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6"/>
  <workbookPr codeName="DieseArbeitsmappe" defaultThemeVersion="124226"/>
  <mc:AlternateContent xmlns:mc="http://schemas.openxmlformats.org/markup-compatibility/2006">
    <mc:Choice Requires="x15">
      <x15ac:absPath xmlns:x15ac="http://schemas.microsoft.com/office/spreadsheetml/2010/11/ac" url="C:\Users\Ray\Downloads\drive-download-20201008T060549Z-001\Neuer Ordner\Agravis\"/>
    </mc:Choice>
  </mc:AlternateContent>
  <xr:revisionPtr revIDLastSave="0" documentId="8_{83263195-4C9A-42A9-AD34-4F29DD82784D}" xr6:coauthVersionLast="36" xr6:coauthVersionMax="36" xr10:uidLastSave="{00000000-0000-0000-0000-000000000000}"/>
  <bookViews>
    <workbookView xWindow="0" yWindow="0" windowWidth="21570" windowHeight="6480" tabRatio="602" activeTab="1" xr2:uid="{00000000-000D-0000-FFFF-FFFF00000000}"/>
  </bookViews>
  <sheets>
    <sheet name="Hinweise zu Feldern" sheetId="10" r:id="rId1"/>
    <sheet name="Stammdaten" sheetId="6" r:id="rId2"/>
    <sheet name="Ggf. Displayaufschlüsselung" sheetId="8" r:id="rId3"/>
    <sheet name="Import-Datei für Listung" sheetId="7" r:id="rId4"/>
  </sheets>
  <definedNames>
    <definedName name="_xlnm._FilterDatabase" localSheetId="3" hidden="1">'Import-Datei für Listung'!$A$1:$BP$1000</definedName>
    <definedName name="_xlnm._FilterDatabase" localSheetId="1" hidden="1">Stammdaten!$A$11:$AK$11</definedName>
    <definedName name="_xlnm.Print_Area" localSheetId="2">'Ggf. Displayaufschlüsselung'!$A$1:$I$57</definedName>
    <definedName name="_xlnm.Print_Area" localSheetId="0">'Hinweise zu Feldern'!$A$1:$A$74</definedName>
    <definedName name="_xlnm.Print_Area" localSheetId="1">Stammdaten!$A$1:$AK$61</definedName>
    <definedName name="OLE_LINK1" localSheetId="0">'Hinweise zu Feldern'!$A$50</definedName>
    <definedName name="OLE_LINK2" localSheetId="0">'Hinweise zu Feldern'!$A$56</definedName>
  </definedNames>
  <calcPr calcId="191029"/>
</workbook>
</file>

<file path=xl/calcChain.xml><?xml version="1.0" encoding="utf-8"?>
<calcChain xmlns="http://schemas.openxmlformats.org/spreadsheetml/2006/main">
  <c r="Y12" i="6" l="1"/>
  <c r="Y17" i="6" l="1"/>
  <c r="Y16" i="6"/>
  <c r="Y15" i="6"/>
  <c r="Y14" i="6"/>
  <c r="Y13" i="6"/>
  <c r="K17" i="6" l="1"/>
  <c r="K16" i="6"/>
  <c r="K15" i="6"/>
  <c r="K14" i="6"/>
  <c r="K13" i="6"/>
  <c r="K12" i="6"/>
  <c r="F13" i="6" l="1"/>
  <c r="H13" i="6" s="1"/>
  <c r="F14" i="6"/>
  <c r="H14" i="6" s="1"/>
  <c r="F12" i="6"/>
  <c r="H12" i="6" s="1"/>
  <c r="F15" i="6"/>
  <c r="H15" i="6" s="1"/>
  <c r="Y18" i="6"/>
  <c r="Y19" i="6"/>
  <c r="Y20" i="6"/>
  <c r="Y21" i="6"/>
  <c r="Y22" i="6"/>
  <c r="Y23" i="6"/>
  <c r="Y24" i="6"/>
  <c r="Y25" i="6"/>
  <c r="Y26" i="6"/>
  <c r="Y27" i="6"/>
  <c r="Y28" i="6"/>
  <c r="Y29" i="6"/>
  <c r="Y30" i="6"/>
  <c r="Y31" i="6"/>
  <c r="Y32" i="6"/>
  <c r="Y33" i="6"/>
  <c r="Y34" i="6"/>
  <c r="Y35" i="6"/>
  <c r="Y36" i="6"/>
  <c r="Y37" i="6"/>
  <c r="Y38" i="6"/>
  <c r="Y39" i="6"/>
  <c r="Y40" i="6"/>
  <c r="Y41" i="6"/>
  <c r="Y42" i="6"/>
  <c r="Y43" i="6"/>
  <c r="Y44" i="6"/>
  <c r="Y45" i="6"/>
  <c r="Y46" i="6"/>
  <c r="Y47" i="6"/>
  <c r="Y48" i="6"/>
  <c r="Y49" i="6"/>
  <c r="Y50" i="6"/>
  <c r="Y51" i="6"/>
  <c r="Y52" i="6"/>
  <c r="Y53" i="6"/>
  <c r="Y54" i="6"/>
  <c r="Y55" i="6"/>
  <c r="Y56" i="6"/>
  <c r="Y57" i="6"/>
  <c r="Y58" i="6"/>
  <c r="Y59" i="6"/>
  <c r="Y60" i="6"/>
  <c r="Y61" i="6"/>
  <c r="Y62" i="6"/>
  <c r="Y63" i="6"/>
  <c r="Y64" i="6"/>
  <c r="Y65" i="6"/>
  <c r="Y66" i="6"/>
  <c r="Y67" i="6"/>
  <c r="Y68" i="6"/>
  <c r="Y69" i="6"/>
  <c r="Y70" i="6"/>
  <c r="Y71" i="6"/>
  <c r="Y72" i="6"/>
  <c r="Y73" i="6"/>
  <c r="Y74" i="6"/>
  <c r="Y75" i="6"/>
  <c r="Y76" i="6"/>
  <c r="Y77" i="6"/>
  <c r="Y78" i="6"/>
  <c r="Y79" i="6"/>
  <c r="Y80" i="6"/>
  <c r="Y81" i="6"/>
  <c r="Y82" i="6"/>
  <c r="Y83" i="6"/>
  <c r="Y84" i="6"/>
  <c r="Y85" i="6"/>
  <c r="Y86" i="6"/>
  <c r="Y87" i="6"/>
  <c r="Y88" i="6"/>
  <c r="Y89" i="6"/>
  <c r="Y90" i="6"/>
  <c r="Y91" i="6"/>
  <c r="Y92" i="6"/>
  <c r="Y93" i="6"/>
  <c r="Y94" i="6"/>
  <c r="Y95" i="6"/>
  <c r="Y96" i="6"/>
  <c r="Y97" i="6"/>
  <c r="Y98" i="6"/>
  <c r="Y99" i="6"/>
  <c r="Y100" i="6"/>
  <c r="Y101" i="6"/>
  <c r="Y102" i="6"/>
  <c r="Y103" i="6"/>
  <c r="Y104" i="6"/>
  <c r="Y105" i="6"/>
  <c r="Y106" i="6"/>
  <c r="Y107" i="6"/>
  <c r="Y108" i="6"/>
  <c r="Y109" i="6"/>
  <c r="Y110" i="6"/>
  <c r="Y111" i="6"/>
  <c r="Y112" i="6"/>
  <c r="Y113" i="6"/>
  <c r="Y114" i="6"/>
  <c r="Y115" i="6"/>
  <c r="Y116" i="6"/>
  <c r="Y117" i="6"/>
  <c r="Y118" i="6"/>
  <c r="Y119" i="6"/>
  <c r="Y120" i="6"/>
  <c r="Y121" i="6"/>
  <c r="Y122" i="6"/>
  <c r="Y123" i="6"/>
  <c r="Y124" i="6"/>
  <c r="Y125" i="6"/>
  <c r="Y126" i="6"/>
  <c r="Y127" i="6"/>
  <c r="Y128" i="6"/>
  <c r="Y129" i="6"/>
  <c r="Y130" i="6"/>
  <c r="Y131" i="6"/>
  <c r="Y132" i="6"/>
  <c r="Y133" i="6"/>
  <c r="Y134" i="6"/>
  <c r="Y135" i="6"/>
  <c r="Y136" i="6"/>
  <c r="Y137" i="6"/>
  <c r="Y138" i="6"/>
  <c r="Y139" i="6"/>
  <c r="Y140" i="6"/>
  <c r="Y141" i="6"/>
  <c r="Y142" i="6"/>
  <c r="Y143" i="6"/>
  <c r="Y144" i="6"/>
  <c r="Y145" i="6"/>
  <c r="Y146" i="6"/>
  <c r="Y147" i="6"/>
  <c r="Y148" i="6"/>
  <c r="Y149" i="6"/>
  <c r="Y150" i="6"/>
  <c r="Y151" i="6"/>
  <c r="Y152" i="6"/>
  <c r="Y153" i="6"/>
  <c r="Y154" i="6"/>
  <c r="Y155" i="6"/>
  <c r="Y156" i="6"/>
  <c r="Y157" i="6"/>
  <c r="Y158" i="6"/>
  <c r="Y159" i="6"/>
  <c r="Y160" i="6"/>
  <c r="Y161" i="6"/>
  <c r="Y162" i="6"/>
  <c r="Y163" i="6"/>
  <c r="Y164" i="6"/>
  <c r="Y165" i="6"/>
  <c r="Y166" i="6"/>
  <c r="Y167" i="6"/>
  <c r="Y168" i="6"/>
  <c r="Y169" i="6"/>
  <c r="Y170" i="6"/>
  <c r="Y171" i="6"/>
  <c r="Y172" i="6"/>
  <c r="Y173" i="6"/>
  <c r="Y174" i="6"/>
  <c r="Y175" i="6"/>
  <c r="Y176" i="6"/>
  <c r="Y177" i="6"/>
  <c r="Y178" i="6"/>
  <c r="Y179" i="6"/>
  <c r="Y180" i="6"/>
  <c r="Y181" i="6"/>
  <c r="Y182" i="6"/>
  <c r="Y183" i="6"/>
  <c r="Y184" i="6"/>
  <c r="Y185" i="6"/>
  <c r="Y186" i="6"/>
  <c r="Y187" i="6"/>
  <c r="Y188" i="6"/>
  <c r="Y189" i="6"/>
  <c r="Y190" i="6"/>
  <c r="Y191" i="6"/>
  <c r="Y192" i="6"/>
  <c r="Y193" i="6"/>
  <c r="Y194" i="6"/>
  <c r="Y195" i="6"/>
  <c r="Y196" i="6"/>
  <c r="Y197" i="6"/>
  <c r="Y198" i="6"/>
  <c r="Y199" i="6"/>
  <c r="Y200" i="6"/>
  <c r="Y201" i="6"/>
  <c r="Y202" i="6"/>
  <c r="Y203" i="6"/>
  <c r="Y204" i="6"/>
  <c r="Y205" i="6"/>
  <c r="Y206" i="6"/>
  <c r="Y207" i="6"/>
  <c r="Y208" i="6"/>
  <c r="Y209" i="6"/>
  <c r="Y210" i="6"/>
  <c r="Y211" i="6"/>
  <c r="Y212" i="6"/>
  <c r="Y213" i="6"/>
  <c r="Y214" i="6"/>
  <c r="Y215" i="6"/>
  <c r="Y216" i="6"/>
  <c r="Y217" i="6"/>
  <c r="Y218" i="6"/>
  <c r="Y219" i="6"/>
  <c r="Y220" i="6"/>
  <c r="Y221" i="6"/>
  <c r="Y222" i="6"/>
  <c r="Y223" i="6"/>
  <c r="Y224" i="6"/>
  <c r="Y225" i="6"/>
  <c r="Y226" i="6"/>
  <c r="Y227" i="6"/>
  <c r="Y228" i="6"/>
  <c r="Y229" i="6"/>
  <c r="Y230" i="6"/>
  <c r="Y231" i="6"/>
  <c r="Y232" i="6"/>
  <c r="Y233" i="6"/>
  <c r="Y234" i="6"/>
  <c r="Y235" i="6"/>
  <c r="Y236" i="6"/>
  <c r="Y237" i="6"/>
  <c r="Y238" i="6"/>
  <c r="Y239" i="6"/>
  <c r="Y240" i="6"/>
  <c r="Y241" i="6"/>
  <c r="Y242" i="6"/>
  <c r="Y243" i="6"/>
  <c r="Y244" i="6"/>
  <c r="Y245" i="6"/>
  <c r="Y246" i="6"/>
  <c r="Y247" i="6"/>
  <c r="Y248" i="6"/>
  <c r="Y249" i="6"/>
  <c r="Y250" i="6"/>
  <c r="Y251" i="6"/>
  <c r="Y252" i="6"/>
  <c r="Y253" i="6"/>
  <c r="Y254" i="6"/>
  <c r="Y255" i="6"/>
  <c r="Y256" i="6"/>
  <c r="Y257" i="6"/>
  <c r="Y258" i="6"/>
  <c r="Y259" i="6"/>
  <c r="Y260" i="6"/>
  <c r="Y261" i="6"/>
  <c r="Y262" i="6"/>
  <c r="Y263" i="6"/>
  <c r="Y264" i="6"/>
  <c r="Y265" i="6"/>
  <c r="Y266" i="6"/>
  <c r="Y267" i="6"/>
  <c r="Y268" i="6"/>
  <c r="Y269" i="6"/>
  <c r="Y270" i="6"/>
  <c r="Y271" i="6"/>
  <c r="Y272" i="6"/>
  <c r="Y273" i="6"/>
  <c r="Y274" i="6"/>
  <c r="Y275" i="6"/>
  <c r="Y276" i="6"/>
  <c r="Y277" i="6"/>
  <c r="Y278" i="6"/>
  <c r="Y279" i="6"/>
  <c r="Y280" i="6"/>
  <c r="Y281" i="6"/>
  <c r="Y282" i="6"/>
  <c r="Y283" i="6"/>
  <c r="Y284" i="6"/>
  <c r="Y285" i="6"/>
  <c r="Y286" i="6"/>
  <c r="Y287" i="6"/>
  <c r="Y288" i="6"/>
  <c r="Y289" i="6"/>
  <c r="Y290" i="6"/>
  <c r="Y291" i="6"/>
  <c r="Y292" i="6"/>
  <c r="Y293" i="6"/>
  <c r="Y294" i="6"/>
  <c r="Y295" i="6"/>
  <c r="Y296" i="6"/>
  <c r="Y297" i="6"/>
  <c r="Y298" i="6"/>
  <c r="Y299" i="6"/>
  <c r="Y300" i="6"/>
  <c r="Y301" i="6"/>
  <c r="Y302" i="6"/>
  <c r="Y303" i="6"/>
  <c r="Y304" i="6"/>
  <c r="Y305" i="6"/>
  <c r="Y306" i="6"/>
  <c r="Y307" i="6"/>
  <c r="Y308" i="6"/>
  <c r="Y309" i="6"/>
  <c r="Y310" i="6"/>
  <c r="Y311" i="6"/>
  <c r="Y312" i="6"/>
  <c r="Y313" i="6"/>
  <c r="Y314" i="6"/>
  <c r="Y315" i="6"/>
  <c r="Y316" i="6"/>
  <c r="Y317" i="6"/>
  <c r="Y318" i="6"/>
  <c r="Y319" i="6"/>
  <c r="Y320" i="6"/>
  <c r="Y321" i="6"/>
  <c r="Y322" i="6"/>
  <c r="Y323" i="6"/>
  <c r="Y324" i="6"/>
  <c r="Y325" i="6"/>
  <c r="Y326" i="6"/>
  <c r="Y327" i="6"/>
  <c r="Y328" i="6"/>
  <c r="Y329" i="6"/>
  <c r="Y330" i="6"/>
  <c r="Y331" i="6"/>
  <c r="Y332" i="6"/>
  <c r="Y333" i="6"/>
  <c r="Y334" i="6"/>
  <c r="Y335" i="6"/>
  <c r="Y336" i="6"/>
  <c r="Y337" i="6"/>
  <c r="Y338" i="6"/>
  <c r="Y339" i="6"/>
  <c r="Y340" i="6"/>
  <c r="Y341" i="6"/>
  <c r="Y342" i="6"/>
  <c r="Y343" i="6"/>
  <c r="Y344" i="6"/>
  <c r="Y345" i="6"/>
  <c r="Y346" i="6"/>
  <c r="Y347" i="6"/>
  <c r="Y348" i="6"/>
  <c r="Y349" i="6"/>
  <c r="Y350" i="6"/>
  <c r="Y351" i="6"/>
  <c r="Y352" i="6"/>
  <c r="Y353" i="6"/>
  <c r="Y354" i="6"/>
  <c r="Y355" i="6"/>
  <c r="Y356" i="6"/>
  <c r="Y357" i="6"/>
  <c r="Y358" i="6"/>
  <c r="Y359" i="6"/>
  <c r="Y360" i="6"/>
  <c r="Y361" i="6"/>
  <c r="Y362" i="6"/>
  <c r="Y363" i="6"/>
  <c r="Y364" i="6"/>
  <c r="Y365" i="6"/>
  <c r="Y366" i="6"/>
  <c r="Y367" i="6"/>
  <c r="Y368" i="6"/>
  <c r="Y369" i="6"/>
  <c r="Y370" i="6"/>
  <c r="Y371" i="6"/>
  <c r="Y372" i="6"/>
  <c r="Y373" i="6"/>
  <c r="Y374" i="6"/>
  <c r="Y375" i="6"/>
  <c r="Y376" i="6"/>
  <c r="Y377" i="6"/>
  <c r="Y378" i="6"/>
  <c r="Y379" i="6"/>
  <c r="Y380" i="6"/>
  <c r="Y381" i="6"/>
  <c r="Y382" i="6"/>
  <c r="Y383" i="6"/>
  <c r="Y384" i="6"/>
  <c r="Y385" i="6"/>
  <c r="Y386" i="6"/>
  <c r="Y387" i="6"/>
  <c r="Y388" i="6"/>
  <c r="Y389" i="6"/>
  <c r="Y390" i="6"/>
  <c r="Y391" i="6"/>
  <c r="Y392" i="6"/>
  <c r="Y393" i="6"/>
  <c r="Y394" i="6"/>
  <c r="Y395" i="6"/>
  <c r="Y396" i="6"/>
  <c r="Y397" i="6"/>
  <c r="Y398" i="6"/>
  <c r="Y399" i="6"/>
  <c r="Y400" i="6"/>
  <c r="Y401" i="6"/>
  <c r="Y402" i="6"/>
  <c r="Y403" i="6"/>
  <c r="Y404" i="6"/>
  <c r="Y405" i="6"/>
  <c r="Y406" i="6"/>
  <c r="Y407" i="6"/>
  <c r="Y408" i="6"/>
  <c r="Y409" i="6"/>
  <c r="Y410" i="6"/>
  <c r="Y411" i="6"/>
  <c r="Y412" i="6"/>
  <c r="Y413" i="6"/>
  <c r="Y414" i="6"/>
  <c r="Y415" i="6"/>
  <c r="Y416" i="6"/>
  <c r="Y417" i="6"/>
  <c r="Y418" i="6"/>
  <c r="Y419" i="6"/>
  <c r="Y420" i="6"/>
  <c r="Y421" i="6"/>
  <c r="Y422" i="6"/>
  <c r="Y423" i="6"/>
  <c r="Y424" i="6"/>
  <c r="Y425" i="6"/>
  <c r="Y426" i="6"/>
  <c r="Y427" i="6"/>
  <c r="Y428" i="6"/>
  <c r="Y429" i="6"/>
  <c r="Y430" i="6"/>
  <c r="Y431" i="6"/>
  <c r="Y432" i="6"/>
  <c r="Y433" i="6"/>
  <c r="Y434" i="6"/>
  <c r="Y435" i="6"/>
  <c r="Y436" i="6"/>
  <c r="Y437" i="6"/>
  <c r="Y438" i="6"/>
  <c r="Y439" i="6"/>
  <c r="Y440" i="6"/>
  <c r="Y441" i="6"/>
  <c r="Y442" i="6"/>
  <c r="Y443" i="6"/>
  <c r="Y444" i="6"/>
  <c r="Y445" i="6"/>
  <c r="Y446" i="6"/>
  <c r="Y447" i="6"/>
  <c r="Y448" i="6"/>
  <c r="Y449" i="6"/>
  <c r="Y450" i="6"/>
  <c r="Y451" i="6"/>
  <c r="Y452" i="6"/>
  <c r="Y453" i="6"/>
  <c r="Y454" i="6"/>
  <c r="Y455" i="6"/>
  <c r="Y456" i="6"/>
  <c r="Y457" i="6"/>
  <c r="Y458" i="6"/>
  <c r="Y459" i="6"/>
  <c r="Y460" i="6"/>
  <c r="Y461" i="6"/>
  <c r="Y462" i="6"/>
  <c r="Y463" i="6"/>
  <c r="Y464" i="6"/>
  <c r="Y465" i="6"/>
  <c r="Y466" i="6"/>
  <c r="Y467" i="6"/>
  <c r="Y468" i="6"/>
  <c r="Y469" i="6"/>
  <c r="Y470" i="6"/>
  <c r="Y471" i="6"/>
  <c r="Y472" i="6"/>
  <c r="Y473" i="6"/>
  <c r="Y474" i="6"/>
  <c r="Y475" i="6"/>
  <c r="Y476" i="6"/>
  <c r="Y477" i="6"/>
  <c r="Y478" i="6"/>
  <c r="Y479" i="6"/>
  <c r="Y480" i="6"/>
  <c r="Y481" i="6"/>
  <c r="Y482" i="6"/>
  <c r="Y483" i="6"/>
  <c r="Y484" i="6"/>
  <c r="Y485" i="6"/>
  <c r="Y486" i="6"/>
  <c r="Y487" i="6"/>
  <c r="Y488" i="6"/>
  <c r="Y489" i="6"/>
  <c r="Y490" i="6"/>
  <c r="Y491" i="6"/>
  <c r="Y492" i="6"/>
  <c r="Y493" i="6"/>
  <c r="Y494" i="6"/>
  <c r="Y495" i="6"/>
  <c r="Y496" i="6"/>
  <c r="Y497" i="6"/>
  <c r="Y498" i="6"/>
  <c r="Y499" i="6"/>
  <c r="Y500" i="6"/>
  <c r="Y501" i="6"/>
  <c r="Y502" i="6"/>
  <c r="Y503" i="6"/>
  <c r="Y504" i="6"/>
  <c r="Y505" i="6"/>
  <c r="Y506" i="6"/>
  <c r="Y507" i="6"/>
  <c r="Y508" i="6"/>
  <c r="Y509" i="6"/>
  <c r="Y510" i="6"/>
  <c r="Y511" i="6"/>
  <c r="Y512" i="6"/>
  <c r="Y513" i="6"/>
  <c r="Y514" i="6"/>
  <c r="Y515" i="6"/>
  <c r="Y516" i="6"/>
  <c r="Y517" i="6"/>
  <c r="Y518" i="6"/>
  <c r="Y519" i="6"/>
  <c r="Y520" i="6"/>
  <c r="Y521" i="6"/>
  <c r="Y522" i="6"/>
  <c r="Y523" i="6"/>
  <c r="Y524" i="6"/>
  <c r="Y525" i="6"/>
  <c r="Y526" i="6"/>
  <c r="Y527" i="6"/>
  <c r="Y528" i="6"/>
  <c r="Y529" i="6"/>
  <c r="Y530" i="6"/>
  <c r="Y531" i="6"/>
  <c r="Y532" i="6"/>
  <c r="Y533" i="6"/>
  <c r="Y534" i="6"/>
  <c r="Y535" i="6"/>
  <c r="Y536" i="6"/>
  <c r="Y537" i="6"/>
  <c r="Y538" i="6"/>
  <c r="Y539" i="6"/>
  <c r="Y540" i="6"/>
  <c r="Y541" i="6"/>
  <c r="Y542" i="6"/>
  <c r="Y543" i="6"/>
  <c r="Y544" i="6"/>
  <c r="Y545" i="6"/>
  <c r="Y546" i="6"/>
  <c r="Y547" i="6"/>
  <c r="Y548" i="6"/>
  <c r="Y549" i="6"/>
  <c r="Y550" i="6"/>
  <c r="Y551" i="6"/>
  <c r="Y552" i="6"/>
  <c r="Y553" i="6"/>
  <c r="Y554" i="6"/>
  <c r="Y555" i="6"/>
  <c r="Y556" i="6"/>
  <c r="Y557" i="6"/>
  <c r="Y558" i="6"/>
  <c r="Y559" i="6"/>
  <c r="Y560" i="6"/>
  <c r="Y561" i="6"/>
  <c r="Y562" i="6"/>
  <c r="Y563" i="6"/>
  <c r="Y564" i="6"/>
  <c r="Y565" i="6"/>
  <c r="Y566" i="6"/>
  <c r="Y567" i="6"/>
  <c r="Y568" i="6"/>
  <c r="Y569" i="6"/>
  <c r="Y570" i="6"/>
  <c r="Y571" i="6"/>
  <c r="Y572" i="6"/>
  <c r="Y573" i="6"/>
  <c r="Y574" i="6"/>
  <c r="Y575" i="6"/>
  <c r="Y576" i="6"/>
  <c r="Y577" i="6"/>
  <c r="Y578" i="6"/>
  <c r="Y579" i="6"/>
  <c r="Y580" i="6"/>
  <c r="Y581" i="6"/>
  <c r="Y582" i="6"/>
  <c r="Y583" i="6"/>
  <c r="Y584" i="6"/>
  <c r="Y585" i="6"/>
  <c r="Y586" i="6"/>
  <c r="Y587" i="6"/>
  <c r="Y588" i="6"/>
  <c r="Y589" i="6"/>
  <c r="Y590" i="6"/>
  <c r="Y591" i="6"/>
  <c r="Y592" i="6"/>
  <c r="Y593" i="6"/>
  <c r="Y594" i="6"/>
  <c r="Y595" i="6"/>
  <c r="Y596" i="6"/>
  <c r="Y597" i="6"/>
  <c r="Y598" i="6"/>
  <c r="Y599" i="6"/>
  <c r="Y600" i="6"/>
  <c r="Y601" i="6"/>
  <c r="Y602" i="6"/>
  <c r="Y603" i="6"/>
  <c r="Y604" i="6"/>
  <c r="Y605" i="6"/>
  <c r="Y606" i="6"/>
  <c r="Y607" i="6"/>
  <c r="Y608" i="6"/>
  <c r="Y609" i="6"/>
  <c r="Y610" i="6"/>
  <c r="Y611" i="6"/>
  <c r="Y612" i="6"/>
  <c r="Y613" i="6"/>
  <c r="Y614" i="6"/>
  <c r="Y615" i="6"/>
  <c r="Y616" i="6"/>
  <c r="Y617" i="6"/>
  <c r="Y618" i="6"/>
  <c r="Y619" i="6"/>
  <c r="Y620" i="6"/>
  <c r="Y621" i="6"/>
  <c r="Y622" i="6"/>
  <c r="Y623" i="6"/>
  <c r="Y624" i="6"/>
  <c r="Y625" i="6"/>
  <c r="Y626" i="6"/>
  <c r="Y627" i="6"/>
  <c r="Y628" i="6"/>
  <c r="Y629" i="6"/>
  <c r="Y630" i="6"/>
  <c r="Y631" i="6"/>
  <c r="Y632" i="6"/>
  <c r="Y633" i="6"/>
  <c r="Y634" i="6"/>
  <c r="Y635" i="6"/>
  <c r="Y636" i="6"/>
  <c r="Y637" i="6"/>
  <c r="Y638" i="6"/>
  <c r="Y639" i="6"/>
  <c r="Y640" i="6"/>
  <c r="Y641" i="6"/>
  <c r="Y642" i="6"/>
  <c r="Y643" i="6"/>
  <c r="Y644" i="6"/>
  <c r="Y645" i="6"/>
  <c r="Y646" i="6"/>
  <c r="Y647" i="6"/>
  <c r="Y648" i="6"/>
  <c r="Y649" i="6"/>
  <c r="Y650" i="6"/>
  <c r="Y651" i="6"/>
  <c r="Y652" i="6"/>
  <c r="Y653" i="6"/>
  <c r="Y654" i="6"/>
  <c r="Y655" i="6"/>
  <c r="Y656" i="6"/>
  <c r="Y657" i="6"/>
  <c r="Y658" i="6"/>
  <c r="Y659" i="6"/>
  <c r="Y660" i="6"/>
  <c r="Y661" i="6"/>
  <c r="Y662" i="6"/>
  <c r="Y663" i="6"/>
  <c r="Y664" i="6"/>
  <c r="Y665" i="6"/>
  <c r="Y666" i="6"/>
  <c r="Y667" i="6"/>
  <c r="Y668" i="6"/>
  <c r="Y669" i="6"/>
  <c r="Y670" i="6"/>
  <c r="Y671" i="6"/>
  <c r="Y672" i="6"/>
  <c r="Y673" i="6"/>
  <c r="Y674" i="6"/>
  <c r="Y675" i="6"/>
  <c r="Y676" i="6"/>
  <c r="Y677" i="6"/>
  <c r="Y678" i="6"/>
  <c r="Y679" i="6"/>
  <c r="Y680" i="6"/>
  <c r="Y681" i="6"/>
  <c r="Y682" i="6"/>
  <c r="Y683" i="6"/>
  <c r="Y684" i="6"/>
  <c r="Y685" i="6"/>
  <c r="Y686" i="6"/>
  <c r="Y687" i="6"/>
  <c r="Y688" i="6"/>
  <c r="Y689" i="6"/>
  <c r="Y690" i="6"/>
  <c r="Y691" i="6"/>
  <c r="Y692" i="6"/>
  <c r="Y693" i="6"/>
  <c r="Y694" i="6"/>
  <c r="Y695" i="6"/>
  <c r="Y696" i="6"/>
  <c r="Y697" i="6"/>
  <c r="Y698" i="6"/>
  <c r="Y699" i="6"/>
  <c r="Y700" i="6"/>
  <c r="Y701" i="6"/>
  <c r="Y702" i="6"/>
  <c r="Y703" i="6"/>
  <c r="Y704" i="6"/>
  <c r="Y705" i="6"/>
  <c r="Y706" i="6"/>
  <c r="Y707" i="6"/>
  <c r="Y708" i="6"/>
  <c r="Y709" i="6"/>
  <c r="Y710" i="6"/>
  <c r="Y711" i="6"/>
  <c r="Y712" i="6"/>
  <c r="Y713" i="6"/>
  <c r="Y714" i="6"/>
  <c r="Y715" i="6"/>
  <c r="Y716" i="6"/>
  <c r="Y717" i="6"/>
  <c r="Y718" i="6"/>
  <c r="Y719" i="6"/>
  <c r="Y720" i="6"/>
  <c r="Y721" i="6"/>
  <c r="Y722" i="6"/>
  <c r="Y723" i="6"/>
  <c r="Y724" i="6"/>
  <c r="Y725" i="6"/>
  <c r="Y726" i="6"/>
  <c r="Y727" i="6"/>
  <c r="Y728" i="6"/>
  <c r="Y729" i="6"/>
  <c r="Y730" i="6"/>
  <c r="Y731" i="6"/>
  <c r="Y732" i="6"/>
  <c r="Y733" i="6"/>
  <c r="Y734" i="6"/>
  <c r="Y735" i="6"/>
  <c r="Y736" i="6"/>
  <c r="Y737" i="6"/>
  <c r="Y738" i="6"/>
  <c r="Y739" i="6"/>
  <c r="Y740" i="6"/>
  <c r="Y741" i="6"/>
  <c r="Y742" i="6"/>
  <c r="Y743" i="6"/>
  <c r="Y744" i="6"/>
  <c r="Y745" i="6"/>
  <c r="Y746" i="6"/>
  <c r="Y747" i="6"/>
  <c r="Y748" i="6"/>
  <c r="Y749" i="6"/>
  <c r="Y750" i="6"/>
  <c r="Y751" i="6"/>
  <c r="Y752" i="6"/>
  <c r="Y753" i="6"/>
  <c r="Y754" i="6"/>
  <c r="Y755" i="6"/>
  <c r="Y756" i="6"/>
  <c r="Y757" i="6"/>
  <c r="Y758" i="6"/>
  <c r="Y759" i="6"/>
  <c r="Y760" i="6"/>
  <c r="Y761" i="6"/>
  <c r="Y762" i="6"/>
  <c r="Y763" i="6"/>
  <c r="Y764" i="6"/>
  <c r="Y765" i="6"/>
  <c r="Y766" i="6"/>
  <c r="Y767" i="6"/>
  <c r="Y768" i="6"/>
  <c r="Y769" i="6"/>
  <c r="Y770" i="6"/>
  <c r="Y771" i="6"/>
  <c r="Y772" i="6"/>
  <c r="Y773" i="6"/>
  <c r="Y774" i="6"/>
  <c r="Y775" i="6"/>
  <c r="Y776" i="6"/>
  <c r="Y777" i="6"/>
  <c r="Y778" i="6"/>
  <c r="Y779" i="6"/>
  <c r="Y780" i="6"/>
  <c r="Y781" i="6"/>
  <c r="Y782" i="6"/>
  <c r="Y783" i="6"/>
  <c r="Y784" i="6"/>
  <c r="Y785" i="6"/>
  <c r="Y786" i="6"/>
  <c r="Y787" i="6"/>
  <c r="Y788" i="6"/>
  <c r="Y789" i="6"/>
  <c r="Y790" i="6"/>
  <c r="Y791" i="6"/>
  <c r="Y792" i="6"/>
  <c r="Y793" i="6"/>
  <c r="Y794" i="6"/>
  <c r="Y795" i="6"/>
  <c r="Y796" i="6"/>
  <c r="Y797" i="6"/>
  <c r="Y798" i="6"/>
  <c r="Y799" i="6"/>
  <c r="Y800" i="6"/>
  <c r="Y801" i="6"/>
  <c r="Y802" i="6"/>
  <c r="Y803" i="6"/>
  <c r="Y804" i="6"/>
  <c r="Y805" i="6"/>
  <c r="Y806" i="6"/>
  <c r="Y807" i="6"/>
  <c r="Y808" i="6"/>
  <c r="Y809" i="6"/>
  <c r="Y810" i="6"/>
  <c r="Y811" i="6"/>
  <c r="Y812" i="6"/>
  <c r="Y813" i="6"/>
  <c r="Y814" i="6"/>
  <c r="Y815" i="6"/>
  <c r="Y816" i="6"/>
  <c r="Y817" i="6"/>
  <c r="Y818" i="6"/>
  <c r="Y819" i="6"/>
  <c r="Y820" i="6"/>
  <c r="Y821" i="6"/>
  <c r="Y822" i="6"/>
  <c r="Y823" i="6"/>
  <c r="Y824" i="6"/>
  <c r="Y825" i="6"/>
  <c r="Y826" i="6"/>
  <c r="Y827" i="6"/>
  <c r="Y828" i="6"/>
  <c r="Y829" i="6"/>
  <c r="Y830" i="6"/>
  <c r="Y831" i="6"/>
  <c r="Y832" i="6"/>
  <c r="Y833" i="6"/>
  <c r="Y834" i="6"/>
  <c r="Y835" i="6"/>
  <c r="Y836" i="6"/>
  <c r="Y837" i="6"/>
  <c r="Y838" i="6"/>
  <c r="Y839" i="6"/>
  <c r="Y840" i="6"/>
  <c r="Y841" i="6"/>
  <c r="Y842" i="6"/>
  <c r="Y843" i="6"/>
  <c r="Y844" i="6"/>
  <c r="Y845" i="6"/>
  <c r="Y846" i="6"/>
  <c r="Y847" i="6"/>
  <c r="Y848" i="6"/>
  <c r="Y849" i="6"/>
  <c r="Y850" i="6"/>
  <c r="Y851" i="6"/>
  <c r="Y852" i="6"/>
  <c r="Y853" i="6"/>
  <c r="Y854" i="6"/>
  <c r="Y855" i="6"/>
  <c r="Y856" i="6"/>
  <c r="Y857" i="6"/>
  <c r="Y858" i="6"/>
  <c r="Y859" i="6"/>
  <c r="Y860" i="6"/>
  <c r="Y861" i="6"/>
  <c r="Y862" i="6"/>
  <c r="Y863" i="6"/>
  <c r="Y864" i="6"/>
  <c r="Y865" i="6"/>
  <c r="Y866" i="6"/>
  <c r="Y867" i="6"/>
  <c r="Y868" i="6"/>
  <c r="Y869" i="6"/>
  <c r="Y870" i="6"/>
  <c r="Y871" i="6"/>
  <c r="Y872" i="6"/>
  <c r="Y873" i="6"/>
  <c r="Y874" i="6"/>
  <c r="Y875" i="6"/>
  <c r="Y876" i="6"/>
  <c r="Y877" i="6"/>
  <c r="Y878" i="6"/>
  <c r="Y879" i="6"/>
  <c r="Y880" i="6"/>
  <c r="Y881" i="6"/>
  <c r="Y882" i="6"/>
  <c r="Y883" i="6"/>
  <c r="Y884" i="6"/>
  <c r="Y885" i="6"/>
  <c r="Y886" i="6"/>
  <c r="Y887" i="6"/>
  <c r="Y888" i="6"/>
  <c r="Y889" i="6"/>
  <c r="Y890" i="6"/>
  <c r="Y891" i="6"/>
  <c r="Y892" i="6"/>
  <c r="Y893" i="6"/>
  <c r="Y894" i="6"/>
  <c r="Y895" i="6"/>
  <c r="Y896" i="6"/>
  <c r="Y897" i="6"/>
  <c r="Y898" i="6"/>
  <c r="Y899" i="6"/>
  <c r="Y900" i="6"/>
  <c r="Y901" i="6"/>
  <c r="Y902" i="6"/>
  <c r="Y903" i="6"/>
  <c r="Y904" i="6"/>
  <c r="Y905" i="6"/>
  <c r="Y906" i="6"/>
  <c r="Y907" i="6"/>
  <c r="Y908" i="6"/>
  <c r="Y909" i="6"/>
  <c r="Y910" i="6"/>
  <c r="Y911" i="6"/>
  <c r="Y912" i="6"/>
  <c r="Y913" i="6"/>
  <c r="Y914" i="6"/>
  <c r="Y915" i="6"/>
  <c r="Y916" i="6"/>
  <c r="Y917" i="6"/>
  <c r="Y918" i="6"/>
  <c r="Y919" i="6"/>
  <c r="Y920" i="6"/>
  <c r="Y921" i="6"/>
  <c r="Y922" i="6"/>
  <c r="Y923" i="6"/>
  <c r="Y924" i="6"/>
  <c r="Y925" i="6"/>
  <c r="Y926" i="6"/>
  <c r="Y927" i="6"/>
  <c r="Y928" i="6"/>
  <c r="Y929" i="6"/>
  <c r="Y930" i="6"/>
  <c r="Y931" i="6"/>
  <c r="Y932" i="6"/>
  <c r="Y933" i="6"/>
  <c r="Y934" i="6"/>
  <c r="Y935" i="6"/>
  <c r="Y936" i="6"/>
  <c r="Y937" i="6"/>
  <c r="Y938" i="6"/>
  <c r="Y939" i="6"/>
  <c r="Y940" i="6"/>
  <c r="Y941" i="6"/>
  <c r="Y942" i="6"/>
  <c r="Y943" i="6"/>
  <c r="Y944" i="6"/>
  <c r="Y945" i="6"/>
  <c r="Y946" i="6"/>
  <c r="Y947" i="6"/>
  <c r="Y948" i="6"/>
  <c r="Y949" i="6"/>
  <c r="Y950" i="6"/>
  <c r="Y951" i="6"/>
  <c r="Y952" i="6"/>
  <c r="Y953" i="6"/>
  <c r="Y954" i="6"/>
  <c r="Y955" i="6"/>
  <c r="Y956" i="6"/>
  <c r="Y957" i="6"/>
  <c r="Y958" i="6"/>
  <c r="Y959" i="6"/>
  <c r="Y960" i="6"/>
  <c r="Y961" i="6"/>
  <c r="Y962" i="6"/>
  <c r="Y963" i="6"/>
  <c r="Y964" i="6"/>
  <c r="Y965" i="6"/>
  <c r="Y966" i="6"/>
  <c r="Y967" i="6"/>
  <c r="Y968" i="6"/>
  <c r="Y969" i="6"/>
  <c r="Y970" i="6"/>
  <c r="Y971" i="6"/>
  <c r="Y972" i="6"/>
  <c r="Y973" i="6"/>
  <c r="Y974" i="6"/>
  <c r="Y975" i="6"/>
  <c r="Y976" i="6"/>
  <c r="Y977" i="6"/>
  <c r="Y978" i="6"/>
  <c r="Y979" i="6"/>
  <c r="Y980" i="6"/>
  <c r="Y981" i="6"/>
  <c r="Y982" i="6"/>
  <c r="Y983" i="6"/>
  <c r="Y984" i="6"/>
  <c r="Y985" i="6"/>
  <c r="Y986" i="6"/>
  <c r="Y987" i="6"/>
  <c r="Y988" i="6"/>
  <c r="Y989" i="6"/>
  <c r="Y990" i="6"/>
  <c r="Y991" i="6"/>
  <c r="Y992" i="6"/>
  <c r="Y993" i="6"/>
  <c r="Y994" i="6"/>
  <c r="Y995" i="6"/>
  <c r="Y996" i="6"/>
  <c r="Y997" i="6"/>
  <c r="Y998" i="6"/>
  <c r="Y999" i="6"/>
  <c r="Y1000" i="6"/>
  <c r="Y1001" i="6"/>
  <c r="Y1002" i="6"/>
  <c r="Y1003" i="6"/>
  <c r="Y1004" i="6"/>
  <c r="Y1005" i="6"/>
  <c r="Y1006" i="6"/>
  <c r="Y1007" i="6"/>
  <c r="Y1008" i="6"/>
  <c r="Y1009" i="6"/>
  <c r="Y1010" i="6"/>
  <c r="Y1011" i="6"/>
  <c r="F17" i="6" l="1"/>
  <c r="H17" i="6" s="1"/>
  <c r="F16" i="6"/>
  <c r="H16" i="6" s="1"/>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 r="F144" i="6"/>
  <c r="F145" i="6"/>
  <c r="F146" i="6"/>
  <c r="F147" i="6"/>
  <c r="F148" i="6"/>
  <c r="F149" i="6"/>
  <c r="F150" i="6"/>
  <c r="F151" i="6"/>
  <c r="F152" i="6"/>
  <c r="F153" i="6"/>
  <c r="F154" i="6"/>
  <c r="F155" i="6"/>
  <c r="F156" i="6"/>
  <c r="F157" i="6"/>
  <c r="F158" i="6"/>
  <c r="F159" i="6"/>
  <c r="F160" i="6"/>
  <c r="F161" i="6"/>
  <c r="F162" i="6"/>
  <c r="F163" i="6"/>
  <c r="F164" i="6"/>
  <c r="F165" i="6"/>
  <c r="F166" i="6"/>
  <c r="F167" i="6"/>
  <c r="F168" i="6"/>
  <c r="F169" i="6"/>
  <c r="F170" i="6"/>
  <c r="F171" i="6"/>
  <c r="F172" i="6"/>
  <c r="F173" i="6"/>
  <c r="F174" i="6"/>
  <c r="F175" i="6"/>
  <c r="F176" i="6"/>
  <c r="F177" i="6"/>
  <c r="F178" i="6"/>
  <c r="F179" i="6"/>
  <c r="F180" i="6"/>
  <c r="F181" i="6"/>
  <c r="F182" i="6"/>
  <c r="F183" i="6"/>
  <c r="F184" i="6"/>
  <c r="F185" i="6"/>
  <c r="F186" i="6"/>
  <c r="F187" i="6"/>
  <c r="F188" i="6"/>
  <c r="F189" i="6"/>
  <c r="F190" i="6"/>
  <c r="F191" i="6"/>
  <c r="F192" i="6"/>
  <c r="F193" i="6"/>
  <c r="F194" i="6"/>
  <c r="F195" i="6"/>
  <c r="F196" i="6"/>
  <c r="F197" i="6"/>
  <c r="F198" i="6"/>
  <c r="F199" i="6"/>
  <c r="F200" i="6"/>
  <c r="F201" i="6"/>
  <c r="F202" i="6"/>
  <c r="F203" i="6"/>
  <c r="F204" i="6"/>
  <c r="F205" i="6"/>
  <c r="F206" i="6"/>
  <c r="F207" i="6"/>
  <c r="F208" i="6"/>
  <c r="F209" i="6"/>
  <c r="F210" i="6"/>
  <c r="F211" i="6"/>
  <c r="F212" i="6"/>
  <c r="F213" i="6"/>
  <c r="F214" i="6"/>
  <c r="F215" i="6"/>
  <c r="F216" i="6"/>
  <c r="F217" i="6"/>
  <c r="F218" i="6"/>
  <c r="F219" i="6"/>
  <c r="F220" i="6"/>
  <c r="F221" i="6"/>
  <c r="F222" i="6"/>
  <c r="F223" i="6"/>
  <c r="F224" i="6"/>
  <c r="F225" i="6"/>
  <c r="F226" i="6"/>
  <c r="F227" i="6"/>
  <c r="F228" i="6"/>
  <c r="F229" i="6"/>
  <c r="F230" i="6"/>
  <c r="F231" i="6"/>
  <c r="F232" i="6"/>
  <c r="F233" i="6"/>
  <c r="F234" i="6"/>
  <c r="F235" i="6"/>
  <c r="F236" i="6"/>
  <c r="F237" i="6"/>
  <c r="F238" i="6"/>
  <c r="F239" i="6"/>
  <c r="F240" i="6"/>
  <c r="F241" i="6"/>
  <c r="F242" i="6"/>
  <c r="F243" i="6"/>
  <c r="F244" i="6"/>
  <c r="F245" i="6"/>
  <c r="F246" i="6"/>
  <c r="F247" i="6"/>
  <c r="F248" i="6"/>
  <c r="F249" i="6"/>
  <c r="F250" i="6"/>
  <c r="F251" i="6"/>
  <c r="F252" i="6"/>
  <c r="F253" i="6"/>
  <c r="F254" i="6"/>
  <c r="F255" i="6"/>
  <c r="F256" i="6"/>
  <c r="F257" i="6"/>
  <c r="F258" i="6"/>
  <c r="F259" i="6"/>
  <c r="F260" i="6"/>
  <c r="F261" i="6"/>
  <c r="F262" i="6"/>
  <c r="F263" i="6"/>
  <c r="F264" i="6"/>
  <c r="F265" i="6"/>
  <c r="F266" i="6"/>
  <c r="F267" i="6"/>
  <c r="F268" i="6"/>
  <c r="F269" i="6"/>
  <c r="F270" i="6"/>
  <c r="F271" i="6"/>
  <c r="F272" i="6"/>
  <c r="F273" i="6"/>
  <c r="F274" i="6"/>
  <c r="F275" i="6"/>
  <c r="F276" i="6"/>
  <c r="F277" i="6"/>
  <c r="F278" i="6"/>
  <c r="F279" i="6"/>
  <c r="F280" i="6"/>
  <c r="F281" i="6"/>
  <c r="F282" i="6"/>
  <c r="F283" i="6"/>
  <c r="F284" i="6"/>
  <c r="F285" i="6"/>
  <c r="F286" i="6"/>
  <c r="F287" i="6"/>
  <c r="F288" i="6"/>
  <c r="F289" i="6"/>
  <c r="F290" i="6"/>
  <c r="F291" i="6"/>
  <c r="F292" i="6"/>
  <c r="F293" i="6"/>
  <c r="F294" i="6"/>
  <c r="F295" i="6"/>
  <c r="F296" i="6"/>
  <c r="F297" i="6"/>
  <c r="F298" i="6"/>
  <c r="F299" i="6"/>
  <c r="F300" i="6"/>
  <c r="F301" i="6"/>
  <c r="F302" i="6"/>
  <c r="F303" i="6"/>
  <c r="F304" i="6"/>
  <c r="F305" i="6"/>
  <c r="F306" i="6"/>
  <c r="F307" i="6"/>
  <c r="F308" i="6"/>
  <c r="F309" i="6"/>
  <c r="F310" i="6"/>
  <c r="F311" i="6"/>
  <c r="F312" i="6"/>
  <c r="F313" i="6"/>
  <c r="F314" i="6"/>
  <c r="F315" i="6"/>
  <c r="F316" i="6"/>
  <c r="F317" i="6"/>
  <c r="F318" i="6"/>
  <c r="F319" i="6"/>
  <c r="F320" i="6"/>
  <c r="F321" i="6"/>
  <c r="F322" i="6"/>
  <c r="F323" i="6"/>
  <c r="F324" i="6"/>
  <c r="F325" i="6"/>
  <c r="F326" i="6"/>
  <c r="F327" i="6"/>
  <c r="F328" i="6"/>
  <c r="F329" i="6"/>
  <c r="F330" i="6"/>
  <c r="F331" i="6"/>
  <c r="F332" i="6"/>
  <c r="F333" i="6"/>
  <c r="F334" i="6"/>
  <c r="F335" i="6"/>
  <c r="F336" i="6"/>
  <c r="F337" i="6"/>
  <c r="F338" i="6"/>
  <c r="F339" i="6"/>
  <c r="F340" i="6"/>
  <c r="F341" i="6"/>
  <c r="F342" i="6"/>
  <c r="F343" i="6"/>
  <c r="F344" i="6"/>
  <c r="F345" i="6"/>
  <c r="F346" i="6"/>
  <c r="F347" i="6"/>
  <c r="F348" i="6"/>
  <c r="F349" i="6"/>
  <c r="F350" i="6"/>
  <c r="F351" i="6"/>
  <c r="F352" i="6"/>
  <c r="F353" i="6"/>
  <c r="F354" i="6"/>
  <c r="F355" i="6"/>
  <c r="F356" i="6"/>
  <c r="F357" i="6"/>
  <c r="F358" i="6"/>
  <c r="F359" i="6"/>
  <c r="F360" i="6"/>
  <c r="F361" i="6"/>
  <c r="F362" i="6"/>
  <c r="F363" i="6"/>
  <c r="F364" i="6"/>
  <c r="F365" i="6"/>
  <c r="F366" i="6"/>
  <c r="F367" i="6"/>
  <c r="F368" i="6"/>
  <c r="F369" i="6"/>
  <c r="F370" i="6"/>
  <c r="F371" i="6"/>
  <c r="F372" i="6"/>
  <c r="F373" i="6"/>
  <c r="F374" i="6"/>
  <c r="F375" i="6"/>
  <c r="F376" i="6"/>
  <c r="F377" i="6"/>
  <c r="F378" i="6"/>
  <c r="F379" i="6"/>
  <c r="F380" i="6"/>
  <c r="F381" i="6"/>
  <c r="F382" i="6"/>
  <c r="F383" i="6"/>
  <c r="F384" i="6"/>
  <c r="F385" i="6"/>
  <c r="F386" i="6"/>
  <c r="F387" i="6"/>
  <c r="F388" i="6"/>
  <c r="F389" i="6"/>
  <c r="F390" i="6"/>
  <c r="F391" i="6"/>
  <c r="F392" i="6"/>
  <c r="F393" i="6"/>
  <c r="F394" i="6"/>
  <c r="F395" i="6"/>
  <c r="F396" i="6"/>
  <c r="F397" i="6"/>
  <c r="F398" i="6"/>
  <c r="F399" i="6"/>
  <c r="F400" i="6"/>
  <c r="F401" i="6"/>
  <c r="F402" i="6"/>
  <c r="F403" i="6"/>
  <c r="F404" i="6"/>
  <c r="F405" i="6"/>
  <c r="F406" i="6"/>
  <c r="F407" i="6"/>
  <c r="F408" i="6"/>
  <c r="F409" i="6"/>
  <c r="F410" i="6"/>
  <c r="F411" i="6"/>
  <c r="F412" i="6"/>
  <c r="F413" i="6"/>
  <c r="F414" i="6"/>
  <c r="F415" i="6"/>
  <c r="F416" i="6"/>
  <c r="F417" i="6"/>
  <c r="F418" i="6"/>
  <c r="F419" i="6"/>
  <c r="F420" i="6"/>
  <c r="F421" i="6"/>
  <c r="F422" i="6"/>
  <c r="F423" i="6"/>
  <c r="F424" i="6"/>
  <c r="F425" i="6"/>
  <c r="F426" i="6"/>
  <c r="F427" i="6"/>
  <c r="F428" i="6"/>
  <c r="F429" i="6"/>
  <c r="F430" i="6"/>
  <c r="F431" i="6"/>
  <c r="F432" i="6"/>
  <c r="F433" i="6"/>
  <c r="F434" i="6"/>
  <c r="F435" i="6"/>
  <c r="F436" i="6"/>
  <c r="F437" i="6"/>
  <c r="F438" i="6"/>
  <c r="F439" i="6"/>
  <c r="F440" i="6"/>
  <c r="F441" i="6"/>
  <c r="F442" i="6"/>
  <c r="F443" i="6"/>
  <c r="F444" i="6"/>
  <c r="F445" i="6"/>
  <c r="F446" i="6"/>
  <c r="F447" i="6"/>
  <c r="F448" i="6"/>
  <c r="F449" i="6"/>
  <c r="F450" i="6"/>
  <c r="F451" i="6"/>
  <c r="F452" i="6"/>
  <c r="F453" i="6"/>
  <c r="F454" i="6"/>
  <c r="F455" i="6"/>
  <c r="F456" i="6"/>
  <c r="F457" i="6"/>
  <c r="F458" i="6"/>
  <c r="F459" i="6"/>
  <c r="F460" i="6"/>
  <c r="F461" i="6"/>
  <c r="F462" i="6"/>
  <c r="F463" i="6"/>
  <c r="F464" i="6"/>
  <c r="F465" i="6"/>
  <c r="F466" i="6"/>
  <c r="F467" i="6"/>
  <c r="F468" i="6"/>
  <c r="F469" i="6"/>
  <c r="F470" i="6"/>
  <c r="F471" i="6"/>
  <c r="F472" i="6"/>
  <c r="F473" i="6"/>
  <c r="F474" i="6"/>
  <c r="F475" i="6"/>
  <c r="F476" i="6"/>
  <c r="F477" i="6"/>
  <c r="F478" i="6"/>
  <c r="F479" i="6"/>
  <c r="F480" i="6"/>
  <c r="F481" i="6"/>
  <c r="F482" i="6"/>
  <c r="F483" i="6"/>
  <c r="F484" i="6"/>
  <c r="F485" i="6"/>
  <c r="F486" i="6"/>
  <c r="F487" i="6"/>
  <c r="F488" i="6"/>
  <c r="F489" i="6"/>
  <c r="F490" i="6"/>
  <c r="F491" i="6"/>
  <c r="F492" i="6"/>
  <c r="F493" i="6"/>
  <c r="F494" i="6"/>
  <c r="F495" i="6"/>
  <c r="F496" i="6"/>
  <c r="F497" i="6"/>
  <c r="F498" i="6"/>
  <c r="F499" i="6"/>
  <c r="F500" i="6"/>
  <c r="F501" i="6"/>
  <c r="F502" i="6"/>
  <c r="F503" i="6"/>
  <c r="F504" i="6"/>
  <c r="F505" i="6"/>
  <c r="F506" i="6"/>
  <c r="F507" i="6"/>
  <c r="F508" i="6"/>
  <c r="F509" i="6"/>
  <c r="F510" i="6"/>
  <c r="F511" i="6"/>
  <c r="F512" i="6"/>
  <c r="F513" i="6"/>
  <c r="F514" i="6"/>
  <c r="F515" i="6"/>
  <c r="F516" i="6"/>
  <c r="F517" i="6"/>
  <c r="F518" i="6"/>
  <c r="F519" i="6"/>
  <c r="F520" i="6"/>
  <c r="F521" i="6"/>
  <c r="F522" i="6"/>
  <c r="F523" i="6"/>
  <c r="F524" i="6"/>
  <c r="F525" i="6"/>
  <c r="F526" i="6"/>
  <c r="F527" i="6"/>
  <c r="F528" i="6"/>
  <c r="F529" i="6"/>
  <c r="F530" i="6"/>
  <c r="F531" i="6"/>
  <c r="F532" i="6"/>
  <c r="F533" i="6"/>
  <c r="F534" i="6"/>
  <c r="F535" i="6"/>
  <c r="F536" i="6"/>
  <c r="F537" i="6"/>
  <c r="F538" i="6"/>
  <c r="F539" i="6"/>
  <c r="F540" i="6"/>
  <c r="F541" i="6"/>
  <c r="F542" i="6"/>
  <c r="F543" i="6"/>
  <c r="F544" i="6"/>
  <c r="F545" i="6"/>
  <c r="F546" i="6"/>
  <c r="F547" i="6"/>
  <c r="F548" i="6"/>
  <c r="F549" i="6"/>
  <c r="F550" i="6"/>
  <c r="F551" i="6"/>
  <c r="F552" i="6"/>
  <c r="F553" i="6"/>
  <c r="F554" i="6"/>
  <c r="F555" i="6"/>
  <c r="F556" i="6"/>
  <c r="F557" i="6"/>
  <c r="F558" i="6"/>
  <c r="F559" i="6"/>
  <c r="F560" i="6"/>
  <c r="F561" i="6"/>
  <c r="F562" i="6"/>
  <c r="F563" i="6"/>
  <c r="F564" i="6"/>
  <c r="F565" i="6"/>
  <c r="F566" i="6"/>
  <c r="F567" i="6"/>
  <c r="F568" i="6"/>
  <c r="F569" i="6"/>
  <c r="F570" i="6"/>
  <c r="F571" i="6"/>
  <c r="F572" i="6"/>
  <c r="F573" i="6"/>
  <c r="F574" i="6"/>
  <c r="F575" i="6"/>
  <c r="F576" i="6"/>
  <c r="F577" i="6"/>
  <c r="F578" i="6"/>
  <c r="F579" i="6"/>
  <c r="F580" i="6"/>
  <c r="F581" i="6"/>
  <c r="F582" i="6"/>
  <c r="F583" i="6"/>
  <c r="F584" i="6"/>
  <c r="F585" i="6"/>
  <c r="F586" i="6"/>
  <c r="F587" i="6"/>
  <c r="F588" i="6"/>
  <c r="F589" i="6"/>
  <c r="F590" i="6"/>
  <c r="F591" i="6"/>
  <c r="F592" i="6"/>
  <c r="F593" i="6"/>
  <c r="F594" i="6"/>
  <c r="F595" i="6"/>
  <c r="F596" i="6"/>
  <c r="F597" i="6"/>
  <c r="F598" i="6"/>
  <c r="F599" i="6"/>
  <c r="F600" i="6"/>
  <c r="F601" i="6"/>
  <c r="F602" i="6"/>
  <c r="F603" i="6"/>
  <c r="F604" i="6"/>
  <c r="F605" i="6"/>
  <c r="F606" i="6"/>
  <c r="F607" i="6"/>
  <c r="F608" i="6"/>
  <c r="F609" i="6"/>
  <c r="F610" i="6"/>
  <c r="F611" i="6"/>
  <c r="F612" i="6"/>
  <c r="F613" i="6"/>
  <c r="F614" i="6"/>
  <c r="F615" i="6"/>
  <c r="F616" i="6"/>
  <c r="F617" i="6"/>
  <c r="F618" i="6"/>
  <c r="F619" i="6"/>
  <c r="F620" i="6"/>
  <c r="F621" i="6"/>
  <c r="F622" i="6"/>
  <c r="F623" i="6"/>
  <c r="F624" i="6"/>
  <c r="F625" i="6"/>
  <c r="F626" i="6"/>
  <c r="F627" i="6"/>
  <c r="F628" i="6"/>
  <c r="F629" i="6"/>
  <c r="F630" i="6"/>
  <c r="F631" i="6"/>
  <c r="F632" i="6"/>
  <c r="F633" i="6"/>
  <c r="F634" i="6"/>
  <c r="F635" i="6"/>
  <c r="F636" i="6"/>
  <c r="F637" i="6"/>
  <c r="F638" i="6"/>
  <c r="F639" i="6"/>
  <c r="F640" i="6"/>
  <c r="F641" i="6"/>
  <c r="F642" i="6"/>
  <c r="F643" i="6"/>
  <c r="F644" i="6"/>
  <c r="F645" i="6"/>
  <c r="F646" i="6"/>
  <c r="F647" i="6"/>
  <c r="F648" i="6"/>
  <c r="F649" i="6"/>
  <c r="F650" i="6"/>
  <c r="F651" i="6"/>
  <c r="F652" i="6"/>
  <c r="F653" i="6"/>
  <c r="F654" i="6"/>
  <c r="F655" i="6"/>
  <c r="F656" i="6"/>
  <c r="F657" i="6"/>
  <c r="F658" i="6"/>
  <c r="F659" i="6"/>
  <c r="F660" i="6"/>
  <c r="F661" i="6"/>
  <c r="F662" i="6"/>
  <c r="F663" i="6"/>
  <c r="F664" i="6"/>
  <c r="F665" i="6"/>
  <c r="F666" i="6"/>
  <c r="F667" i="6"/>
  <c r="F668" i="6"/>
  <c r="F669" i="6"/>
  <c r="F670" i="6"/>
  <c r="F671" i="6"/>
  <c r="F672" i="6"/>
  <c r="F673" i="6"/>
  <c r="F674" i="6"/>
  <c r="F675" i="6"/>
  <c r="F676" i="6"/>
  <c r="F677" i="6"/>
  <c r="F678" i="6"/>
  <c r="F679" i="6"/>
  <c r="F680" i="6"/>
  <c r="F681" i="6"/>
  <c r="F682" i="6"/>
  <c r="F683" i="6"/>
  <c r="F684" i="6"/>
  <c r="F685" i="6"/>
  <c r="F686" i="6"/>
  <c r="F687" i="6"/>
  <c r="F688" i="6"/>
  <c r="F689" i="6"/>
  <c r="F690" i="6"/>
  <c r="F691" i="6"/>
  <c r="F692" i="6"/>
  <c r="F693" i="6"/>
  <c r="F694" i="6"/>
  <c r="F695" i="6"/>
  <c r="F696" i="6"/>
  <c r="F697" i="6"/>
  <c r="F698" i="6"/>
  <c r="F699" i="6"/>
  <c r="F700" i="6"/>
  <c r="F701" i="6"/>
  <c r="F702" i="6"/>
  <c r="F703" i="6"/>
  <c r="F704" i="6"/>
  <c r="F705" i="6"/>
  <c r="F706" i="6"/>
  <c r="F707" i="6"/>
  <c r="F708" i="6"/>
  <c r="F709" i="6"/>
  <c r="F710" i="6"/>
  <c r="F711" i="6"/>
  <c r="F712" i="6"/>
  <c r="F713" i="6"/>
  <c r="F714" i="6"/>
  <c r="F715" i="6"/>
  <c r="F716" i="6"/>
  <c r="F717" i="6"/>
  <c r="F718" i="6"/>
  <c r="F719" i="6"/>
  <c r="F720" i="6"/>
  <c r="F721" i="6"/>
  <c r="F722" i="6"/>
  <c r="F723" i="6"/>
  <c r="F724" i="6"/>
  <c r="F725" i="6"/>
  <c r="F726" i="6"/>
  <c r="F727" i="6"/>
  <c r="F728" i="6"/>
  <c r="F729" i="6"/>
  <c r="F730" i="6"/>
  <c r="F731" i="6"/>
  <c r="F732" i="6"/>
  <c r="F733" i="6"/>
  <c r="F734" i="6"/>
  <c r="F735" i="6"/>
  <c r="F736" i="6"/>
  <c r="F737" i="6"/>
  <c r="F738" i="6"/>
  <c r="F739" i="6"/>
  <c r="F740" i="6"/>
  <c r="F741" i="6"/>
  <c r="F742" i="6"/>
  <c r="F743" i="6"/>
  <c r="F744" i="6"/>
  <c r="F745" i="6"/>
  <c r="F746" i="6"/>
  <c r="F747" i="6"/>
  <c r="F748" i="6"/>
  <c r="F749" i="6"/>
  <c r="F750" i="6"/>
  <c r="F751" i="6"/>
  <c r="F752" i="6"/>
  <c r="F753" i="6"/>
  <c r="F754" i="6"/>
  <c r="F755" i="6"/>
  <c r="F756" i="6"/>
  <c r="F757" i="6"/>
  <c r="F758" i="6"/>
  <c r="F759" i="6"/>
  <c r="F760" i="6"/>
  <c r="F761" i="6"/>
  <c r="F762" i="6"/>
  <c r="F763" i="6"/>
  <c r="F764" i="6"/>
  <c r="F765" i="6"/>
  <c r="F766" i="6"/>
  <c r="F767" i="6"/>
  <c r="F768" i="6"/>
  <c r="F769" i="6"/>
  <c r="F770" i="6"/>
  <c r="F771" i="6"/>
  <c r="F772" i="6"/>
  <c r="F773" i="6"/>
  <c r="F774" i="6"/>
  <c r="F775" i="6"/>
  <c r="F776" i="6"/>
  <c r="F777" i="6"/>
  <c r="F778" i="6"/>
  <c r="F779" i="6"/>
  <c r="F780" i="6"/>
  <c r="F781" i="6"/>
  <c r="F782" i="6"/>
  <c r="F783" i="6"/>
  <c r="F784" i="6"/>
  <c r="F785" i="6"/>
  <c r="F786" i="6"/>
  <c r="F787" i="6"/>
  <c r="F788" i="6"/>
  <c r="F789" i="6"/>
  <c r="F790" i="6"/>
  <c r="F791" i="6"/>
  <c r="F792" i="6"/>
  <c r="F793" i="6"/>
  <c r="F794" i="6"/>
  <c r="F795" i="6"/>
  <c r="F796" i="6"/>
  <c r="F797" i="6"/>
  <c r="F798" i="6"/>
  <c r="F799" i="6"/>
  <c r="F800" i="6"/>
  <c r="F801" i="6"/>
  <c r="F802" i="6"/>
  <c r="F803" i="6"/>
  <c r="F804" i="6"/>
  <c r="F805" i="6"/>
  <c r="F806" i="6"/>
  <c r="F807" i="6"/>
  <c r="F808" i="6"/>
  <c r="F809" i="6"/>
  <c r="F810" i="6"/>
  <c r="F811" i="6"/>
  <c r="F812" i="6"/>
  <c r="F813" i="6"/>
  <c r="F814" i="6"/>
  <c r="F815" i="6"/>
  <c r="F816" i="6"/>
  <c r="F817" i="6"/>
  <c r="F818" i="6"/>
  <c r="F819" i="6"/>
  <c r="F820" i="6"/>
  <c r="F821" i="6"/>
  <c r="F822" i="6"/>
  <c r="F823" i="6"/>
  <c r="F824" i="6"/>
  <c r="F825" i="6"/>
  <c r="F826" i="6"/>
  <c r="F827" i="6"/>
  <c r="F828" i="6"/>
  <c r="F829" i="6"/>
  <c r="F830" i="6"/>
  <c r="F831" i="6"/>
  <c r="F832" i="6"/>
  <c r="F833" i="6"/>
  <c r="F834" i="6"/>
  <c r="F835" i="6"/>
  <c r="F836" i="6"/>
  <c r="F837" i="6"/>
  <c r="F838" i="6"/>
  <c r="F839" i="6"/>
  <c r="F840" i="6"/>
  <c r="F841" i="6"/>
  <c r="F842" i="6"/>
  <c r="F843" i="6"/>
  <c r="F844" i="6"/>
  <c r="F845" i="6"/>
  <c r="F846" i="6"/>
  <c r="F847" i="6"/>
  <c r="F848" i="6"/>
  <c r="F849" i="6"/>
  <c r="F850" i="6"/>
  <c r="F851" i="6"/>
  <c r="F852" i="6"/>
  <c r="F853" i="6"/>
  <c r="F854" i="6"/>
  <c r="F855" i="6"/>
  <c r="F856" i="6"/>
  <c r="F857" i="6"/>
  <c r="F858" i="6"/>
  <c r="F859" i="6"/>
  <c r="F860" i="6"/>
  <c r="F861" i="6"/>
  <c r="F862" i="6"/>
  <c r="F863" i="6"/>
  <c r="F864" i="6"/>
  <c r="F865" i="6"/>
  <c r="F866" i="6"/>
  <c r="F867" i="6"/>
  <c r="F868" i="6"/>
  <c r="F869" i="6"/>
  <c r="F870" i="6"/>
  <c r="F871" i="6"/>
  <c r="F872" i="6"/>
  <c r="F873" i="6"/>
  <c r="F874" i="6"/>
  <c r="F875" i="6"/>
  <c r="F876" i="6"/>
  <c r="F877" i="6"/>
  <c r="F878" i="6"/>
  <c r="F879" i="6"/>
  <c r="F880" i="6"/>
  <c r="F881" i="6"/>
  <c r="F882" i="6"/>
  <c r="F883" i="6"/>
  <c r="F884" i="6"/>
  <c r="F885" i="6"/>
  <c r="F886" i="6"/>
  <c r="F887" i="6"/>
  <c r="F888" i="6"/>
  <c r="F889" i="6"/>
  <c r="F890" i="6"/>
  <c r="F891" i="6"/>
  <c r="F892" i="6"/>
  <c r="F893" i="6"/>
  <c r="F894" i="6"/>
  <c r="F895" i="6"/>
  <c r="F896" i="6"/>
  <c r="F897" i="6"/>
  <c r="F898" i="6"/>
  <c r="F899" i="6"/>
  <c r="F900" i="6"/>
  <c r="F901" i="6"/>
  <c r="F902" i="6"/>
  <c r="F903" i="6"/>
  <c r="F904" i="6"/>
  <c r="F905" i="6"/>
  <c r="F906" i="6"/>
  <c r="F907" i="6"/>
  <c r="F908" i="6"/>
  <c r="F909" i="6"/>
  <c r="F910" i="6"/>
  <c r="F911" i="6"/>
  <c r="F912" i="6"/>
  <c r="F913" i="6"/>
  <c r="F914" i="6"/>
  <c r="F915" i="6"/>
  <c r="F916" i="6"/>
  <c r="F917" i="6"/>
  <c r="F918" i="6"/>
  <c r="F919" i="6"/>
  <c r="F920" i="6"/>
  <c r="F921" i="6"/>
  <c r="F922" i="6"/>
  <c r="F923" i="6"/>
  <c r="F924" i="6"/>
  <c r="F925" i="6"/>
  <c r="F926" i="6"/>
  <c r="F927" i="6"/>
  <c r="F928" i="6"/>
  <c r="F929" i="6"/>
  <c r="F930" i="6"/>
  <c r="F931" i="6"/>
  <c r="F932" i="6"/>
  <c r="F933" i="6"/>
  <c r="F934" i="6"/>
  <c r="F935" i="6"/>
  <c r="F936" i="6"/>
  <c r="F937" i="6"/>
  <c r="F938" i="6"/>
  <c r="F939" i="6"/>
  <c r="F940" i="6"/>
  <c r="F941" i="6"/>
  <c r="F942" i="6"/>
  <c r="F943" i="6"/>
  <c r="F944" i="6"/>
  <c r="F945" i="6"/>
  <c r="F946" i="6"/>
  <c r="F947" i="6"/>
  <c r="F948" i="6"/>
  <c r="F949" i="6"/>
  <c r="F950" i="6"/>
  <c r="F951" i="6"/>
  <c r="F952" i="6"/>
  <c r="F953" i="6"/>
  <c r="F954" i="6"/>
  <c r="F955" i="6"/>
  <c r="F956" i="6"/>
  <c r="F957" i="6"/>
  <c r="F958" i="6"/>
  <c r="F959" i="6"/>
  <c r="F960" i="6"/>
  <c r="F961" i="6"/>
  <c r="F962" i="6"/>
  <c r="F963" i="6"/>
  <c r="F964" i="6"/>
  <c r="F965" i="6"/>
  <c r="F966" i="6"/>
  <c r="F967" i="6"/>
  <c r="F968" i="6"/>
  <c r="F969" i="6"/>
  <c r="F970" i="6"/>
  <c r="F971" i="6"/>
  <c r="F972" i="6"/>
  <c r="F973" i="6"/>
  <c r="F974" i="6"/>
  <c r="F975" i="6"/>
  <c r="F976" i="6"/>
  <c r="F977" i="6"/>
  <c r="F978" i="6"/>
  <c r="F979" i="6"/>
  <c r="F980" i="6"/>
  <c r="F981" i="6"/>
  <c r="F982" i="6"/>
  <c r="F983" i="6"/>
  <c r="F984" i="6"/>
  <c r="F985" i="6"/>
  <c r="F986" i="6"/>
  <c r="F987" i="6"/>
  <c r="F988" i="6"/>
  <c r="F989" i="6"/>
  <c r="F990" i="6"/>
  <c r="F991" i="6"/>
  <c r="F992" i="6"/>
  <c r="F993" i="6"/>
  <c r="F994" i="6"/>
  <c r="F995" i="6"/>
  <c r="F996" i="6"/>
  <c r="F997" i="6"/>
  <c r="F998" i="6"/>
  <c r="F999" i="6"/>
  <c r="F1000" i="6"/>
  <c r="F1001" i="6"/>
  <c r="F1002" i="6"/>
  <c r="F1003" i="6"/>
  <c r="F1004" i="6"/>
  <c r="F1005" i="6"/>
  <c r="F1006" i="6"/>
  <c r="F1007" i="6"/>
  <c r="F1008" i="6"/>
  <c r="F1009" i="6"/>
  <c r="F1010" i="6"/>
  <c r="F1011"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H68" i="6"/>
  <c r="H69" i="6"/>
  <c r="H70" i="6"/>
  <c r="H71" i="6"/>
  <c r="H72" i="6"/>
  <c r="H73" i="6"/>
  <c r="H74" i="6"/>
  <c r="H75" i="6"/>
  <c r="H76" i="6"/>
  <c r="H77" i="6"/>
  <c r="H78" i="6"/>
  <c r="H79" i="6"/>
  <c r="H80" i="6"/>
  <c r="H81" i="6"/>
  <c r="H82" i="6"/>
  <c r="H83" i="6"/>
  <c r="H84" i="6"/>
  <c r="H85" i="6"/>
  <c r="H86" i="6"/>
  <c r="H87" i="6"/>
  <c r="H88" i="6"/>
  <c r="H89" i="6"/>
  <c r="H90" i="6"/>
  <c r="H91" i="6"/>
  <c r="H92" i="6"/>
  <c r="H93" i="6"/>
  <c r="H94" i="6"/>
  <c r="H95" i="6"/>
  <c r="H96" i="6"/>
  <c r="H97" i="6"/>
  <c r="H98" i="6"/>
  <c r="H99" i="6"/>
  <c r="H100" i="6"/>
  <c r="H101" i="6"/>
  <c r="H102" i="6"/>
  <c r="H103" i="6"/>
  <c r="H104" i="6"/>
  <c r="H105" i="6"/>
  <c r="H106" i="6"/>
  <c r="H107" i="6"/>
  <c r="H108" i="6"/>
  <c r="H109" i="6"/>
  <c r="H110" i="6"/>
  <c r="H111" i="6"/>
  <c r="H112" i="6"/>
  <c r="H113" i="6"/>
  <c r="H114" i="6"/>
  <c r="H115" i="6"/>
  <c r="H116" i="6"/>
  <c r="H117" i="6"/>
  <c r="H118" i="6"/>
  <c r="H119" i="6"/>
  <c r="H120" i="6"/>
  <c r="H121" i="6"/>
  <c r="H122" i="6"/>
  <c r="H123" i="6"/>
  <c r="H124" i="6"/>
  <c r="H125" i="6"/>
  <c r="H126" i="6"/>
  <c r="H127" i="6"/>
  <c r="H128" i="6"/>
  <c r="H129" i="6"/>
  <c r="H130" i="6"/>
  <c r="H131" i="6"/>
  <c r="H132" i="6"/>
  <c r="H133" i="6"/>
  <c r="H134" i="6"/>
  <c r="H135" i="6"/>
  <c r="H136" i="6"/>
  <c r="H137" i="6"/>
  <c r="H138" i="6"/>
  <c r="H139" i="6"/>
  <c r="H140" i="6"/>
  <c r="H141" i="6"/>
  <c r="H142" i="6"/>
  <c r="H143" i="6"/>
  <c r="H144" i="6"/>
  <c r="H145" i="6"/>
  <c r="H146" i="6"/>
  <c r="H147" i="6"/>
  <c r="H148" i="6"/>
  <c r="H149" i="6"/>
  <c r="H150" i="6"/>
  <c r="H151" i="6"/>
  <c r="H152" i="6"/>
  <c r="H153" i="6"/>
  <c r="H154" i="6"/>
  <c r="H155" i="6"/>
  <c r="H156" i="6"/>
  <c r="H157" i="6"/>
  <c r="H158" i="6"/>
  <c r="H159" i="6"/>
  <c r="H160" i="6"/>
  <c r="H161" i="6"/>
  <c r="H162" i="6"/>
  <c r="H163" i="6"/>
  <c r="H164" i="6"/>
  <c r="H165" i="6"/>
  <c r="H166" i="6"/>
  <c r="H167" i="6"/>
  <c r="H168" i="6"/>
  <c r="H169" i="6"/>
  <c r="H170" i="6"/>
  <c r="H171" i="6"/>
  <c r="H172" i="6"/>
  <c r="H173" i="6"/>
  <c r="H174" i="6"/>
  <c r="H175" i="6"/>
  <c r="H176" i="6"/>
  <c r="H177" i="6"/>
  <c r="H178" i="6"/>
  <c r="H179" i="6"/>
  <c r="H180" i="6"/>
  <c r="H181" i="6"/>
  <c r="H182" i="6"/>
  <c r="H183" i="6"/>
  <c r="H184" i="6"/>
  <c r="H185" i="6"/>
  <c r="H186" i="6"/>
  <c r="H187" i="6"/>
  <c r="H188" i="6"/>
  <c r="H189" i="6"/>
  <c r="H190" i="6"/>
  <c r="H191" i="6"/>
  <c r="H192" i="6"/>
  <c r="H193" i="6"/>
  <c r="H194" i="6"/>
  <c r="H195" i="6"/>
  <c r="H196" i="6"/>
  <c r="H197" i="6"/>
  <c r="H198" i="6"/>
  <c r="H199" i="6"/>
  <c r="H200" i="6"/>
  <c r="H201" i="6"/>
  <c r="H202" i="6"/>
  <c r="H203" i="6"/>
  <c r="H204" i="6"/>
  <c r="H205" i="6"/>
  <c r="H206" i="6"/>
  <c r="H207" i="6"/>
  <c r="H208" i="6"/>
  <c r="H209" i="6"/>
  <c r="H210" i="6"/>
  <c r="H211" i="6"/>
  <c r="H212" i="6"/>
  <c r="H213" i="6"/>
  <c r="H214" i="6"/>
  <c r="H215" i="6"/>
  <c r="H216" i="6"/>
  <c r="H217" i="6"/>
  <c r="H218" i="6"/>
  <c r="H219" i="6"/>
  <c r="H220" i="6"/>
  <c r="H221" i="6"/>
  <c r="H222" i="6"/>
  <c r="H223" i="6"/>
  <c r="H224" i="6"/>
  <c r="H225" i="6"/>
  <c r="H226" i="6"/>
  <c r="H227" i="6"/>
  <c r="H228" i="6"/>
  <c r="H229" i="6"/>
  <c r="H230" i="6"/>
  <c r="H231" i="6"/>
  <c r="H232" i="6"/>
  <c r="H233" i="6"/>
  <c r="H234" i="6"/>
  <c r="H235" i="6"/>
  <c r="H236" i="6"/>
  <c r="H237" i="6"/>
  <c r="H238" i="6"/>
  <c r="H239" i="6"/>
  <c r="H240" i="6"/>
  <c r="H241" i="6"/>
  <c r="H242" i="6"/>
  <c r="H243" i="6"/>
  <c r="H244" i="6"/>
  <c r="H245" i="6"/>
  <c r="H246" i="6"/>
  <c r="H247" i="6"/>
  <c r="H248" i="6"/>
  <c r="H249" i="6"/>
  <c r="H250" i="6"/>
  <c r="H251" i="6"/>
  <c r="H252" i="6"/>
  <c r="H253" i="6"/>
  <c r="H254" i="6"/>
  <c r="H255" i="6"/>
  <c r="H256" i="6"/>
  <c r="H257" i="6"/>
  <c r="H258" i="6"/>
  <c r="H259" i="6"/>
  <c r="H260" i="6"/>
  <c r="H261" i="6"/>
  <c r="H262" i="6"/>
  <c r="H263" i="6"/>
  <c r="H264" i="6"/>
  <c r="H265" i="6"/>
  <c r="H266" i="6"/>
  <c r="H267" i="6"/>
  <c r="H268" i="6"/>
  <c r="H269" i="6"/>
  <c r="H270" i="6"/>
  <c r="H271" i="6"/>
  <c r="H272" i="6"/>
  <c r="H273" i="6"/>
  <c r="H274" i="6"/>
  <c r="H275" i="6"/>
  <c r="H276" i="6"/>
  <c r="H277" i="6"/>
  <c r="H278" i="6"/>
  <c r="H279" i="6"/>
  <c r="H280" i="6"/>
  <c r="H281" i="6"/>
  <c r="H282" i="6"/>
  <c r="H283" i="6"/>
  <c r="H284" i="6"/>
  <c r="H285" i="6"/>
  <c r="H286" i="6"/>
  <c r="H287" i="6"/>
  <c r="H288" i="6"/>
  <c r="H289" i="6"/>
  <c r="H290" i="6"/>
  <c r="H291" i="6"/>
  <c r="H292" i="6"/>
  <c r="H293" i="6"/>
  <c r="H294" i="6"/>
  <c r="H295" i="6"/>
  <c r="H296" i="6"/>
  <c r="H297" i="6"/>
  <c r="H298" i="6"/>
  <c r="H299" i="6"/>
  <c r="H300" i="6"/>
  <c r="H301" i="6"/>
  <c r="H302" i="6"/>
  <c r="H303" i="6"/>
  <c r="H304" i="6"/>
  <c r="H305" i="6"/>
  <c r="H306" i="6"/>
  <c r="H307" i="6"/>
  <c r="H308" i="6"/>
  <c r="H309" i="6"/>
  <c r="H310" i="6"/>
  <c r="H311" i="6"/>
  <c r="H312" i="6"/>
  <c r="H313" i="6"/>
  <c r="H314" i="6"/>
  <c r="H315" i="6"/>
  <c r="H316" i="6"/>
  <c r="H317" i="6"/>
  <c r="H318" i="6"/>
  <c r="H319" i="6"/>
  <c r="H320" i="6"/>
  <c r="H321" i="6"/>
  <c r="H322" i="6"/>
  <c r="H323" i="6"/>
  <c r="H324" i="6"/>
  <c r="H325" i="6"/>
  <c r="H326" i="6"/>
  <c r="H327" i="6"/>
  <c r="H328" i="6"/>
  <c r="H329" i="6"/>
  <c r="H330" i="6"/>
  <c r="H331" i="6"/>
  <c r="H332" i="6"/>
  <c r="H333" i="6"/>
  <c r="H334" i="6"/>
  <c r="H335" i="6"/>
  <c r="H336" i="6"/>
  <c r="H337" i="6"/>
  <c r="H338" i="6"/>
  <c r="H339" i="6"/>
  <c r="H340" i="6"/>
  <c r="H341" i="6"/>
  <c r="H342" i="6"/>
  <c r="H343" i="6"/>
  <c r="H344" i="6"/>
  <c r="H345" i="6"/>
  <c r="H346" i="6"/>
  <c r="H347" i="6"/>
  <c r="H348" i="6"/>
  <c r="H349" i="6"/>
  <c r="H350" i="6"/>
  <c r="H351" i="6"/>
  <c r="H352" i="6"/>
  <c r="H353" i="6"/>
  <c r="H354" i="6"/>
  <c r="H355" i="6"/>
  <c r="H356" i="6"/>
  <c r="H357" i="6"/>
  <c r="H358" i="6"/>
  <c r="H359" i="6"/>
  <c r="H360" i="6"/>
  <c r="H361" i="6"/>
  <c r="H362" i="6"/>
  <c r="H363" i="6"/>
  <c r="H364" i="6"/>
  <c r="H365" i="6"/>
  <c r="H366" i="6"/>
  <c r="H367" i="6"/>
  <c r="H368" i="6"/>
  <c r="H369" i="6"/>
  <c r="H370" i="6"/>
  <c r="H371" i="6"/>
  <c r="H372" i="6"/>
  <c r="H373" i="6"/>
  <c r="H374" i="6"/>
  <c r="H375" i="6"/>
  <c r="H376" i="6"/>
  <c r="H377" i="6"/>
  <c r="H378" i="6"/>
  <c r="H379" i="6"/>
  <c r="H380" i="6"/>
  <c r="H381" i="6"/>
  <c r="H382" i="6"/>
  <c r="H383" i="6"/>
  <c r="H384" i="6"/>
  <c r="H385" i="6"/>
  <c r="H386" i="6"/>
  <c r="H387" i="6"/>
  <c r="H388" i="6"/>
  <c r="H389" i="6"/>
  <c r="H390" i="6"/>
  <c r="H391" i="6"/>
  <c r="H392" i="6"/>
  <c r="H393" i="6"/>
  <c r="H394" i="6"/>
  <c r="H395" i="6"/>
  <c r="H396" i="6"/>
  <c r="H397" i="6"/>
  <c r="H398" i="6"/>
  <c r="H399" i="6"/>
  <c r="H400" i="6"/>
  <c r="H401" i="6"/>
  <c r="H402" i="6"/>
  <c r="H403" i="6"/>
  <c r="H404" i="6"/>
  <c r="H405" i="6"/>
  <c r="H406" i="6"/>
  <c r="H407" i="6"/>
  <c r="H408" i="6"/>
  <c r="H409" i="6"/>
  <c r="H410" i="6"/>
  <c r="H411" i="6"/>
  <c r="H412" i="6"/>
  <c r="H413" i="6"/>
  <c r="H414" i="6"/>
  <c r="H415" i="6"/>
  <c r="H416" i="6"/>
  <c r="H417" i="6"/>
  <c r="H418" i="6"/>
  <c r="H419" i="6"/>
  <c r="H420" i="6"/>
  <c r="H421" i="6"/>
  <c r="H422" i="6"/>
  <c r="H423" i="6"/>
  <c r="H424" i="6"/>
  <c r="H425" i="6"/>
  <c r="H426" i="6"/>
  <c r="H427" i="6"/>
  <c r="H428" i="6"/>
  <c r="H429" i="6"/>
  <c r="H430" i="6"/>
  <c r="H431" i="6"/>
  <c r="H432" i="6"/>
  <c r="H433" i="6"/>
  <c r="H434" i="6"/>
  <c r="H435" i="6"/>
  <c r="H436" i="6"/>
  <c r="H437" i="6"/>
  <c r="H438" i="6"/>
  <c r="H439" i="6"/>
  <c r="H440" i="6"/>
  <c r="H441" i="6"/>
  <c r="H442" i="6"/>
  <c r="H443" i="6"/>
  <c r="H444" i="6"/>
  <c r="H445" i="6"/>
  <c r="H446" i="6"/>
  <c r="H447" i="6"/>
  <c r="H448" i="6"/>
  <c r="H449" i="6"/>
  <c r="H450" i="6"/>
  <c r="H451" i="6"/>
  <c r="H452" i="6"/>
  <c r="H453" i="6"/>
  <c r="H454" i="6"/>
  <c r="H455" i="6"/>
  <c r="H456" i="6"/>
  <c r="H457" i="6"/>
  <c r="H458" i="6"/>
  <c r="H459" i="6"/>
  <c r="H460" i="6"/>
  <c r="H461" i="6"/>
  <c r="H462" i="6"/>
  <c r="H463" i="6"/>
  <c r="H464" i="6"/>
  <c r="H465" i="6"/>
  <c r="H466" i="6"/>
  <c r="H467" i="6"/>
  <c r="H468" i="6"/>
  <c r="H469" i="6"/>
  <c r="H470" i="6"/>
  <c r="H471" i="6"/>
  <c r="H472" i="6"/>
  <c r="H473" i="6"/>
  <c r="H474" i="6"/>
  <c r="H475" i="6"/>
  <c r="H476" i="6"/>
  <c r="H477" i="6"/>
  <c r="H478" i="6"/>
  <c r="H479" i="6"/>
  <c r="H480" i="6"/>
  <c r="H481" i="6"/>
  <c r="H482" i="6"/>
  <c r="H483" i="6"/>
  <c r="H484" i="6"/>
  <c r="H485" i="6"/>
  <c r="H486" i="6"/>
  <c r="H487" i="6"/>
  <c r="H488" i="6"/>
  <c r="H489" i="6"/>
  <c r="H490" i="6"/>
  <c r="H491" i="6"/>
  <c r="H492" i="6"/>
  <c r="H493" i="6"/>
  <c r="H494" i="6"/>
  <c r="H495" i="6"/>
  <c r="H496" i="6"/>
  <c r="H497" i="6"/>
  <c r="H498" i="6"/>
  <c r="H499" i="6"/>
  <c r="H500" i="6"/>
  <c r="H501" i="6"/>
  <c r="H502" i="6"/>
  <c r="H503" i="6"/>
  <c r="H504" i="6"/>
  <c r="H505" i="6"/>
  <c r="H506" i="6"/>
  <c r="H507" i="6"/>
  <c r="H508" i="6"/>
  <c r="H509" i="6"/>
  <c r="H510" i="6"/>
  <c r="H511" i="6"/>
  <c r="H512" i="6"/>
  <c r="H513" i="6"/>
  <c r="H514" i="6"/>
  <c r="H515" i="6"/>
  <c r="H516" i="6"/>
  <c r="H517" i="6"/>
  <c r="H518" i="6"/>
  <c r="H519" i="6"/>
  <c r="H520" i="6"/>
  <c r="H521" i="6"/>
  <c r="H522" i="6"/>
  <c r="H523" i="6"/>
  <c r="H524" i="6"/>
  <c r="H525" i="6"/>
  <c r="H526" i="6"/>
  <c r="H527" i="6"/>
  <c r="H528" i="6"/>
  <c r="H529" i="6"/>
  <c r="H530" i="6"/>
  <c r="H531" i="6"/>
  <c r="H532" i="6"/>
  <c r="H533" i="6"/>
  <c r="H534" i="6"/>
  <c r="H535" i="6"/>
  <c r="H536" i="6"/>
  <c r="H537" i="6"/>
  <c r="H538" i="6"/>
  <c r="H539" i="6"/>
  <c r="H540" i="6"/>
  <c r="H541" i="6"/>
  <c r="H542" i="6"/>
  <c r="H543" i="6"/>
  <c r="H544" i="6"/>
  <c r="H545" i="6"/>
  <c r="H546" i="6"/>
  <c r="H547" i="6"/>
  <c r="H548" i="6"/>
  <c r="H549" i="6"/>
  <c r="H550" i="6"/>
  <c r="H551" i="6"/>
  <c r="H552" i="6"/>
  <c r="H553" i="6"/>
  <c r="H554" i="6"/>
  <c r="H555" i="6"/>
  <c r="H556" i="6"/>
  <c r="H557" i="6"/>
  <c r="H558" i="6"/>
  <c r="H559" i="6"/>
  <c r="H560" i="6"/>
  <c r="H561" i="6"/>
  <c r="H562" i="6"/>
  <c r="H563" i="6"/>
  <c r="H564" i="6"/>
  <c r="H565" i="6"/>
  <c r="H566" i="6"/>
  <c r="H567" i="6"/>
  <c r="H568" i="6"/>
  <c r="H569" i="6"/>
  <c r="H570" i="6"/>
  <c r="H571" i="6"/>
  <c r="H572" i="6"/>
  <c r="H573" i="6"/>
  <c r="H574" i="6"/>
  <c r="H575" i="6"/>
  <c r="H576" i="6"/>
  <c r="H577" i="6"/>
  <c r="H578" i="6"/>
  <c r="H579" i="6"/>
  <c r="H580" i="6"/>
  <c r="H581" i="6"/>
  <c r="H582" i="6"/>
  <c r="H583" i="6"/>
  <c r="H584" i="6"/>
  <c r="H585" i="6"/>
  <c r="H586" i="6"/>
  <c r="H587" i="6"/>
  <c r="H588" i="6"/>
  <c r="H589" i="6"/>
  <c r="H590" i="6"/>
  <c r="H591" i="6"/>
  <c r="H592" i="6"/>
  <c r="H593" i="6"/>
  <c r="H594" i="6"/>
  <c r="H595" i="6"/>
  <c r="H596" i="6"/>
  <c r="H597" i="6"/>
  <c r="H598" i="6"/>
  <c r="H599" i="6"/>
  <c r="H600" i="6"/>
  <c r="H601" i="6"/>
  <c r="H602" i="6"/>
  <c r="H603" i="6"/>
  <c r="H604" i="6"/>
  <c r="H605" i="6"/>
  <c r="H606" i="6"/>
  <c r="H607" i="6"/>
  <c r="H608" i="6"/>
  <c r="H609" i="6"/>
  <c r="H610" i="6"/>
  <c r="H611" i="6"/>
  <c r="H612" i="6"/>
  <c r="H613" i="6"/>
  <c r="H614" i="6"/>
  <c r="H615" i="6"/>
  <c r="H616" i="6"/>
  <c r="H617" i="6"/>
  <c r="H618" i="6"/>
  <c r="H619" i="6"/>
  <c r="H620" i="6"/>
  <c r="H621" i="6"/>
  <c r="H622" i="6"/>
  <c r="H623" i="6"/>
  <c r="H624" i="6"/>
  <c r="H625" i="6"/>
  <c r="H626" i="6"/>
  <c r="H627" i="6"/>
  <c r="H628" i="6"/>
  <c r="H629" i="6"/>
  <c r="H630" i="6"/>
  <c r="H631" i="6"/>
  <c r="H632" i="6"/>
  <c r="H633" i="6"/>
  <c r="H634" i="6"/>
  <c r="H635" i="6"/>
  <c r="H636" i="6"/>
  <c r="H637" i="6"/>
  <c r="H638" i="6"/>
  <c r="H639" i="6"/>
  <c r="H640" i="6"/>
  <c r="H641" i="6"/>
  <c r="H642" i="6"/>
  <c r="H643" i="6"/>
  <c r="H644" i="6"/>
  <c r="H645" i="6"/>
  <c r="H646" i="6"/>
  <c r="H647" i="6"/>
  <c r="H648" i="6"/>
  <c r="H649" i="6"/>
  <c r="H650" i="6"/>
  <c r="H651" i="6"/>
  <c r="H652" i="6"/>
  <c r="H653" i="6"/>
  <c r="H654" i="6"/>
  <c r="H655" i="6"/>
  <c r="H656" i="6"/>
  <c r="H657" i="6"/>
  <c r="H658" i="6"/>
  <c r="H659" i="6"/>
  <c r="H660" i="6"/>
  <c r="H661" i="6"/>
  <c r="H662" i="6"/>
  <c r="H663" i="6"/>
  <c r="H664" i="6"/>
  <c r="H665" i="6"/>
  <c r="H666" i="6"/>
  <c r="H667" i="6"/>
  <c r="H668" i="6"/>
  <c r="H669" i="6"/>
  <c r="H670" i="6"/>
  <c r="H671" i="6"/>
  <c r="H672" i="6"/>
  <c r="H673" i="6"/>
  <c r="H674" i="6"/>
  <c r="H675" i="6"/>
  <c r="H676" i="6"/>
  <c r="H677" i="6"/>
  <c r="H678" i="6"/>
  <c r="H679" i="6"/>
  <c r="H680" i="6"/>
  <c r="H681" i="6"/>
  <c r="H682" i="6"/>
  <c r="H683" i="6"/>
  <c r="H684" i="6"/>
  <c r="H685" i="6"/>
  <c r="H686" i="6"/>
  <c r="H687" i="6"/>
  <c r="H688" i="6"/>
  <c r="H689" i="6"/>
  <c r="H690" i="6"/>
  <c r="H691" i="6"/>
  <c r="H692" i="6"/>
  <c r="H693" i="6"/>
  <c r="H694" i="6"/>
  <c r="H695" i="6"/>
  <c r="H696" i="6"/>
  <c r="H697" i="6"/>
  <c r="H698" i="6"/>
  <c r="H699" i="6"/>
  <c r="H700" i="6"/>
  <c r="H701" i="6"/>
  <c r="H702" i="6"/>
  <c r="H703" i="6"/>
  <c r="H704" i="6"/>
  <c r="H705" i="6"/>
  <c r="H706" i="6"/>
  <c r="H707" i="6"/>
  <c r="H708" i="6"/>
  <c r="H709" i="6"/>
  <c r="H710" i="6"/>
  <c r="H711" i="6"/>
  <c r="H712" i="6"/>
  <c r="H713" i="6"/>
  <c r="H714" i="6"/>
  <c r="H715" i="6"/>
  <c r="H716" i="6"/>
  <c r="H717" i="6"/>
  <c r="H718" i="6"/>
  <c r="H719" i="6"/>
  <c r="H720" i="6"/>
  <c r="H721" i="6"/>
  <c r="H722" i="6"/>
  <c r="H723" i="6"/>
  <c r="H724" i="6"/>
  <c r="H725" i="6"/>
  <c r="H726" i="6"/>
  <c r="H727" i="6"/>
  <c r="H728" i="6"/>
  <c r="H729" i="6"/>
  <c r="H730" i="6"/>
  <c r="H731" i="6"/>
  <c r="H732" i="6"/>
  <c r="H733" i="6"/>
  <c r="H734" i="6"/>
  <c r="H735" i="6"/>
  <c r="H736" i="6"/>
  <c r="H737" i="6"/>
  <c r="H738" i="6"/>
  <c r="H739" i="6"/>
  <c r="H740" i="6"/>
  <c r="H741" i="6"/>
  <c r="H742" i="6"/>
  <c r="H743" i="6"/>
  <c r="H744" i="6"/>
  <c r="H745" i="6"/>
  <c r="H746" i="6"/>
  <c r="H747" i="6"/>
  <c r="H748" i="6"/>
  <c r="H749" i="6"/>
  <c r="H750" i="6"/>
  <c r="H751" i="6"/>
  <c r="H752" i="6"/>
  <c r="H753" i="6"/>
  <c r="H754" i="6"/>
  <c r="H755" i="6"/>
  <c r="H756" i="6"/>
  <c r="H757" i="6"/>
  <c r="H758" i="6"/>
  <c r="H759" i="6"/>
  <c r="H760" i="6"/>
  <c r="H761" i="6"/>
  <c r="H762" i="6"/>
  <c r="H763" i="6"/>
  <c r="H764" i="6"/>
  <c r="H765" i="6"/>
  <c r="H766" i="6"/>
  <c r="H767" i="6"/>
  <c r="H768" i="6"/>
  <c r="H769" i="6"/>
  <c r="H770" i="6"/>
  <c r="H771" i="6"/>
  <c r="H772" i="6"/>
  <c r="H773" i="6"/>
  <c r="H774" i="6"/>
  <c r="H775" i="6"/>
  <c r="H776" i="6"/>
  <c r="H777" i="6"/>
  <c r="H778" i="6"/>
  <c r="H779" i="6"/>
  <c r="H780" i="6"/>
  <c r="H781" i="6"/>
  <c r="H782" i="6"/>
  <c r="H783" i="6"/>
  <c r="H784" i="6"/>
  <c r="H785" i="6"/>
  <c r="H786" i="6"/>
  <c r="H787" i="6"/>
  <c r="H788" i="6"/>
  <c r="H789" i="6"/>
  <c r="H790" i="6"/>
  <c r="H791" i="6"/>
  <c r="H792" i="6"/>
  <c r="H793" i="6"/>
  <c r="H794" i="6"/>
  <c r="H795" i="6"/>
  <c r="H796" i="6"/>
  <c r="H797" i="6"/>
  <c r="H798" i="6"/>
  <c r="H799" i="6"/>
  <c r="H800" i="6"/>
  <c r="H801" i="6"/>
  <c r="H802" i="6"/>
  <c r="H803" i="6"/>
  <c r="H804" i="6"/>
  <c r="H805" i="6"/>
  <c r="H806" i="6"/>
  <c r="H807" i="6"/>
  <c r="H808" i="6"/>
  <c r="H809" i="6"/>
  <c r="H810" i="6"/>
  <c r="H811" i="6"/>
  <c r="H812" i="6"/>
  <c r="H813" i="6"/>
  <c r="H814" i="6"/>
  <c r="H815" i="6"/>
  <c r="H816" i="6"/>
  <c r="H817" i="6"/>
  <c r="H818" i="6"/>
  <c r="H819" i="6"/>
  <c r="H820" i="6"/>
  <c r="H821" i="6"/>
  <c r="H822" i="6"/>
  <c r="H823" i="6"/>
  <c r="H824" i="6"/>
  <c r="H825" i="6"/>
  <c r="H826" i="6"/>
  <c r="H827" i="6"/>
  <c r="H828" i="6"/>
  <c r="H829" i="6"/>
  <c r="H830" i="6"/>
  <c r="H831" i="6"/>
  <c r="H832" i="6"/>
  <c r="H833" i="6"/>
  <c r="H834" i="6"/>
  <c r="H835" i="6"/>
  <c r="H836" i="6"/>
  <c r="H837" i="6"/>
  <c r="H838" i="6"/>
  <c r="H839" i="6"/>
  <c r="H840" i="6"/>
  <c r="H841" i="6"/>
  <c r="H842" i="6"/>
  <c r="H843" i="6"/>
  <c r="H844" i="6"/>
  <c r="H845" i="6"/>
  <c r="H846" i="6"/>
  <c r="H847" i="6"/>
  <c r="H848" i="6"/>
  <c r="H849" i="6"/>
  <c r="H850" i="6"/>
  <c r="H851" i="6"/>
  <c r="H852" i="6"/>
  <c r="H853" i="6"/>
  <c r="H854" i="6"/>
  <c r="H855" i="6"/>
  <c r="H856" i="6"/>
  <c r="H857" i="6"/>
  <c r="H858" i="6"/>
  <c r="H859" i="6"/>
  <c r="H860" i="6"/>
  <c r="H861" i="6"/>
  <c r="H862" i="6"/>
  <c r="H863" i="6"/>
  <c r="H864" i="6"/>
  <c r="H865" i="6"/>
  <c r="H866" i="6"/>
  <c r="H867" i="6"/>
  <c r="H868" i="6"/>
  <c r="H869" i="6"/>
  <c r="H870" i="6"/>
  <c r="H871" i="6"/>
  <c r="H872" i="6"/>
  <c r="H873" i="6"/>
  <c r="H874" i="6"/>
  <c r="H875" i="6"/>
  <c r="H876" i="6"/>
  <c r="H877" i="6"/>
  <c r="H878" i="6"/>
  <c r="H879" i="6"/>
  <c r="H880" i="6"/>
  <c r="H881" i="6"/>
  <c r="H882" i="6"/>
  <c r="H883" i="6"/>
  <c r="H884" i="6"/>
  <c r="H885" i="6"/>
  <c r="H886" i="6"/>
  <c r="H887" i="6"/>
  <c r="H888" i="6"/>
  <c r="H889" i="6"/>
  <c r="H890" i="6"/>
  <c r="H891" i="6"/>
  <c r="H892" i="6"/>
  <c r="H893" i="6"/>
  <c r="H894" i="6"/>
  <c r="H895" i="6"/>
  <c r="H896" i="6"/>
  <c r="H897" i="6"/>
  <c r="H898" i="6"/>
  <c r="H899" i="6"/>
  <c r="H900" i="6"/>
  <c r="H901" i="6"/>
  <c r="H902" i="6"/>
  <c r="H903" i="6"/>
  <c r="H904" i="6"/>
  <c r="H905" i="6"/>
  <c r="H906" i="6"/>
  <c r="H907" i="6"/>
  <c r="H908" i="6"/>
  <c r="H909" i="6"/>
  <c r="H910" i="6"/>
  <c r="H911" i="6"/>
  <c r="H912" i="6"/>
  <c r="H913" i="6"/>
  <c r="H914" i="6"/>
  <c r="H915" i="6"/>
  <c r="H916" i="6"/>
  <c r="H917" i="6"/>
  <c r="H918" i="6"/>
  <c r="H919" i="6"/>
  <c r="H920" i="6"/>
  <c r="H921" i="6"/>
  <c r="H922" i="6"/>
  <c r="H923" i="6"/>
  <c r="H924" i="6"/>
  <c r="H925" i="6"/>
  <c r="H926" i="6"/>
  <c r="H927" i="6"/>
  <c r="H928" i="6"/>
  <c r="H929" i="6"/>
  <c r="H930" i="6"/>
  <c r="H931" i="6"/>
  <c r="H932" i="6"/>
  <c r="H933" i="6"/>
  <c r="H934" i="6"/>
  <c r="H935" i="6"/>
  <c r="H936" i="6"/>
  <c r="H937" i="6"/>
  <c r="H938" i="6"/>
  <c r="H939" i="6"/>
  <c r="H940" i="6"/>
  <c r="H941" i="6"/>
  <c r="H942" i="6"/>
  <c r="H943" i="6"/>
  <c r="H944" i="6"/>
  <c r="H945" i="6"/>
  <c r="H946" i="6"/>
  <c r="H947" i="6"/>
  <c r="H948" i="6"/>
  <c r="H949" i="6"/>
  <c r="H950" i="6"/>
  <c r="H951" i="6"/>
  <c r="H952" i="6"/>
  <c r="H953" i="6"/>
  <c r="H954" i="6"/>
  <c r="H955" i="6"/>
  <c r="H956" i="6"/>
  <c r="H957" i="6"/>
  <c r="H958" i="6"/>
  <c r="H959" i="6"/>
  <c r="H960" i="6"/>
  <c r="H961" i="6"/>
  <c r="H962" i="6"/>
  <c r="H963" i="6"/>
  <c r="H964" i="6"/>
  <c r="H965" i="6"/>
  <c r="H966" i="6"/>
  <c r="H967" i="6"/>
  <c r="H968" i="6"/>
  <c r="H969" i="6"/>
  <c r="H970" i="6"/>
  <c r="H971" i="6"/>
  <c r="H972" i="6"/>
  <c r="H973" i="6"/>
  <c r="H974" i="6"/>
  <c r="H975" i="6"/>
  <c r="H976" i="6"/>
  <c r="H977" i="6"/>
  <c r="H978" i="6"/>
  <c r="H979" i="6"/>
  <c r="H980" i="6"/>
  <c r="H981" i="6"/>
  <c r="H982" i="6"/>
  <c r="H983" i="6"/>
  <c r="H984" i="6"/>
  <c r="H985" i="6"/>
  <c r="H986" i="6"/>
  <c r="H987" i="6"/>
  <c r="H988" i="6"/>
  <c r="H989" i="6"/>
  <c r="H990" i="6"/>
  <c r="H991" i="6"/>
  <c r="H992" i="6"/>
  <c r="H993" i="6"/>
  <c r="H994" i="6"/>
  <c r="H995" i="6"/>
  <c r="H996" i="6"/>
  <c r="H997" i="6"/>
  <c r="H998" i="6"/>
  <c r="H999" i="6"/>
  <c r="H1000" i="6"/>
  <c r="H1001" i="6"/>
  <c r="H1002" i="6"/>
  <c r="H1003" i="6"/>
  <c r="H1004" i="6"/>
  <c r="H1005" i="6"/>
  <c r="H1006" i="6"/>
  <c r="H1007" i="6"/>
  <c r="H1008" i="6"/>
  <c r="H1009" i="6"/>
  <c r="H1010" i="6"/>
  <c r="H1011" i="6"/>
  <c r="K18" i="6" l="1"/>
  <c r="K19" i="6"/>
  <c r="K20" i="6"/>
  <c r="K21" i="6"/>
  <c r="K22" i="6"/>
  <c r="K23" i="6"/>
  <c r="K24" i="6"/>
  <c r="K25" i="6"/>
  <c r="K26" i="6"/>
  <c r="K27" i="6"/>
  <c r="K28" i="6"/>
  <c r="K29" i="6"/>
  <c r="K30" i="6"/>
  <c r="K31" i="6"/>
  <c r="K32" i="6"/>
  <c r="K33" i="6"/>
  <c r="K34" i="6"/>
  <c r="K35" i="6"/>
  <c r="K36" i="6"/>
  <c r="K37" i="6"/>
  <c r="K38" i="6"/>
  <c r="K39" i="6"/>
  <c r="K40" i="6"/>
  <c r="K41" i="6"/>
  <c r="K42" i="6"/>
  <c r="K43" i="6"/>
  <c r="K44" i="6"/>
  <c r="K45" i="6"/>
  <c r="K46" i="6"/>
  <c r="K47" i="6"/>
  <c r="K48" i="6"/>
  <c r="K49" i="6"/>
  <c r="K50" i="6"/>
  <c r="K51" i="6"/>
  <c r="K52" i="6"/>
  <c r="K53" i="6"/>
  <c r="K54" i="6"/>
  <c r="K55" i="6"/>
  <c r="K56" i="6"/>
  <c r="K57" i="6"/>
  <c r="K58" i="6"/>
  <c r="K59" i="6"/>
  <c r="K60" i="6"/>
  <c r="K61" i="6"/>
  <c r="K62" i="6"/>
  <c r="K63" i="6"/>
  <c r="K64" i="6"/>
  <c r="K65" i="6"/>
  <c r="K66" i="6"/>
  <c r="K67" i="6"/>
  <c r="K68" i="6"/>
  <c r="K69" i="6"/>
  <c r="K70" i="6"/>
  <c r="K71" i="6"/>
  <c r="K72" i="6"/>
  <c r="K73" i="6"/>
  <c r="K74" i="6"/>
  <c r="K75" i="6"/>
  <c r="K76" i="6"/>
  <c r="K77" i="6"/>
  <c r="K78" i="6"/>
  <c r="K79" i="6"/>
  <c r="K80" i="6"/>
  <c r="K81" i="6"/>
  <c r="K82" i="6"/>
  <c r="K83" i="6"/>
  <c r="K84" i="6"/>
  <c r="K85" i="6"/>
  <c r="K86" i="6"/>
  <c r="K87" i="6"/>
  <c r="K88" i="6"/>
  <c r="K89" i="6"/>
  <c r="K90" i="6"/>
  <c r="K91" i="6"/>
  <c r="K92" i="6"/>
  <c r="K93" i="6"/>
  <c r="K94" i="6"/>
  <c r="K95" i="6"/>
  <c r="K96" i="6"/>
  <c r="K97" i="6"/>
  <c r="K98" i="6"/>
  <c r="K99" i="6"/>
  <c r="K100" i="6"/>
  <c r="K101" i="6"/>
  <c r="K102" i="6"/>
  <c r="K103" i="6"/>
  <c r="K104" i="6"/>
  <c r="K105" i="6"/>
  <c r="K106" i="6"/>
  <c r="K107" i="6"/>
  <c r="K108" i="6"/>
  <c r="K109" i="6"/>
  <c r="K110" i="6"/>
  <c r="K111" i="6"/>
  <c r="K112" i="6"/>
  <c r="K113" i="6"/>
  <c r="K114" i="6"/>
  <c r="K115" i="6"/>
  <c r="K116" i="6"/>
  <c r="K117" i="6"/>
  <c r="K118" i="6"/>
  <c r="K119" i="6"/>
  <c r="K120" i="6"/>
  <c r="K121" i="6"/>
  <c r="K122" i="6"/>
  <c r="K123" i="6"/>
  <c r="K124" i="6"/>
  <c r="K125" i="6"/>
  <c r="K126" i="6"/>
  <c r="K127" i="6"/>
  <c r="K128" i="6"/>
  <c r="K129" i="6"/>
  <c r="K130" i="6"/>
  <c r="K131" i="6"/>
  <c r="K132" i="6"/>
  <c r="K133" i="6"/>
  <c r="K134" i="6"/>
  <c r="K135" i="6"/>
  <c r="K136" i="6"/>
  <c r="K137" i="6"/>
  <c r="K138" i="6"/>
  <c r="K139" i="6"/>
  <c r="K140" i="6"/>
  <c r="K141" i="6"/>
  <c r="K142" i="6"/>
  <c r="K143" i="6"/>
  <c r="K144" i="6"/>
  <c r="K145" i="6"/>
  <c r="K146" i="6"/>
  <c r="K147" i="6"/>
  <c r="K148" i="6"/>
  <c r="K149" i="6"/>
  <c r="K150" i="6"/>
  <c r="K151" i="6"/>
  <c r="K152" i="6"/>
  <c r="K153" i="6"/>
  <c r="K154" i="6"/>
  <c r="K155" i="6"/>
  <c r="K156" i="6"/>
  <c r="K157" i="6"/>
  <c r="K158" i="6"/>
  <c r="K159" i="6"/>
  <c r="K160" i="6"/>
  <c r="K161" i="6"/>
  <c r="K162" i="6"/>
  <c r="K163" i="6"/>
  <c r="K164" i="6"/>
  <c r="K165" i="6"/>
  <c r="K166" i="6"/>
  <c r="K167" i="6"/>
  <c r="K168" i="6"/>
  <c r="K169" i="6"/>
  <c r="K170" i="6"/>
  <c r="K171" i="6"/>
  <c r="K172" i="6"/>
  <c r="K173" i="6"/>
  <c r="K174" i="6"/>
  <c r="K175" i="6"/>
  <c r="K176" i="6"/>
  <c r="K177" i="6"/>
  <c r="K178" i="6"/>
  <c r="K179" i="6"/>
  <c r="K180" i="6"/>
  <c r="K181" i="6"/>
  <c r="K182" i="6"/>
  <c r="K183" i="6"/>
  <c r="K184" i="6"/>
  <c r="K185" i="6"/>
  <c r="K186" i="6"/>
  <c r="K187" i="6"/>
  <c r="K188" i="6"/>
  <c r="K189" i="6"/>
  <c r="K190" i="6"/>
  <c r="K191" i="6"/>
  <c r="K192" i="6"/>
  <c r="K193" i="6"/>
  <c r="K194" i="6"/>
  <c r="K195" i="6"/>
  <c r="K196" i="6"/>
  <c r="K197" i="6"/>
  <c r="K198" i="6"/>
  <c r="K199" i="6"/>
  <c r="K200" i="6"/>
  <c r="K201" i="6"/>
  <c r="K202" i="6"/>
  <c r="K203" i="6"/>
  <c r="K204" i="6"/>
  <c r="K205" i="6"/>
  <c r="K206" i="6"/>
  <c r="K207" i="6"/>
  <c r="K208" i="6"/>
  <c r="K209" i="6"/>
  <c r="K210" i="6"/>
  <c r="K211" i="6"/>
  <c r="K212" i="6"/>
  <c r="K213" i="6"/>
  <c r="K214" i="6"/>
  <c r="K215" i="6"/>
  <c r="K216" i="6"/>
  <c r="K217" i="6"/>
  <c r="K218" i="6"/>
  <c r="K219" i="6"/>
  <c r="K220" i="6"/>
  <c r="K221" i="6"/>
  <c r="K222" i="6"/>
  <c r="K223" i="6"/>
  <c r="K224" i="6"/>
  <c r="K225" i="6"/>
  <c r="K226" i="6"/>
  <c r="K227" i="6"/>
  <c r="K228" i="6"/>
  <c r="K229" i="6"/>
  <c r="K230" i="6"/>
  <c r="K231" i="6"/>
  <c r="K232" i="6"/>
  <c r="K233" i="6"/>
  <c r="K234" i="6"/>
  <c r="K235" i="6"/>
  <c r="K236" i="6"/>
  <c r="K237" i="6"/>
  <c r="K238" i="6"/>
  <c r="K239" i="6"/>
  <c r="K240" i="6"/>
  <c r="K241" i="6"/>
  <c r="K242" i="6"/>
  <c r="K243" i="6"/>
  <c r="K244" i="6"/>
  <c r="K245" i="6"/>
  <c r="K246" i="6"/>
  <c r="K247" i="6"/>
  <c r="K248" i="6"/>
  <c r="K249" i="6"/>
  <c r="K250" i="6"/>
  <c r="K251" i="6"/>
  <c r="K252" i="6"/>
  <c r="K253" i="6"/>
  <c r="K254" i="6"/>
  <c r="K255" i="6"/>
  <c r="K256" i="6"/>
  <c r="K257" i="6"/>
  <c r="K258" i="6"/>
  <c r="K259" i="6"/>
  <c r="K260" i="6"/>
  <c r="K261" i="6"/>
  <c r="K262" i="6"/>
  <c r="K263" i="6"/>
  <c r="K264" i="6"/>
  <c r="K265" i="6"/>
  <c r="K266" i="6"/>
  <c r="K267" i="6"/>
  <c r="K268" i="6"/>
  <c r="K269" i="6"/>
  <c r="K270" i="6"/>
  <c r="K271" i="6"/>
  <c r="K272" i="6"/>
  <c r="K273" i="6"/>
  <c r="K274" i="6"/>
  <c r="K275" i="6"/>
  <c r="K276" i="6"/>
  <c r="K277" i="6"/>
  <c r="K278" i="6"/>
  <c r="K279" i="6"/>
  <c r="K280" i="6"/>
  <c r="K281" i="6"/>
  <c r="K282" i="6"/>
  <c r="K283" i="6"/>
  <c r="K284" i="6"/>
  <c r="K285" i="6"/>
  <c r="K286" i="6"/>
  <c r="K287" i="6"/>
  <c r="K288" i="6"/>
  <c r="K289" i="6"/>
  <c r="K290" i="6"/>
  <c r="K291" i="6"/>
  <c r="K292" i="6"/>
  <c r="K293" i="6"/>
  <c r="K294" i="6"/>
  <c r="K295" i="6"/>
  <c r="K296" i="6"/>
  <c r="K297" i="6"/>
  <c r="K298" i="6"/>
  <c r="K299" i="6"/>
  <c r="K300" i="6"/>
  <c r="K301" i="6"/>
  <c r="K302" i="6"/>
  <c r="K303" i="6"/>
  <c r="K304" i="6"/>
  <c r="K305" i="6"/>
  <c r="K306" i="6"/>
  <c r="K307" i="6"/>
  <c r="K308" i="6"/>
  <c r="K309" i="6"/>
  <c r="K310" i="6"/>
  <c r="K311" i="6"/>
  <c r="K312" i="6"/>
  <c r="K313" i="6"/>
  <c r="K314" i="6"/>
  <c r="K315" i="6"/>
  <c r="K316" i="6"/>
  <c r="K317" i="6"/>
  <c r="K318" i="6"/>
  <c r="K319" i="6"/>
  <c r="K320" i="6"/>
  <c r="K321" i="6"/>
  <c r="K322" i="6"/>
  <c r="K323" i="6"/>
  <c r="K324" i="6"/>
  <c r="K325" i="6"/>
  <c r="K326" i="6"/>
  <c r="K327" i="6"/>
  <c r="K328" i="6"/>
  <c r="K329" i="6"/>
  <c r="K330" i="6"/>
  <c r="K331" i="6"/>
  <c r="K332" i="6"/>
  <c r="K333" i="6"/>
  <c r="K334" i="6"/>
  <c r="K335" i="6"/>
  <c r="K336" i="6"/>
  <c r="K337" i="6"/>
  <c r="K338" i="6"/>
  <c r="K339" i="6"/>
  <c r="K340" i="6"/>
  <c r="K341" i="6"/>
  <c r="K342" i="6"/>
  <c r="K343" i="6"/>
  <c r="K344" i="6"/>
  <c r="K345" i="6"/>
  <c r="K346" i="6"/>
  <c r="K347" i="6"/>
  <c r="K348" i="6"/>
  <c r="K349" i="6"/>
  <c r="K350" i="6"/>
  <c r="K351" i="6"/>
  <c r="K352" i="6"/>
  <c r="K353" i="6"/>
  <c r="K354" i="6"/>
  <c r="K355" i="6"/>
  <c r="K356" i="6"/>
  <c r="K357" i="6"/>
  <c r="K358" i="6"/>
  <c r="K359" i="6"/>
  <c r="K360" i="6"/>
  <c r="K361" i="6"/>
  <c r="K362" i="6"/>
  <c r="K363" i="6"/>
  <c r="K364" i="6"/>
  <c r="K365" i="6"/>
  <c r="K366" i="6"/>
  <c r="K367" i="6"/>
  <c r="K368" i="6"/>
  <c r="K369" i="6"/>
  <c r="K370" i="6"/>
  <c r="K371" i="6"/>
  <c r="K372" i="6"/>
  <c r="K373" i="6"/>
  <c r="K374" i="6"/>
  <c r="K375" i="6"/>
  <c r="K376" i="6"/>
  <c r="K377" i="6"/>
  <c r="K378" i="6"/>
  <c r="K379" i="6"/>
  <c r="K380" i="6"/>
  <c r="K381" i="6"/>
  <c r="K382" i="6"/>
  <c r="K383" i="6"/>
  <c r="K384" i="6"/>
  <c r="K385" i="6"/>
  <c r="K386" i="6"/>
  <c r="K387" i="6"/>
  <c r="K388" i="6"/>
  <c r="K389" i="6"/>
  <c r="K390" i="6"/>
  <c r="K391" i="6"/>
  <c r="K392" i="6"/>
  <c r="K393" i="6"/>
  <c r="K394" i="6"/>
  <c r="K395" i="6"/>
  <c r="K396" i="6"/>
  <c r="K397" i="6"/>
  <c r="K398" i="6"/>
  <c r="K399" i="6"/>
  <c r="K400" i="6"/>
  <c r="K401" i="6"/>
  <c r="K402" i="6"/>
  <c r="K403" i="6"/>
  <c r="K404" i="6"/>
  <c r="K405" i="6"/>
  <c r="K406" i="6"/>
  <c r="K407" i="6"/>
  <c r="K408" i="6"/>
  <c r="K409" i="6"/>
  <c r="K410" i="6"/>
  <c r="K411" i="6"/>
  <c r="K412" i="6"/>
  <c r="K413" i="6"/>
  <c r="K414" i="6"/>
  <c r="K415" i="6"/>
  <c r="K416" i="6"/>
  <c r="K417" i="6"/>
  <c r="K418" i="6"/>
  <c r="K419" i="6"/>
  <c r="K420" i="6"/>
  <c r="K421" i="6"/>
  <c r="K422" i="6"/>
  <c r="K423" i="6"/>
  <c r="K424" i="6"/>
  <c r="K425" i="6"/>
  <c r="K426" i="6"/>
  <c r="K427" i="6"/>
  <c r="K428" i="6"/>
  <c r="K429" i="6"/>
  <c r="K430" i="6"/>
  <c r="K431" i="6"/>
  <c r="K432" i="6"/>
  <c r="K433" i="6"/>
  <c r="K434" i="6"/>
  <c r="K435" i="6"/>
  <c r="K436" i="6"/>
  <c r="K437" i="6"/>
  <c r="K438" i="6"/>
  <c r="K439" i="6"/>
  <c r="K440" i="6"/>
  <c r="K441" i="6"/>
  <c r="K442" i="6"/>
  <c r="K443" i="6"/>
  <c r="K444" i="6"/>
  <c r="K445" i="6"/>
  <c r="K446" i="6"/>
  <c r="K447" i="6"/>
  <c r="K448" i="6"/>
  <c r="K449" i="6"/>
  <c r="K450" i="6"/>
  <c r="K451" i="6"/>
  <c r="K452" i="6"/>
  <c r="K453" i="6"/>
  <c r="K454" i="6"/>
  <c r="K455" i="6"/>
  <c r="K456" i="6"/>
  <c r="K457" i="6"/>
  <c r="K458" i="6"/>
  <c r="K459" i="6"/>
  <c r="K460" i="6"/>
  <c r="K461" i="6"/>
  <c r="K462" i="6"/>
  <c r="K463" i="6"/>
  <c r="K464" i="6"/>
  <c r="K465" i="6"/>
  <c r="K466" i="6"/>
  <c r="K467" i="6"/>
  <c r="K468" i="6"/>
  <c r="K469" i="6"/>
  <c r="K470" i="6"/>
  <c r="K471" i="6"/>
  <c r="K472" i="6"/>
  <c r="K473" i="6"/>
  <c r="K474" i="6"/>
  <c r="K475" i="6"/>
  <c r="K476" i="6"/>
  <c r="K477" i="6"/>
  <c r="K478" i="6"/>
  <c r="K479" i="6"/>
  <c r="K480" i="6"/>
  <c r="K481" i="6"/>
  <c r="K482" i="6"/>
  <c r="K483" i="6"/>
  <c r="K484" i="6"/>
  <c r="K485" i="6"/>
  <c r="K486" i="6"/>
  <c r="K487" i="6"/>
  <c r="K488" i="6"/>
  <c r="K489" i="6"/>
  <c r="K490" i="6"/>
  <c r="K491" i="6"/>
  <c r="K492" i="6"/>
  <c r="K493" i="6"/>
  <c r="K494" i="6"/>
  <c r="K495" i="6"/>
  <c r="K496" i="6"/>
  <c r="K497" i="6"/>
  <c r="K498" i="6"/>
  <c r="K499" i="6"/>
  <c r="K500" i="6"/>
  <c r="K501" i="6"/>
  <c r="K502" i="6"/>
  <c r="K503" i="6"/>
  <c r="K504" i="6"/>
  <c r="K505" i="6"/>
  <c r="K506" i="6"/>
  <c r="K507" i="6"/>
  <c r="K508" i="6"/>
  <c r="K509" i="6"/>
  <c r="K510" i="6"/>
  <c r="K511" i="6"/>
  <c r="K512" i="6"/>
  <c r="K513" i="6"/>
  <c r="K514" i="6"/>
  <c r="K515" i="6"/>
  <c r="K516" i="6"/>
  <c r="K517" i="6"/>
  <c r="K518" i="6"/>
  <c r="K519" i="6"/>
  <c r="K520" i="6"/>
  <c r="K521" i="6"/>
  <c r="K522" i="6"/>
  <c r="K523" i="6"/>
  <c r="K524" i="6"/>
  <c r="K525" i="6"/>
  <c r="K526" i="6"/>
  <c r="K527" i="6"/>
  <c r="K528" i="6"/>
  <c r="K529" i="6"/>
  <c r="K530" i="6"/>
  <c r="K531" i="6"/>
  <c r="K532" i="6"/>
  <c r="K533" i="6"/>
  <c r="K534" i="6"/>
  <c r="K535" i="6"/>
  <c r="K536" i="6"/>
  <c r="K537" i="6"/>
  <c r="K538" i="6"/>
  <c r="K539" i="6"/>
  <c r="K540" i="6"/>
  <c r="K541" i="6"/>
  <c r="K542" i="6"/>
  <c r="K543" i="6"/>
  <c r="K544" i="6"/>
  <c r="K545" i="6"/>
  <c r="K546" i="6"/>
  <c r="K547" i="6"/>
  <c r="K548" i="6"/>
  <c r="K549" i="6"/>
  <c r="K550" i="6"/>
  <c r="K551" i="6"/>
  <c r="K552" i="6"/>
  <c r="K553" i="6"/>
  <c r="K554" i="6"/>
  <c r="K555" i="6"/>
  <c r="K556" i="6"/>
  <c r="K557" i="6"/>
  <c r="K558" i="6"/>
  <c r="K559" i="6"/>
  <c r="K560" i="6"/>
  <c r="K561" i="6"/>
  <c r="K562" i="6"/>
  <c r="K563" i="6"/>
  <c r="K564" i="6"/>
  <c r="K565" i="6"/>
  <c r="K566" i="6"/>
  <c r="K567" i="6"/>
  <c r="K568" i="6"/>
  <c r="K569" i="6"/>
  <c r="K570" i="6"/>
  <c r="K571" i="6"/>
  <c r="K572" i="6"/>
  <c r="K573" i="6"/>
  <c r="K574" i="6"/>
  <c r="K575" i="6"/>
  <c r="K576" i="6"/>
  <c r="K577" i="6"/>
  <c r="K578" i="6"/>
  <c r="K579" i="6"/>
  <c r="K580" i="6"/>
  <c r="K581" i="6"/>
  <c r="K582" i="6"/>
  <c r="K583" i="6"/>
  <c r="K584" i="6"/>
  <c r="K585" i="6"/>
  <c r="K586" i="6"/>
  <c r="K587" i="6"/>
  <c r="K588" i="6"/>
  <c r="K589" i="6"/>
  <c r="K590" i="6"/>
  <c r="K591" i="6"/>
  <c r="K592" i="6"/>
  <c r="K593" i="6"/>
  <c r="K594" i="6"/>
  <c r="K595" i="6"/>
  <c r="K596" i="6"/>
  <c r="K597" i="6"/>
  <c r="K598" i="6"/>
  <c r="K599" i="6"/>
  <c r="K600" i="6"/>
  <c r="K601" i="6"/>
  <c r="K602" i="6"/>
  <c r="K603" i="6"/>
  <c r="K604" i="6"/>
  <c r="K605" i="6"/>
  <c r="K606" i="6"/>
  <c r="K607" i="6"/>
  <c r="K608" i="6"/>
  <c r="K609" i="6"/>
  <c r="K610" i="6"/>
  <c r="K611" i="6"/>
  <c r="K612" i="6"/>
  <c r="K613" i="6"/>
  <c r="K614" i="6"/>
  <c r="K615" i="6"/>
  <c r="K616" i="6"/>
  <c r="K617" i="6"/>
  <c r="K618" i="6"/>
  <c r="K619" i="6"/>
  <c r="K620" i="6"/>
  <c r="K621" i="6"/>
  <c r="K622" i="6"/>
  <c r="K623" i="6"/>
  <c r="K624" i="6"/>
  <c r="K625" i="6"/>
  <c r="K626" i="6"/>
  <c r="K627" i="6"/>
  <c r="K628" i="6"/>
  <c r="K629" i="6"/>
  <c r="K630" i="6"/>
  <c r="K631" i="6"/>
  <c r="K632" i="6"/>
  <c r="K633" i="6"/>
  <c r="K634" i="6"/>
  <c r="K635" i="6"/>
  <c r="K636" i="6"/>
  <c r="K637" i="6"/>
  <c r="K638" i="6"/>
  <c r="K639" i="6"/>
  <c r="K640" i="6"/>
  <c r="K641" i="6"/>
  <c r="K642" i="6"/>
  <c r="K643" i="6"/>
  <c r="K644" i="6"/>
  <c r="K645" i="6"/>
  <c r="K646" i="6"/>
  <c r="K647" i="6"/>
  <c r="K648" i="6"/>
  <c r="K649" i="6"/>
  <c r="K650" i="6"/>
  <c r="K651" i="6"/>
  <c r="K652" i="6"/>
  <c r="K653" i="6"/>
  <c r="K654" i="6"/>
  <c r="K655" i="6"/>
  <c r="K656" i="6"/>
  <c r="K657" i="6"/>
  <c r="K658" i="6"/>
  <c r="K659" i="6"/>
  <c r="K660" i="6"/>
  <c r="K661" i="6"/>
  <c r="K662" i="6"/>
  <c r="K663" i="6"/>
  <c r="K664" i="6"/>
  <c r="K665" i="6"/>
  <c r="K666" i="6"/>
  <c r="K667" i="6"/>
  <c r="K668" i="6"/>
  <c r="K669" i="6"/>
  <c r="K670" i="6"/>
  <c r="K671" i="6"/>
  <c r="K672" i="6"/>
  <c r="K673" i="6"/>
  <c r="K674" i="6"/>
  <c r="K675" i="6"/>
  <c r="K676" i="6"/>
  <c r="K677" i="6"/>
  <c r="K678" i="6"/>
  <c r="K679" i="6"/>
  <c r="K680" i="6"/>
  <c r="K681" i="6"/>
  <c r="K682" i="6"/>
  <c r="K683" i="6"/>
  <c r="K684" i="6"/>
  <c r="K685" i="6"/>
  <c r="K686" i="6"/>
  <c r="K687" i="6"/>
  <c r="K688" i="6"/>
  <c r="K689" i="6"/>
  <c r="K690" i="6"/>
  <c r="K691" i="6"/>
  <c r="K692" i="6"/>
  <c r="K693" i="6"/>
  <c r="K694" i="6"/>
  <c r="K695" i="6"/>
  <c r="K696" i="6"/>
  <c r="K697" i="6"/>
  <c r="K698" i="6"/>
  <c r="K699" i="6"/>
  <c r="K700" i="6"/>
  <c r="K701" i="6"/>
  <c r="K702" i="6"/>
  <c r="K703" i="6"/>
  <c r="K704" i="6"/>
  <c r="K705" i="6"/>
  <c r="K706" i="6"/>
  <c r="K707" i="6"/>
  <c r="K708" i="6"/>
  <c r="K709" i="6"/>
  <c r="K710" i="6"/>
  <c r="K711" i="6"/>
  <c r="K712" i="6"/>
  <c r="K713" i="6"/>
  <c r="K714" i="6"/>
  <c r="K715" i="6"/>
  <c r="K716" i="6"/>
  <c r="K717" i="6"/>
  <c r="K718" i="6"/>
  <c r="K719" i="6"/>
  <c r="K720" i="6"/>
  <c r="K721" i="6"/>
  <c r="K722" i="6"/>
  <c r="K723" i="6"/>
  <c r="K724" i="6"/>
  <c r="K725" i="6"/>
  <c r="K726" i="6"/>
  <c r="K727" i="6"/>
  <c r="K728" i="6"/>
  <c r="K729" i="6"/>
  <c r="K730" i="6"/>
  <c r="K731" i="6"/>
  <c r="K732" i="6"/>
  <c r="K733" i="6"/>
  <c r="K734" i="6"/>
  <c r="K735" i="6"/>
  <c r="K736" i="6"/>
  <c r="K737" i="6"/>
  <c r="K738" i="6"/>
  <c r="K739" i="6"/>
  <c r="K740" i="6"/>
  <c r="K741" i="6"/>
  <c r="K742" i="6"/>
  <c r="K743" i="6"/>
  <c r="K744" i="6"/>
  <c r="K745" i="6"/>
  <c r="K746" i="6"/>
  <c r="K747" i="6"/>
  <c r="K748" i="6"/>
  <c r="K749" i="6"/>
  <c r="K750" i="6"/>
  <c r="K751" i="6"/>
  <c r="K752" i="6"/>
  <c r="K753" i="6"/>
  <c r="K754" i="6"/>
  <c r="K755" i="6"/>
  <c r="K756" i="6"/>
  <c r="K757" i="6"/>
  <c r="K758" i="6"/>
  <c r="K759" i="6"/>
  <c r="K760" i="6"/>
  <c r="K761" i="6"/>
  <c r="K762" i="6"/>
  <c r="K763" i="6"/>
  <c r="K764" i="6"/>
  <c r="K765" i="6"/>
  <c r="K766" i="6"/>
  <c r="K767" i="6"/>
  <c r="K768" i="6"/>
  <c r="K769" i="6"/>
  <c r="K770" i="6"/>
  <c r="K771" i="6"/>
  <c r="K772" i="6"/>
  <c r="K773" i="6"/>
  <c r="K774" i="6"/>
  <c r="K775" i="6"/>
  <c r="K776" i="6"/>
  <c r="K777" i="6"/>
  <c r="K778" i="6"/>
  <c r="K779" i="6"/>
  <c r="K780" i="6"/>
  <c r="K781" i="6"/>
  <c r="K782" i="6"/>
  <c r="K783" i="6"/>
  <c r="K784" i="6"/>
  <c r="K785" i="6"/>
  <c r="K786" i="6"/>
  <c r="K787" i="6"/>
  <c r="K788" i="6"/>
  <c r="K789" i="6"/>
  <c r="K790" i="6"/>
  <c r="K791" i="6"/>
  <c r="K792" i="6"/>
  <c r="K793" i="6"/>
  <c r="K794" i="6"/>
  <c r="K795" i="6"/>
  <c r="K796" i="6"/>
  <c r="K797" i="6"/>
  <c r="K798" i="6"/>
  <c r="K799" i="6"/>
  <c r="K800" i="6"/>
  <c r="K801" i="6"/>
  <c r="K802" i="6"/>
  <c r="K803" i="6"/>
  <c r="K804" i="6"/>
  <c r="K805" i="6"/>
  <c r="K806" i="6"/>
  <c r="K807" i="6"/>
  <c r="K808" i="6"/>
  <c r="K809" i="6"/>
  <c r="K810" i="6"/>
  <c r="K811" i="6"/>
  <c r="K812" i="6"/>
  <c r="K813" i="6"/>
  <c r="K814" i="6"/>
  <c r="K815" i="6"/>
  <c r="K816" i="6"/>
  <c r="K817" i="6"/>
  <c r="K818" i="6"/>
  <c r="K819" i="6"/>
  <c r="K820" i="6"/>
  <c r="K821" i="6"/>
  <c r="K822" i="6"/>
  <c r="K823" i="6"/>
  <c r="K824" i="6"/>
  <c r="K825" i="6"/>
  <c r="K826" i="6"/>
  <c r="K827" i="6"/>
  <c r="K828" i="6"/>
  <c r="K829" i="6"/>
  <c r="K830" i="6"/>
  <c r="K831" i="6"/>
  <c r="K832" i="6"/>
  <c r="K833" i="6"/>
  <c r="K834" i="6"/>
  <c r="K835" i="6"/>
  <c r="K836" i="6"/>
  <c r="K837" i="6"/>
  <c r="K838" i="6"/>
  <c r="K839" i="6"/>
  <c r="K840" i="6"/>
  <c r="K841" i="6"/>
  <c r="K842" i="6"/>
  <c r="K843" i="6"/>
  <c r="K844" i="6"/>
  <c r="K845" i="6"/>
  <c r="K846" i="6"/>
  <c r="K847" i="6"/>
  <c r="K848" i="6"/>
  <c r="K849" i="6"/>
  <c r="K850" i="6"/>
  <c r="K851" i="6"/>
  <c r="K852" i="6"/>
  <c r="K853" i="6"/>
  <c r="K854" i="6"/>
  <c r="K855" i="6"/>
  <c r="K856" i="6"/>
  <c r="K857" i="6"/>
  <c r="K858" i="6"/>
  <c r="K859" i="6"/>
  <c r="K860" i="6"/>
  <c r="K861" i="6"/>
  <c r="K862" i="6"/>
  <c r="K863" i="6"/>
  <c r="K864" i="6"/>
  <c r="K865" i="6"/>
  <c r="K866" i="6"/>
  <c r="K867" i="6"/>
  <c r="K868" i="6"/>
  <c r="K869" i="6"/>
  <c r="K870" i="6"/>
  <c r="K871" i="6"/>
  <c r="K872" i="6"/>
  <c r="K873" i="6"/>
  <c r="K874" i="6"/>
  <c r="K875" i="6"/>
  <c r="K876" i="6"/>
  <c r="K877" i="6"/>
  <c r="K878" i="6"/>
  <c r="K879" i="6"/>
  <c r="K880" i="6"/>
  <c r="K881" i="6"/>
  <c r="K882" i="6"/>
  <c r="K883" i="6"/>
  <c r="K884" i="6"/>
  <c r="K885" i="6"/>
  <c r="K886" i="6"/>
  <c r="K887" i="6"/>
  <c r="K888" i="6"/>
  <c r="K889" i="6"/>
  <c r="K890" i="6"/>
  <c r="K891" i="6"/>
  <c r="K892" i="6"/>
  <c r="K893" i="6"/>
  <c r="K894" i="6"/>
  <c r="K895" i="6"/>
  <c r="K896" i="6"/>
  <c r="K897" i="6"/>
  <c r="K898" i="6"/>
  <c r="K899" i="6"/>
  <c r="K900" i="6"/>
  <c r="K901" i="6"/>
  <c r="K902" i="6"/>
  <c r="K903" i="6"/>
  <c r="K904" i="6"/>
  <c r="K905" i="6"/>
  <c r="K906" i="6"/>
  <c r="K907" i="6"/>
  <c r="K908" i="6"/>
  <c r="K909" i="6"/>
  <c r="K910" i="6"/>
  <c r="K911" i="6"/>
  <c r="K912" i="6"/>
  <c r="K913" i="6"/>
  <c r="K914" i="6"/>
  <c r="K915" i="6"/>
  <c r="K916" i="6"/>
  <c r="K917" i="6"/>
  <c r="K918" i="6"/>
  <c r="K919" i="6"/>
  <c r="K920" i="6"/>
  <c r="K921" i="6"/>
  <c r="K922" i="6"/>
  <c r="K923" i="6"/>
  <c r="K924" i="6"/>
  <c r="K925" i="6"/>
  <c r="K926" i="6"/>
  <c r="K927" i="6"/>
  <c r="K928" i="6"/>
  <c r="K929" i="6"/>
  <c r="K930" i="6"/>
  <c r="K931" i="6"/>
  <c r="K932" i="6"/>
  <c r="K933" i="6"/>
  <c r="K934" i="6"/>
  <c r="K935" i="6"/>
  <c r="K936" i="6"/>
  <c r="K937" i="6"/>
  <c r="K938" i="6"/>
  <c r="K939" i="6"/>
  <c r="K940" i="6"/>
  <c r="K941" i="6"/>
  <c r="K942" i="6"/>
  <c r="K943" i="6"/>
  <c r="K944" i="6"/>
  <c r="K945" i="6"/>
  <c r="K946" i="6"/>
  <c r="K947" i="6"/>
  <c r="K948" i="6"/>
  <c r="K949" i="6"/>
  <c r="K950" i="6"/>
  <c r="K951" i="6"/>
  <c r="K952" i="6"/>
  <c r="K953" i="6"/>
  <c r="K954" i="6"/>
  <c r="K955" i="6"/>
  <c r="K956" i="6"/>
  <c r="K957" i="6"/>
  <c r="K958" i="6"/>
  <c r="K959" i="6"/>
  <c r="K960" i="6"/>
  <c r="K961" i="6"/>
  <c r="K962" i="6"/>
  <c r="K963" i="6"/>
  <c r="K964" i="6"/>
  <c r="K965" i="6"/>
  <c r="K966" i="6"/>
  <c r="K967" i="6"/>
  <c r="K968" i="6"/>
  <c r="K969" i="6"/>
  <c r="K970" i="6"/>
  <c r="K971" i="6"/>
  <c r="K972" i="6"/>
  <c r="K973" i="6"/>
  <c r="K974" i="6"/>
  <c r="K975" i="6"/>
  <c r="K976" i="6"/>
  <c r="K977" i="6"/>
  <c r="K978" i="6"/>
  <c r="K979" i="6"/>
  <c r="K980" i="6"/>
  <c r="K981" i="6"/>
  <c r="K982" i="6"/>
  <c r="K983" i="6"/>
  <c r="K984" i="6"/>
  <c r="K985" i="6"/>
  <c r="K986" i="6"/>
  <c r="K987" i="6"/>
  <c r="K988" i="6"/>
  <c r="K989" i="6"/>
  <c r="K990" i="6"/>
  <c r="K991" i="6"/>
  <c r="K992" i="6"/>
  <c r="K993" i="6"/>
  <c r="K994" i="6"/>
  <c r="K995" i="6"/>
  <c r="K996" i="6"/>
  <c r="K997" i="6"/>
  <c r="K998" i="6"/>
  <c r="K999" i="6"/>
  <c r="K1000" i="6"/>
  <c r="K1001" i="6"/>
  <c r="K1002" i="6"/>
  <c r="K1003" i="6"/>
  <c r="K1004" i="6"/>
  <c r="K1005" i="6"/>
  <c r="K1006" i="6"/>
  <c r="K1007" i="6"/>
  <c r="K1008" i="6"/>
  <c r="K1009" i="6"/>
  <c r="K1010" i="6"/>
  <c r="K1011" i="6"/>
  <c r="BM7" i="7"/>
  <c r="BM8" i="7"/>
  <c r="BM9" i="7"/>
  <c r="BM10" i="7"/>
  <c r="BM11" i="7"/>
  <c r="BM12" i="7"/>
  <c r="BM3" i="7"/>
  <c r="BM4" i="7"/>
  <c r="BM5" i="7"/>
  <c r="BM6" i="7"/>
  <c r="BM13" i="7"/>
  <c r="BM14" i="7"/>
  <c r="BM15" i="7"/>
  <c r="BM16" i="7"/>
  <c r="BM17" i="7"/>
  <c r="BM18" i="7"/>
  <c r="BM19" i="7"/>
  <c r="BM20" i="7"/>
  <c r="BM21" i="7"/>
  <c r="BM22" i="7"/>
  <c r="BM23" i="7"/>
  <c r="BM24" i="7"/>
  <c r="BM25" i="7"/>
  <c r="BM26" i="7"/>
  <c r="BM27" i="7"/>
  <c r="BM28" i="7"/>
  <c r="BM29" i="7"/>
  <c r="BM30" i="7"/>
  <c r="BM31" i="7"/>
  <c r="BM32" i="7"/>
  <c r="BM33" i="7"/>
  <c r="BM34" i="7"/>
  <c r="BM35" i="7"/>
  <c r="BM36" i="7"/>
  <c r="BM37" i="7"/>
  <c r="BM38" i="7"/>
  <c r="BM39" i="7"/>
  <c r="BM40" i="7"/>
  <c r="BM41" i="7"/>
  <c r="BM42" i="7"/>
  <c r="BM43" i="7"/>
  <c r="BM44" i="7"/>
  <c r="BM45" i="7"/>
  <c r="BM46" i="7"/>
  <c r="BM47" i="7"/>
  <c r="BM48" i="7"/>
  <c r="BM49" i="7"/>
  <c r="BM50" i="7"/>
  <c r="BM51" i="7"/>
  <c r="BM52" i="7"/>
  <c r="BM53" i="7"/>
  <c r="BM54" i="7"/>
  <c r="BM55" i="7"/>
  <c r="BM56" i="7"/>
  <c r="BM57" i="7"/>
  <c r="BM58" i="7"/>
  <c r="BM59" i="7"/>
  <c r="BM60" i="7"/>
  <c r="BM61" i="7"/>
  <c r="BM62" i="7"/>
  <c r="BM63" i="7"/>
  <c r="BM64" i="7"/>
  <c r="BM65" i="7"/>
  <c r="BM66" i="7"/>
  <c r="BM67" i="7"/>
  <c r="BM68" i="7"/>
  <c r="BM69" i="7"/>
  <c r="BM70" i="7"/>
  <c r="BM71" i="7"/>
  <c r="BM72" i="7"/>
  <c r="BM73" i="7"/>
  <c r="BM74" i="7"/>
  <c r="BM75" i="7"/>
  <c r="BM76" i="7"/>
  <c r="BM77" i="7"/>
  <c r="BM78" i="7"/>
  <c r="BM79" i="7"/>
  <c r="BM80" i="7"/>
  <c r="BM81" i="7"/>
  <c r="BM82" i="7"/>
  <c r="BM83" i="7"/>
  <c r="BM84" i="7"/>
  <c r="BM85" i="7"/>
  <c r="BM86" i="7"/>
  <c r="BM87" i="7"/>
  <c r="BM88" i="7"/>
  <c r="BM89" i="7"/>
  <c r="BM90" i="7"/>
  <c r="BM91" i="7"/>
  <c r="BM92" i="7"/>
  <c r="BM93" i="7"/>
  <c r="BM94" i="7"/>
  <c r="BM95" i="7"/>
  <c r="BM96" i="7"/>
  <c r="BM97" i="7"/>
  <c r="BM98" i="7"/>
  <c r="BM99" i="7"/>
  <c r="BM100" i="7"/>
  <c r="BM101" i="7"/>
  <c r="BM102" i="7"/>
  <c r="BM103" i="7"/>
  <c r="BM104" i="7"/>
  <c r="BM105" i="7"/>
  <c r="BM106" i="7"/>
  <c r="BM107" i="7"/>
  <c r="BM108" i="7"/>
  <c r="BM109" i="7"/>
  <c r="BM110" i="7"/>
  <c r="BM111" i="7"/>
  <c r="BM112" i="7"/>
  <c r="BM113" i="7"/>
  <c r="BM114" i="7"/>
  <c r="BM115" i="7"/>
  <c r="BM116" i="7"/>
  <c r="BM117" i="7"/>
  <c r="BM118" i="7"/>
  <c r="BM119" i="7"/>
  <c r="BM120" i="7"/>
  <c r="BM121" i="7"/>
  <c r="BM122" i="7"/>
  <c r="BM123" i="7"/>
  <c r="BM124" i="7"/>
  <c r="BM125" i="7"/>
  <c r="BM126" i="7"/>
  <c r="BM127" i="7"/>
  <c r="BM128" i="7"/>
  <c r="BM129" i="7"/>
  <c r="BM130" i="7"/>
  <c r="BM131" i="7"/>
  <c r="BM132" i="7"/>
  <c r="BM133" i="7"/>
  <c r="BM134" i="7"/>
  <c r="BM135" i="7"/>
  <c r="BM136" i="7"/>
  <c r="BM137" i="7"/>
  <c r="BM138" i="7"/>
  <c r="BM139" i="7"/>
  <c r="BM140" i="7"/>
  <c r="BM141" i="7"/>
  <c r="BM142" i="7"/>
  <c r="BM143" i="7"/>
  <c r="BM144" i="7"/>
  <c r="BM145" i="7"/>
  <c r="BM146" i="7"/>
  <c r="BM147" i="7"/>
  <c r="BM148" i="7"/>
  <c r="BM149" i="7"/>
  <c r="BM150" i="7"/>
  <c r="BM151" i="7"/>
  <c r="BM152" i="7"/>
  <c r="BM153" i="7"/>
  <c r="BM154" i="7"/>
  <c r="BM155" i="7"/>
  <c r="BM156" i="7"/>
  <c r="BM157" i="7"/>
  <c r="BM158" i="7"/>
  <c r="BM159" i="7"/>
  <c r="BM160" i="7"/>
  <c r="BM161" i="7"/>
  <c r="BM162" i="7"/>
  <c r="BM163" i="7"/>
  <c r="BM164" i="7"/>
  <c r="BM165" i="7"/>
  <c r="BM166" i="7"/>
  <c r="BM167" i="7"/>
  <c r="BM168" i="7"/>
  <c r="BM169" i="7"/>
  <c r="BM170" i="7"/>
  <c r="BM171" i="7"/>
  <c r="BM172" i="7"/>
  <c r="BM173" i="7"/>
  <c r="BM174" i="7"/>
  <c r="BM175" i="7"/>
  <c r="BM176" i="7"/>
  <c r="BM177" i="7"/>
  <c r="BM178" i="7"/>
  <c r="BM179" i="7"/>
  <c r="BM180" i="7"/>
  <c r="BM181" i="7"/>
  <c r="BM182" i="7"/>
  <c r="BM183" i="7"/>
  <c r="BM184" i="7"/>
  <c r="BM185" i="7"/>
  <c r="BM186" i="7"/>
  <c r="BM187" i="7"/>
  <c r="BM188" i="7"/>
  <c r="BM189" i="7"/>
  <c r="BM190" i="7"/>
  <c r="BM191" i="7"/>
  <c r="BM192" i="7"/>
  <c r="BM193" i="7"/>
  <c r="BM194" i="7"/>
  <c r="BM195" i="7"/>
  <c r="BM196" i="7"/>
  <c r="BM197" i="7"/>
  <c r="BM198" i="7"/>
  <c r="BM199" i="7"/>
  <c r="BM200" i="7"/>
  <c r="BM201" i="7"/>
  <c r="BM202" i="7"/>
  <c r="BM203" i="7"/>
  <c r="BM204" i="7"/>
  <c r="BM205" i="7"/>
  <c r="BM206" i="7"/>
  <c r="BM207" i="7"/>
  <c r="BM208" i="7"/>
  <c r="BM209" i="7"/>
  <c r="BM210" i="7"/>
  <c r="BM211" i="7"/>
  <c r="BM212" i="7"/>
  <c r="BM213" i="7"/>
  <c r="BM214" i="7"/>
  <c r="BM215" i="7"/>
  <c r="BM216" i="7"/>
  <c r="BM217" i="7"/>
  <c r="BM218" i="7"/>
  <c r="BM219" i="7"/>
  <c r="BM220" i="7"/>
  <c r="BM221" i="7"/>
  <c r="BM222" i="7"/>
  <c r="BM223" i="7"/>
  <c r="BM224" i="7"/>
  <c r="BM225" i="7"/>
  <c r="BM226" i="7"/>
  <c r="BM227" i="7"/>
  <c r="BM228" i="7"/>
  <c r="BM229" i="7"/>
  <c r="BM230" i="7"/>
  <c r="BM231" i="7"/>
  <c r="BM232" i="7"/>
  <c r="BM233" i="7"/>
  <c r="BM234" i="7"/>
  <c r="BM235" i="7"/>
  <c r="BM236" i="7"/>
  <c r="BM237" i="7"/>
  <c r="BM238" i="7"/>
  <c r="BM239" i="7"/>
  <c r="BM240" i="7"/>
  <c r="BM241" i="7"/>
  <c r="BM242" i="7"/>
  <c r="BM243" i="7"/>
  <c r="BM244" i="7"/>
  <c r="BM245" i="7"/>
  <c r="BM246" i="7"/>
  <c r="BM247" i="7"/>
  <c r="BM248" i="7"/>
  <c r="BM249" i="7"/>
  <c r="BM250" i="7"/>
  <c r="BM251" i="7"/>
  <c r="BM252" i="7"/>
  <c r="BM253" i="7"/>
  <c r="BM254" i="7"/>
  <c r="BM255" i="7"/>
  <c r="BM256" i="7"/>
  <c r="BM257" i="7"/>
  <c r="BM258" i="7"/>
  <c r="BM259" i="7"/>
  <c r="BM260" i="7"/>
  <c r="BM261" i="7"/>
  <c r="BM262" i="7"/>
  <c r="BM263" i="7"/>
  <c r="BM264" i="7"/>
  <c r="BM265" i="7"/>
  <c r="BM266" i="7"/>
  <c r="BM267" i="7"/>
  <c r="BM268" i="7"/>
  <c r="BM269" i="7"/>
  <c r="BM270" i="7"/>
  <c r="BM271" i="7"/>
  <c r="BM272" i="7"/>
  <c r="BM273" i="7"/>
  <c r="BM274" i="7"/>
  <c r="BM275" i="7"/>
  <c r="BM276" i="7"/>
  <c r="BM277" i="7"/>
  <c r="BM278" i="7"/>
  <c r="BM279" i="7"/>
  <c r="BM280" i="7"/>
  <c r="BM281" i="7"/>
  <c r="BM282" i="7"/>
  <c r="BM283" i="7"/>
  <c r="BM284" i="7"/>
  <c r="BM285" i="7"/>
  <c r="BM286" i="7"/>
  <c r="BM287" i="7"/>
  <c r="BM288" i="7"/>
  <c r="BM289" i="7"/>
  <c r="BM290" i="7"/>
  <c r="BM291" i="7"/>
  <c r="BM292" i="7"/>
  <c r="BM293" i="7"/>
  <c r="BM294" i="7"/>
  <c r="BM295" i="7"/>
  <c r="BM296" i="7"/>
  <c r="BM297" i="7"/>
  <c r="BM298" i="7"/>
  <c r="BM299" i="7"/>
  <c r="BM300" i="7"/>
  <c r="BM301" i="7"/>
  <c r="BM302" i="7"/>
  <c r="BM303" i="7"/>
  <c r="BM304" i="7"/>
  <c r="BM305" i="7"/>
  <c r="BM306" i="7"/>
  <c r="BM307" i="7"/>
  <c r="BM308" i="7"/>
  <c r="BM309" i="7"/>
  <c r="BM310" i="7"/>
  <c r="BM311" i="7"/>
  <c r="BM312" i="7"/>
  <c r="BM313" i="7"/>
  <c r="BM314" i="7"/>
  <c r="BM315" i="7"/>
  <c r="BM316" i="7"/>
  <c r="BM317" i="7"/>
  <c r="BM318" i="7"/>
  <c r="BM319" i="7"/>
  <c r="BM320" i="7"/>
  <c r="BM321" i="7"/>
  <c r="BM322" i="7"/>
  <c r="BM323" i="7"/>
  <c r="BM324" i="7"/>
  <c r="BM325" i="7"/>
  <c r="BM326" i="7"/>
  <c r="BM327" i="7"/>
  <c r="BM328" i="7"/>
  <c r="BM329" i="7"/>
  <c r="BM330" i="7"/>
  <c r="BM331" i="7"/>
  <c r="BM332" i="7"/>
  <c r="BM333" i="7"/>
  <c r="BM334" i="7"/>
  <c r="BM335" i="7"/>
  <c r="BM336" i="7"/>
  <c r="BM337" i="7"/>
  <c r="BM338" i="7"/>
  <c r="BM339" i="7"/>
  <c r="BM340" i="7"/>
  <c r="BM341" i="7"/>
  <c r="BM342" i="7"/>
  <c r="BM343" i="7"/>
  <c r="BM344" i="7"/>
  <c r="BM345" i="7"/>
  <c r="BM346" i="7"/>
  <c r="BM347" i="7"/>
  <c r="BM348" i="7"/>
  <c r="BM349" i="7"/>
  <c r="BM350" i="7"/>
  <c r="BM351" i="7"/>
  <c r="BM352" i="7"/>
  <c r="BM353" i="7"/>
  <c r="BM354" i="7"/>
  <c r="BM355" i="7"/>
  <c r="BM356" i="7"/>
  <c r="BM357" i="7"/>
  <c r="BM358" i="7"/>
  <c r="BM359" i="7"/>
  <c r="BM360" i="7"/>
  <c r="BM361" i="7"/>
  <c r="BM362" i="7"/>
  <c r="BM363" i="7"/>
  <c r="BM364" i="7"/>
  <c r="BM365" i="7"/>
  <c r="BM366" i="7"/>
  <c r="BM367" i="7"/>
  <c r="BM368" i="7"/>
  <c r="BM369" i="7"/>
  <c r="BM370" i="7"/>
  <c r="BM371" i="7"/>
  <c r="BM372" i="7"/>
  <c r="BM373" i="7"/>
  <c r="BM374" i="7"/>
  <c r="BM375" i="7"/>
  <c r="BM376" i="7"/>
  <c r="BM377" i="7"/>
  <c r="BM378" i="7"/>
  <c r="BM379" i="7"/>
  <c r="BM380" i="7"/>
  <c r="BM381" i="7"/>
  <c r="BM382" i="7"/>
  <c r="BM383" i="7"/>
  <c r="BM384" i="7"/>
  <c r="BM385" i="7"/>
  <c r="BM386" i="7"/>
  <c r="BM387" i="7"/>
  <c r="BM388" i="7"/>
  <c r="BM389" i="7"/>
  <c r="BM390" i="7"/>
  <c r="BM391" i="7"/>
  <c r="BM392" i="7"/>
  <c r="BM393" i="7"/>
  <c r="BM394" i="7"/>
  <c r="BM395" i="7"/>
  <c r="BM396" i="7"/>
  <c r="BM397" i="7"/>
  <c r="BM398" i="7"/>
  <c r="BM399" i="7"/>
  <c r="BM400" i="7"/>
  <c r="BM401" i="7"/>
  <c r="BM402" i="7"/>
  <c r="BM403" i="7"/>
  <c r="BM404" i="7"/>
  <c r="BM405" i="7"/>
  <c r="BM406" i="7"/>
  <c r="BM407" i="7"/>
  <c r="BM408" i="7"/>
  <c r="BM409" i="7"/>
  <c r="BM410" i="7"/>
  <c r="BM411" i="7"/>
  <c r="BM412" i="7"/>
  <c r="BM413" i="7"/>
  <c r="BM414" i="7"/>
  <c r="BM415" i="7"/>
  <c r="BM416" i="7"/>
  <c r="BM417" i="7"/>
  <c r="BM418" i="7"/>
  <c r="BM419" i="7"/>
  <c r="BM420" i="7"/>
  <c r="BM421" i="7"/>
  <c r="BM422" i="7"/>
  <c r="BM423" i="7"/>
  <c r="BM424" i="7"/>
  <c r="BM425" i="7"/>
  <c r="BM426" i="7"/>
  <c r="BM427" i="7"/>
  <c r="BM428" i="7"/>
  <c r="BM429" i="7"/>
  <c r="BM430" i="7"/>
  <c r="BM431" i="7"/>
  <c r="BM432" i="7"/>
  <c r="BM433" i="7"/>
  <c r="BM434" i="7"/>
  <c r="BM435" i="7"/>
  <c r="BM436" i="7"/>
  <c r="BM437" i="7"/>
  <c r="BM438" i="7"/>
  <c r="BM439" i="7"/>
  <c r="BM440" i="7"/>
  <c r="BM441" i="7"/>
  <c r="BM442" i="7"/>
  <c r="BM443" i="7"/>
  <c r="BM444" i="7"/>
  <c r="BM445" i="7"/>
  <c r="BM446" i="7"/>
  <c r="BM447" i="7"/>
  <c r="BM448" i="7"/>
  <c r="BM449" i="7"/>
  <c r="BM450" i="7"/>
  <c r="BM451" i="7"/>
  <c r="BM452" i="7"/>
  <c r="BM453" i="7"/>
  <c r="BM454" i="7"/>
  <c r="BM455" i="7"/>
  <c r="BM456" i="7"/>
  <c r="BM457" i="7"/>
  <c r="BM458" i="7"/>
  <c r="BM459" i="7"/>
  <c r="BM460" i="7"/>
  <c r="BM461" i="7"/>
  <c r="BM462" i="7"/>
  <c r="BM463" i="7"/>
  <c r="BM464" i="7"/>
  <c r="BM465" i="7"/>
  <c r="BM466" i="7"/>
  <c r="BM467" i="7"/>
  <c r="BM468" i="7"/>
  <c r="BM469" i="7"/>
  <c r="BM470" i="7"/>
  <c r="BM471" i="7"/>
  <c r="BM472" i="7"/>
  <c r="BM473" i="7"/>
  <c r="BM474" i="7"/>
  <c r="BM475" i="7"/>
  <c r="BM476" i="7"/>
  <c r="BM477" i="7"/>
  <c r="BM478" i="7"/>
  <c r="BM479" i="7"/>
  <c r="BM480" i="7"/>
  <c r="BM481" i="7"/>
  <c r="BM482" i="7"/>
  <c r="BM483" i="7"/>
  <c r="BM484" i="7"/>
  <c r="BM485" i="7"/>
  <c r="BM486" i="7"/>
  <c r="BM487" i="7"/>
  <c r="BM488" i="7"/>
  <c r="BM489" i="7"/>
  <c r="BM490" i="7"/>
  <c r="BM491" i="7"/>
  <c r="BM492" i="7"/>
  <c r="BM493" i="7"/>
  <c r="BM494" i="7"/>
  <c r="BM495" i="7"/>
  <c r="BM496" i="7"/>
  <c r="BM497" i="7"/>
  <c r="BM498" i="7"/>
  <c r="BM499" i="7"/>
  <c r="BM500" i="7"/>
  <c r="BM501" i="7"/>
  <c r="BM502" i="7"/>
  <c r="BM503" i="7"/>
  <c r="BM504" i="7"/>
  <c r="BM505" i="7"/>
  <c r="BM506" i="7"/>
  <c r="BM507" i="7"/>
  <c r="BM508" i="7"/>
  <c r="BM509" i="7"/>
  <c r="BM510" i="7"/>
  <c r="BM511" i="7"/>
  <c r="BM512" i="7"/>
  <c r="BM513" i="7"/>
  <c r="BM514" i="7"/>
  <c r="BM515" i="7"/>
  <c r="BM516" i="7"/>
  <c r="BM517" i="7"/>
  <c r="BM518" i="7"/>
  <c r="BM519" i="7"/>
  <c r="BM520" i="7"/>
  <c r="BM521" i="7"/>
  <c r="BM522" i="7"/>
  <c r="BM523" i="7"/>
  <c r="BM524" i="7"/>
  <c r="BM525" i="7"/>
  <c r="BM526" i="7"/>
  <c r="BM527" i="7"/>
  <c r="BM528" i="7"/>
  <c r="BM529" i="7"/>
  <c r="BM530" i="7"/>
  <c r="BM531" i="7"/>
  <c r="BM532" i="7"/>
  <c r="BM533" i="7"/>
  <c r="BM534" i="7"/>
  <c r="BM535" i="7"/>
  <c r="BM536" i="7"/>
  <c r="BM537" i="7"/>
  <c r="BM538" i="7"/>
  <c r="BM539" i="7"/>
  <c r="BM540" i="7"/>
  <c r="BM541" i="7"/>
  <c r="BM542" i="7"/>
  <c r="BM543" i="7"/>
  <c r="BM544" i="7"/>
  <c r="BM545" i="7"/>
  <c r="BM546" i="7"/>
  <c r="BM547" i="7"/>
  <c r="BM548" i="7"/>
  <c r="BM549" i="7"/>
  <c r="BM550" i="7"/>
  <c r="BM551" i="7"/>
  <c r="BM552" i="7"/>
  <c r="BM553" i="7"/>
  <c r="BM554" i="7"/>
  <c r="BM555" i="7"/>
  <c r="BM556" i="7"/>
  <c r="BM557" i="7"/>
  <c r="BM558" i="7"/>
  <c r="BM559" i="7"/>
  <c r="BM560" i="7"/>
  <c r="BM561" i="7"/>
  <c r="BM562" i="7"/>
  <c r="BM563" i="7"/>
  <c r="BM564" i="7"/>
  <c r="BM565" i="7"/>
  <c r="BM566" i="7"/>
  <c r="BM567" i="7"/>
  <c r="BM568" i="7"/>
  <c r="BM569" i="7"/>
  <c r="BM570" i="7"/>
  <c r="BM571" i="7"/>
  <c r="BM572" i="7"/>
  <c r="BM573" i="7"/>
  <c r="BM574" i="7"/>
  <c r="BM575" i="7"/>
  <c r="BM576" i="7"/>
  <c r="BM577" i="7"/>
  <c r="BM578" i="7"/>
  <c r="BM579" i="7"/>
  <c r="BM580" i="7"/>
  <c r="BM581" i="7"/>
  <c r="BM582" i="7"/>
  <c r="BM583" i="7"/>
  <c r="BM584" i="7"/>
  <c r="BM585" i="7"/>
  <c r="BM586" i="7"/>
  <c r="BM587" i="7"/>
  <c r="BM588" i="7"/>
  <c r="BM589" i="7"/>
  <c r="BM590" i="7"/>
  <c r="BM591" i="7"/>
  <c r="BM592" i="7"/>
  <c r="BM593" i="7"/>
  <c r="BM594" i="7"/>
  <c r="BM595" i="7"/>
  <c r="BM596" i="7"/>
  <c r="BM597" i="7"/>
  <c r="BM598" i="7"/>
  <c r="BM599" i="7"/>
  <c r="BM600" i="7"/>
  <c r="BM601" i="7"/>
  <c r="BM602" i="7"/>
  <c r="BM603" i="7"/>
  <c r="BM604" i="7"/>
  <c r="BM605" i="7"/>
  <c r="BM606" i="7"/>
  <c r="BM607" i="7"/>
  <c r="BM608" i="7"/>
  <c r="BM609" i="7"/>
  <c r="BM610" i="7"/>
  <c r="BM611" i="7"/>
  <c r="BM612" i="7"/>
  <c r="BM613" i="7"/>
  <c r="BM614" i="7"/>
  <c r="BM615" i="7"/>
  <c r="BM616" i="7"/>
  <c r="BM617" i="7"/>
  <c r="BM618" i="7"/>
  <c r="BM619" i="7"/>
  <c r="BM620" i="7"/>
  <c r="BM621" i="7"/>
  <c r="BM622" i="7"/>
  <c r="BM623" i="7"/>
  <c r="BM624" i="7"/>
  <c r="BM625" i="7"/>
  <c r="BM626" i="7"/>
  <c r="BM627" i="7"/>
  <c r="BM628" i="7"/>
  <c r="BM629" i="7"/>
  <c r="BM630" i="7"/>
  <c r="BM631" i="7"/>
  <c r="BM632" i="7"/>
  <c r="BM633" i="7"/>
  <c r="BM634" i="7"/>
  <c r="BM635" i="7"/>
  <c r="BM636" i="7"/>
  <c r="BM637" i="7"/>
  <c r="BM638" i="7"/>
  <c r="BM639" i="7"/>
  <c r="BM640" i="7"/>
  <c r="BM641" i="7"/>
  <c r="BM642" i="7"/>
  <c r="BM643" i="7"/>
  <c r="BM644" i="7"/>
  <c r="BM645" i="7"/>
  <c r="BM646" i="7"/>
  <c r="BM647" i="7"/>
  <c r="BM648" i="7"/>
  <c r="BM649" i="7"/>
  <c r="BM650" i="7"/>
  <c r="BM651" i="7"/>
  <c r="BM652" i="7"/>
  <c r="BM653" i="7"/>
  <c r="BM654" i="7"/>
  <c r="BM655" i="7"/>
  <c r="BM656" i="7"/>
  <c r="BM657" i="7"/>
  <c r="BM658" i="7"/>
  <c r="BM659" i="7"/>
  <c r="BM660" i="7"/>
  <c r="BM661" i="7"/>
  <c r="BM662" i="7"/>
  <c r="BM663" i="7"/>
  <c r="BM664" i="7"/>
  <c r="BM665" i="7"/>
  <c r="BM666" i="7"/>
  <c r="BM667" i="7"/>
  <c r="BM668" i="7"/>
  <c r="BM669" i="7"/>
  <c r="BM670" i="7"/>
  <c r="BM671" i="7"/>
  <c r="BM672" i="7"/>
  <c r="BM673" i="7"/>
  <c r="BM674" i="7"/>
  <c r="BM675" i="7"/>
  <c r="BM676" i="7"/>
  <c r="BM677" i="7"/>
  <c r="BM678" i="7"/>
  <c r="BM679" i="7"/>
  <c r="BM680" i="7"/>
  <c r="BM681" i="7"/>
  <c r="BM682" i="7"/>
  <c r="BM683" i="7"/>
  <c r="BM684" i="7"/>
  <c r="BM685" i="7"/>
  <c r="BM686" i="7"/>
  <c r="BM687" i="7"/>
  <c r="BM688" i="7"/>
  <c r="BM689" i="7"/>
  <c r="BM690" i="7"/>
  <c r="BM691" i="7"/>
  <c r="BM692" i="7"/>
  <c r="BM693" i="7"/>
  <c r="BM694" i="7"/>
  <c r="BM695" i="7"/>
  <c r="BM696" i="7"/>
  <c r="BM697" i="7"/>
  <c r="BM698" i="7"/>
  <c r="BM699" i="7"/>
  <c r="BM700" i="7"/>
  <c r="BM701" i="7"/>
  <c r="BM702" i="7"/>
  <c r="BM703" i="7"/>
  <c r="BM704" i="7"/>
  <c r="BM705" i="7"/>
  <c r="BM706" i="7"/>
  <c r="BM707" i="7"/>
  <c r="BM708" i="7"/>
  <c r="BM709" i="7"/>
  <c r="BM710" i="7"/>
  <c r="BM711" i="7"/>
  <c r="BM712" i="7"/>
  <c r="BM713" i="7"/>
  <c r="BM714" i="7"/>
  <c r="BM715" i="7"/>
  <c r="BM716" i="7"/>
  <c r="BM717" i="7"/>
  <c r="BM718" i="7"/>
  <c r="BM719" i="7"/>
  <c r="BM720" i="7"/>
  <c r="BM721" i="7"/>
  <c r="BM722" i="7"/>
  <c r="BM723" i="7"/>
  <c r="BM724" i="7"/>
  <c r="BM725" i="7"/>
  <c r="BM726" i="7"/>
  <c r="BM727" i="7"/>
  <c r="BM728" i="7"/>
  <c r="BM729" i="7"/>
  <c r="BM730" i="7"/>
  <c r="BM731" i="7"/>
  <c r="BM732" i="7"/>
  <c r="BM733" i="7"/>
  <c r="BM734" i="7"/>
  <c r="BM735" i="7"/>
  <c r="BM736" i="7"/>
  <c r="BM737" i="7"/>
  <c r="BM738" i="7"/>
  <c r="BM739" i="7"/>
  <c r="BM740" i="7"/>
  <c r="BM741" i="7"/>
  <c r="BM742" i="7"/>
  <c r="BM743" i="7"/>
  <c r="BM744" i="7"/>
  <c r="BM745" i="7"/>
  <c r="BM746" i="7"/>
  <c r="BM747" i="7"/>
  <c r="BM748" i="7"/>
  <c r="BM749" i="7"/>
  <c r="BM750" i="7"/>
  <c r="BM751" i="7"/>
  <c r="BM752" i="7"/>
  <c r="BM753" i="7"/>
  <c r="BM754" i="7"/>
  <c r="BM755" i="7"/>
  <c r="BM756" i="7"/>
  <c r="BM757" i="7"/>
  <c r="BM758" i="7"/>
  <c r="BM759" i="7"/>
  <c r="BM760" i="7"/>
  <c r="BM761" i="7"/>
  <c r="BM762" i="7"/>
  <c r="BM763" i="7"/>
  <c r="BM764" i="7"/>
  <c r="BM765" i="7"/>
  <c r="BM766" i="7"/>
  <c r="BM767" i="7"/>
  <c r="BM768" i="7"/>
  <c r="BM769" i="7"/>
  <c r="BM770" i="7"/>
  <c r="BM771" i="7"/>
  <c r="BM772" i="7"/>
  <c r="BM773" i="7"/>
  <c r="BM774" i="7"/>
  <c r="BM775" i="7"/>
  <c r="BM776" i="7"/>
  <c r="BM777" i="7"/>
  <c r="BM778" i="7"/>
  <c r="BM779" i="7"/>
  <c r="BM780" i="7"/>
  <c r="BM781" i="7"/>
  <c r="BM782" i="7"/>
  <c r="BM783" i="7"/>
  <c r="BM784" i="7"/>
  <c r="BM785" i="7"/>
  <c r="BM786" i="7"/>
  <c r="BM787" i="7"/>
  <c r="BM788" i="7"/>
  <c r="BM789" i="7"/>
  <c r="BM790" i="7"/>
  <c r="BM791" i="7"/>
  <c r="BM792" i="7"/>
  <c r="BM793" i="7"/>
  <c r="BM794" i="7"/>
  <c r="BM795" i="7"/>
  <c r="BM796" i="7"/>
  <c r="BM797" i="7"/>
  <c r="BM798" i="7"/>
  <c r="BM799" i="7"/>
  <c r="BM800" i="7"/>
  <c r="BM801" i="7"/>
  <c r="BM802" i="7"/>
  <c r="BM803" i="7"/>
  <c r="BM804" i="7"/>
  <c r="BM805" i="7"/>
  <c r="BM806" i="7"/>
  <c r="BM807" i="7"/>
  <c r="BM808" i="7"/>
  <c r="BM809" i="7"/>
  <c r="BM810" i="7"/>
  <c r="BM811" i="7"/>
  <c r="BM812" i="7"/>
  <c r="BM813" i="7"/>
  <c r="BM814" i="7"/>
  <c r="BM815" i="7"/>
  <c r="BM816" i="7"/>
  <c r="BM817" i="7"/>
  <c r="BM818" i="7"/>
  <c r="BM819" i="7"/>
  <c r="BM820" i="7"/>
  <c r="BM821" i="7"/>
  <c r="BM822" i="7"/>
  <c r="BM823" i="7"/>
  <c r="BM824" i="7"/>
  <c r="BM825" i="7"/>
  <c r="BM826" i="7"/>
  <c r="BM827" i="7"/>
  <c r="BM828" i="7"/>
  <c r="BM829" i="7"/>
  <c r="BM830" i="7"/>
  <c r="BM831" i="7"/>
  <c r="BM832" i="7"/>
  <c r="BM833" i="7"/>
  <c r="BM834" i="7"/>
  <c r="BM835" i="7"/>
  <c r="BM836" i="7"/>
  <c r="BM837" i="7"/>
  <c r="BM838" i="7"/>
  <c r="BM839" i="7"/>
  <c r="BM840" i="7"/>
  <c r="BM841" i="7"/>
  <c r="BM842" i="7"/>
  <c r="BM843" i="7"/>
  <c r="BM844" i="7"/>
  <c r="BM845" i="7"/>
  <c r="BM846" i="7"/>
  <c r="BM847" i="7"/>
  <c r="BM848" i="7"/>
  <c r="BM849" i="7"/>
  <c r="BM850" i="7"/>
  <c r="BM851" i="7"/>
  <c r="BM852" i="7"/>
  <c r="BM853" i="7"/>
  <c r="BM854" i="7"/>
  <c r="BM855" i="7"/>
  <c r="BM856" i="7"/>
  <c r="BM857" i="7"/>
  <c r="BM858" i="7"/>
  <c r="BM859" i="7"/>
  <c r="BM860" i="7"/>
  <c r="BM861" i="7"/>
  <c r="BM862" i="7"/>
  <c r="BM863" i="7"/>
  <c r="BM864" i="7"/>
  <c r="BM865" i="7"/>
  <c r="BM866" i="7"/>
  <c r="BM867" i="7"/>
  <c r="BM868" i="7"/>
  <c r="BM869" i="7"/>
  <c r="BM870" i="7"/>
  <c r="BM871" i="7"/>
  <c r="BM872" i="7"/>
  <c r="BM873" i="7"/>
  <c r="BM874" i="7"/>
  <c r="BM875" i="7"/>
  <c r="BM876" i="7"/>
  <c r="BM877" i="7"/>
  <c r="BM878" i="7"/>
  <c r="BM879" i="7"/>
  <c r="BM880" i="7"/>
  <c r="BM881" i="7"/>
  <c r="BM882" i="7"/>
  <c r="BM883" i="7"/>
  <c r="BM884" i="7"/>
  <c r="BM885" i="7"/>
  <c r="BM886" i="7"/>
  <c r="BM887" i="7"/>
  <c r="BM888" i="7"/>
  <c r="BM889" i="7"/>
  <c r="BM890" i="7"/>
  <c r="BM891" i="7"/>
  <c r="BM892" i="7"/>
  <c r="BM893" i="7"/>
  <c r="BM894" i="7"/>
  <c r="BM895" i="7"/>
  <c r="BM896" i="7"/>
  <c r="BM897" i="7"/>
  <c r="BM898" i="7"/>
  <c r="BM899" i="7"/>
  <c r="BM900" i="7"/>
  <c r="BM901" i="7"/>
  <c r="BM902" i="7"/>
  <c r="BM903" i="7"/>
  <c r="BM904" i="7"/>
  <c r="BM905" i="7"/>
  <c r="BM906" i="7"/>
  <c r="BM907" i="7"/>
  <c r="BM908" i="7"/>
  <c r="BM909" i="7"/>
  <c r="BM910" i="7"/>
  <c r="BM911" i="7"/>
  <c r="BM912" i="7"/>
  <c r="BM913" i="7"/>
  <c r="BM914" i="7"/>
  <c r="BM915" i="7"/>
  <c r="BM916" i="7"/>
  <c r="BM917" i="7"/>
  <c r="BM918" i="7"/>
  <c r="BM919" i="7"/>
  <c r="BM920" i="7"/>
  <c r="BM921" i="7"/>
  <c r="BM922" i="7"/>
  <c r="BM923" i="7"/>
  <c r="BM924" i="7"/>
  <c r="BM925" i="7"/>
  <c r="BM926" i="7"/>
  <c r="BM927" i="7"/>
  <c r="BM928" i="7"/>
  <c r="BM929" i="7"/>
  <c r="BM930" i="7"/>
  <c r="BM931" i="7"/>
  <c r="BM932" i="7"/>
  <c r="BM933" i="7"/>
  <c r="BM934" i="7"/>
  <c r="BM935" i="7"/>
  <c r="BM936" i="7"/>
  <c r="BM937" i="7"/>
  <c r="BM938" i="7"/>
  <c r="BM939" i="7"/>
  <c r="BM940" i="7"/>
  <c r="BM941" i="7"/>
  <c r="BM942" i="7"/>
  <c r="BM943" i="7"/>
  <c r="BM944" i="7"/>
  <c r="BM945" i="7"/>
  <c r="BM946" i="7"/>
  <c r="BM947" i="7"/>
  <c r="BM948" i="7"/>
  <c r="BM949" i="7"/>
  <c r="BM950" i="7"/>
  <c r="BM951" i="7"/>
  <c r="BM952" i="7"/>
  <c r="BM953" i="7"/>
  <c r="BM954" i="7"/>
  <c r="BM955" i="7"/>
  <c r="BM956" i="7"/>
  <c r="BM957" i="7"/>
  <c r="BM958" i="7"/>
  <c r="BM959" i="7"/>
  <c r="BM960" i="7"/>
  <c r="BM961" i="7"/>
  <c r="BM962" i="7"/>
  <c r="BM963" i="7"/>
  <c r="BM964" i="7"/>
  <c r="BM965" i="7"/>
  <c r="BM966" i="7"/>
  <c r="BM967" i="7"/>
  <c r="BM968" i="7"/>
  <c r="BM969" i="7"/>
  <c r="BM970" i="7"/>
  <c r="BM971" i="7"/>
  <c r="BM972" i="7"/>
  <c r="BM973" i="7"/>
  <c r="BM974" i="7"/>
  <c r="BM975" i="7"/>
  <c r="BM976" i="7"/>
  <c r="BM977" i="7"/>
  <c r="BM978" i="7"/>
  <c r="BM979" i="7"/>
  <c r="BM980" i="7"/>
  <c r="BM981" i="7"/>
  <c r="BM982" i="7"/>
  <c r="BM983" i="7"/>
  <c r="BM984" i="7"/>
  <c r="BM985" i="7"/>
  <c r="BM986" i="7"/>
  <c r="BM987" i="7"/>
  <c r="BM988" i="7"/>
  <c r="BM989" i="7"/>
  <c r="BM990" i="7"/>
  <c r="BM991" i="7"/>
  <c r="BM992" i="7"/>
  <c r="BM993" i="7"/>
  <c r="BM994" i="7"/>
  <c r="BM995" i="7"/>
  <c r="BM996" i="7"/>
  <c r="BM997" i="7"/>
  <c r="BM998" i="7"/>
  <c r="BM999" i="7"/>
  <c r="BM1000" i="7"/>
  <c r="BM1001" i="7"/>
  <c r="AH3" i="7"/>
  <c r="AH4" i="7"/>
  <c r="AH5" i="7"/>
  <c r="AH6" i="7"/>
  <c r="AH7" i="7"/>
  <c r="AH8" i="7"/>
  <c r="AH9" i="7"/>
  <c r="AH10" i="7"/>
  <c r="AH11" i="7"/>
  <c r="AH12" i="7"/>
  <c r="AH13" i="7"/>
  <c r="AH14" i="7"/>
  <c r="AH15" i="7"/>
  <c r="AH16" i="7"/>
  <c r="AH17" i="7"/>
  <c r="AH18" i="7"/>
  <c r="AH19" i="7"/>
  <c r="AH20" i="7"/>
  <c r="AH21" i="7"/>
  <c r="AH22" i="7"/>
  <c r="AH23" i="7"/>
  <c r="AH24" i="7"/>
  <c r="AH25" i="7"/>
  <c r="AH26" i="7"/>
  <c r="AH27" i="7"/>
  <c r="AH28" i="7"/>
  <c r="AH29" i="7"/>
  <c r="AH30" i="7"/>
  <c r="AH31" i="7"/>
  <c r="AH32" i="7"/>
  <c r="AH33" i="7"/>
  <c r="AH34" i="7"/>
  <c r="AH35" i="7"/>
  <c r="AH36" i="7"/>
  <c r="AH37" i="7"/>
  <c r="AH38" i="7"/>
  <c r="AH39" i="7"/>
  <c r="AH40" i="7"/>
  <c r="AH41" i="7"/>
  <c r="AH42" i="7"/>
  <c r="AH43" i="7"/>
  <c r="AH44" i="7"/>
  <c r="AH45" i="7"/>
  <c r="AH46" i="7"/>
  <c r="AH47" i="7"/>
  <c r="AH48" i="7"/>
  <c r="AH49" i="7"/>
  <c r="AH50" i="7"/>
  <c r="AH51" i="7"/>
  <c r="AH52" i="7"/>
  <c r="AH53" i="7"/>
  <c r="AH54" i="7"/>
  <c r="AH55" i="7"/>
  <c r="AH56" i="7"/>
  <c r="AH57" i="7"/>
  <c r="AH58" i="7"/>
  <c r="AH59" i="7"/>
  <c r="AH60" i="7"/>
  <c r="AH61" i="7"/>
  <c r="AH62" i="7"/>
  <c r="AH63" i="7"/>
  <c r="AH64" i="7"/>
  <c r="AH65" i="7"/>
  <c r="AH66" i="7"/>
  <c r="AH67" i="7"/>
  <c r="AH68" i="7"/>
  <c r="AH69" i="7"/>
  <c r="AH70" i="7"/>
  <c r="AH71" i="7"/>
  <c r="AH72" i="7"/>
  <c r="AH73" i="7"/>
  <c r="AH74" i="7"/>
  <c r="AH75" i="7"/>
  <c r="AH76" i="7"/>
  <c r="AH77" i="7"/>
  <c r="AH78" i="7"/>
  <c r="AH79" i="7"/>
  <c r="AH80" i="7"/>
  <c r="AH81" i="7"/>
  <c r="AH82" i="7"/>
  <c r="AH83" i="7"/>
  <c r="AH84" i="7"/>
  <c r="AH85" i="7"/>
  <c r="AH86" i="7"/>
  <c r="AH87" i="7"/>
  <c r="AH88" i="7"/>
  <c r="AH89" i="7"/>
  <c r="AH90" i="7"/>
  <c r="AH91" i="7"/>
  <c r="AH92" i="7"/>
  <c r="AH93" i="7"/>
  <c r="AH94" i="7"/>
  <c r="AH95" i="7"/>
  <c r="AH96" i="7"/>
  <c r="AH97" i="7"/>
  <c r="AH98" i="7"/>
  <c r="AH99" i="7"/>
  <c r="AH100" i="7"/>
  <c r="AH101" i="7"/>
  <c r="AH102" i="7"/>
  <c r="AH103" i="7"/>
  <c r="AH104" i="7"/>
  <c r="AH105" i="7"/>
  <c r="AH106" i="7"/>
  <c r="AH107" i="7"/>
  <c r="AH108" i="7"/>
  <c r="AH109" i="7"/>
  <c r="AH110" i="7"/>
  <c r="AH111" i="7"/>
  <c r="AH112" i="7"/>
  <c r="AH113" i="7"/>
  <c r="AH114" i="7"/>
  <c r="AH115" i="7"/>
  <c r="AH116" i="7"/>
  <c r="AH117" i="7"/>
  <c r="AH118" i="7"/>
  <c r="AH119" i="7"/>
  <c r="AH120" i="7"/>
  <c r="AH121" i="7"/>
  <c r="AH122" i="7"/>
  <c r="AH123" i="7"/>
  <c r="AH124" i="7"/>
  <c r="AH125" i="7"/>
  <c r="AH126" i="7"/>
  <c r="AH127" i="7"/>
  <c r="AH128" i="7"/>
  <c r="AH129" i="7"/>
  <c r="AH130" i="7"/>
  <c r="AH131" i="7"/>
  <c r="AH132" i="7"/>
  <c r="AH133" i="7"/>
  <c r="AH134" i="7"/>
  <c r="AH135" i="7"/>
  <c r="AH136" i="7"/>
  <c r="AH137" i="7"/>
  <c r="AH138" i="7"/>
  <c r="AH139" i="7"/>
  <c r="AH140" i="7"/>
  <c r="AH141" i="7"/>
  <c r="AH142" i="7"/>
  <c r="AH143" i="7"/>
  <c r="AH144" i="7"/>
  <c r="AH145" i="7"/>
  <c r="AH146" i="7"/>
  <c r="AH147" i="7"/>
  <c r="AH148" i="7"/>
  <c r="AH149" i="7"/>
  <c r="AH150" i="7"/>
  <c r="AH151" i="7"/>
  <c r="AH152" i="7"/>
  <c r="AH153" i="7"/>
  <c r="AH154" i="7"/>
  <c r="AH155" i="7"/>
  <c r="AH156" i="7"/>
  <c r="AH157" i="7"/>
  <c r="AH158" i="7"/>
  <c r="AH159" i="7"/>
  <c r="AH160" i="7"/>
  <c r="AH161" i="7"/>
  <c r="AH162" i="7"/>
  <c r="AH163" i="7"/>
  <c r="AH164" i="7"/>
  <c r="AH165" i="7"/>
  <c r="AH166" i="7"/>
  <c r="AH167" i="7"/>
  <c r="AH168" i="7"/>
  <c r="AH169" i="7"/>
  <c r="AH170" i="7"/>
  <c r="AH171" i="7"/>
  <c r="AH172" i="7"/>
  <c r="AH173" i="7"/>
  <c r="AH174" i="7"/>
  <c r="AH175" i="7"/>
  <c r="AH176" i="7"/>
  <c r="AH177" i="7"/>
  <c r="AH178" i="7"/>
  <c r="AH179" i="7"/>
  <c r="AH180" i="7"/>
  <c r="AH181" i="7"/>
  <c r="AH182" i="7"/>
  <c r="AH183" i="7"/>
  <c r="AH184" i="7"/>
  <c r="AH185" i="7"/>
  <c r="AH186" i="7"/>
  <c r="AH187" i="7"/>
  <c r="AH188" i="7"/>
  <c r="AH189" i="7"/>
  <c r="AH190" i="7"/>
  <c r="AH191" i="7"/>
  <c r="AH192" i="7"/>
  <c r="AH193" i="7"/>
  <c r="AH194" i="7"/>
  <c r="AH195" i="7"/>
  <c r="AH196" i="7"/>
  <c r="AH197" i="7"/>
  <c r="AH198" i="7"/>
  <c r="AH199" i="7"/>
  <c r="AH200" i="7"/>
  <c r="AH201" i="7"/>
  <c r="AH202" i="7"/>
  <c r="AH203" i="7"/>
  <c r="AH204" i="7"/>
  <c r="AH205" i="7"/>
  <c r="AH206" i="7"/>
  <c r="AH207" i="7"/>
  <c r="AH208" i="7"/>
  <c r="AH209" i="7"/>
  <c r="AH210" i="7"/>
  <c r="AH211" i="7"/>
  <c r="AH212" i="7"/>
  <c r="AH213" i="7"/>
  <c r="AH214" i="7"/>
  <c r="AH215" i="7"/>
  <c r="AH216" i="7"/>
  <c r="AH217" i="7"/>
  <c r="AH218" i="7"/>
  <c r="AH219" i="7"/>
  <c r="AH220" i="7"/>
  <c r="AH221" i="7"/>
  <c r="AH222" i="7"/>
  <c r="AH223" i="7"/>
  <c r="AH224" i="7"/>
  <c r="AH225" i="7"/>
  <c r="AH226" i="7"/>
  <c r="AH227" i="7"/>
  <c r="AH228" i="7"/>
  <c r="AH229" i="7"/>
  <c r="AH230" i="7"/>
  <c r="AH231" i="7"/>
  <c r="AH232" i="7"/>
  <c r="AH233" i="7"/>
  <c r="AH234" i="7"/>
  <c r="AH235" i="7"/>
  <c r="AH236" i="7"/>
  <c r="AH237" i="7"/>
  <c r="AH238" i="7"/>
  <c r="AH239" i="7"/>
  <c r="AH240" i="7"/>
  <c r="AH241" i="7"/>
  <c r="AH242" i="7"/>
  <c r="AH243" i="7"/>
  <c r="AH244" i="7"/>
  <c r="AH245" i="7"/>
  <c r="AH246" i="7"/>
  <c r="AH247" i="7"/>
  <c r="AH248" i="7"/>
  <c r="AH249" i="7"/>
  <c r="AH250" i="7"/>
  <c r="AH251" i="7"/>
  <c r="AH252" i="7"/>
  <c r="AH253" i="7"/>
  <c r="AH254" i="7"/>
  <c r="AH255" i="7"/>
  <c r="AH256" i="7"/>
  <c r="AH257" i="7"/>
  <c r="AH258" i="7"/>
  <c r="AH259" i="7"/>
  <c r="AH260" i="7"/>
  <c r="AH261" i="7"/>
  <c r="AH262" i="7"/>
  <c r="AH263" i="7"/>
  <c r="AH264" i="7"/>
  <c r="AH265" i="7"/>
  <c r="AH266" i="7"/>
  <c r="AH267" i="7"/>
  <c r="AH268" i="7"/>
  <c r="AH269" i="7"/>
  <c r="AH270" i="7"/>
  <c r="AH271" i="7"/>
  <c r="AH272" i="7"/>
  <c r="AH273" i="7"/>
  <c r="AH274" i="7"/>
  <c r="AH275" i="7"/>
  <c r="AH276" i="7"/>
  <c r="AH277" i="7"/>
  <c r="AH278" i="7"/>
  <c r="AH279" i="7"/>
  <c r="AH280" i="7"/>
  <c r="AH281" i="7"/>
  <c r="AH282" i="7"/>
  <c r="AH283" i="7"/>
  <c r="AH284" i="7"/>
  <c r="AH285" i="7"/>
  <c r="AH286" i="7"/>
  <c r="AH287" i="7"/>
  <c r="AH288" i="7"/>
  <c r="AH289" i="7"/>
  <c r="AH290" i="7"/>
  <c r="AH291" i="7"/>
  <c r="AH292" i="7"/>
  <c r="AH293" i="7"/>
  <c r="AH294" i="7"/>
  <c r="AH295" i="7"/>
  <c r="AH296" i="7"/>
  <c r="AH297" i="7"/>
  <c r="AH298" i="7"/>
  <c r="AH299" i="7"/>
  <c r="AH300" i="7"/>
  <c r="AH301" i="7"/>
  <c r="AH302" i="7"/>
  <c r="AH303" i="7"/>
  <c r="AH304" i="7"/>
  <c r="AH305" i="7"/>
  <c r="AH306" i="7"/>
  <c r="AH307" i="7"/>
  <c r="AH308" i="7"/>
  <c r="AH309" i="7"/>
  <c r="AH310" i="7"/>
  <c r="AH311" i="7"/>
  <c r="AH312" i="7"/>
  <c r="AH313" i="7"/>
  <c r="AH314" i="7"/>
  <c r="AH315" i="7"/>
  <c r="AH316" i="7"/>
  <c r="AH317" i="7"/>
  <c r="AH318" i="7"/>
  <c r="AH319" i="7"/>
  <c r="AH320" i="7"/>
  <c r="AH321" i="7"/>
  <c r="AH322" i="7"/>
  <c r="AH323" i="7"/>
  <c r="AH324" i="7"/>
  <c r="AH325" i="7"/>
  <c r="AH326" i="7"/>
  <c r="AH327" i="7"/>
  <c r="AH328" i="7"/>
  <c r="AH329" i="7"/>
  <c r="AH330" i="7"/>
  <c r="AH331" i="7"/>
  <c r="AH332" i="7"/>
  <c r="AH333" i="7"/>
  <c r="AH334" i="7"/>
  <c r="AH335" i="7"/>
  <c r="AH336" i="7"/>
  <c r="AH337" i="7"/>
  <c r="AH338" i="7"/>
  <c r="AH339" i="7"/>
  <c r="AH340" i="7"/>
  <c r="AH341" i="7"/>
  <c r="AH342" i="7"/>
  <c r="AH343" i="7"/>
  <c r="AH344" i="7"/>
  <c r="AH345" i="7"/>
  <c r="AH346" i="7"/>
  <c r="AH347" i="7"/>
  <c r="AH348" i="7"/>
  <c r="AH349" i="7"/>
  <c r="AH350" i="7"/>
  <c r="AH351" i="7"/>
  <c r="AH352" i="7"/>
  <c r="AH353" i="7"/>
  <c r="AH354" i="7"/>
  <c r="AH355" i="7"/>
  <c r="AH356" i="7"/>
  <c r="AH357" i="7"/>
  <c r="AH358" i="7"/>
  <c r="AH359" i="7"/>
  <c r="AH360" i="7"/>
  <c r="AH361" i="7"/>
  <c r="AH362" i="7"/>
  <c r="AH363" i="7"/>
  <c r="AH364" i="7"/>
  <c r="AH365" i="7"/>
  <c r="AH366" i="7"/>
  <c r="AH367" i="7"/>
  <c r="AH368" i="7"/>
  <c r="AH369" i="7"/>
  <c r="AH370" i="7"/>
  <c r="AH371" i="7"/>
  <c r="AH372" i="7"/>
  <c r="AH373" i="7"/>
  <c r="AH374" i="7"/>
  <c r="AH375" i="7"/>
  <c r="AH376" i="7"/>
  <c r="AH377" i="7"/>
  <c r="AH378" i="7"/>
  <c r="AH379" i="7"/>
  <c r="AH380" i="7"/>
  <c r="AH381" i="7"/>
  <c r="AH382" i="7"/>
  <c r="AH383" i="7"/>
  <c r="AH384" i="7"/>
  <c r="AH385" i="7"/>
  <c r="AH386" i="7"/>
  <c r="AH387" i="7"/>
  <c r="AH388" i="7"/>
  <c r="AH389" i="7"/>
  <c r="AH390" i="7"/>
  <c r="AH391" i="7"/>
  <c r="AH392" i="7"/>
  <c r="AH393" i="7"/>
  <c r="AH394" i="7"/>
  <c r="AH395" i="7"/>
  <c r="AH396" i="7"/>
  <c r="AH397" i="7"/>
  <c r="AH398" i="7"/>
  <c r="AH399" i="7"/>
  <c r="AH400" i="7"/>
  <c r="AH401" i="7"/>
  <c r="AH402" i="7"/>
  <c r="AH403" i="7"/>
  <c r="AH404" i="7"/>
  <c r="AH405" i="7"/>
  <c r="AH406" i="7"/>
  <c r="AH407" i="7"/>
  <c r="AH408" i="7"/>
  <c r="AH409" i="7"/>
  <c r="AH410" i="7"/>
  <c r="AH411" i="7"/>
  <c r="AH412" i="7"/>
  <c r="AH413" i="7"/>
  <c r="AH414" i="7"/>
  <c r="AH415" i="7"/>
  <c r="AH416" i="7"/>
  <c r="AH417" i="7"/>
  <c r="AH418" i="7"/>
  <c r="AH419" i="7"/>
  <c r="AH420" i="7"/>
  <c r="AH421" i="7"/>
  <c r="AH422" i="7"/>
  <c r="AH423" i="7"/>
  <c r="AH424" i="7"/>
  <c r="AH425" i="7"/>
  <c r="AH426" i="7"/>
  <c r="AH427" i="7"/>
  <c r="AH428" i="7"/>
  <c r="AH429" i="7"/>
  <c r="AH430" i="7"/>
  <c r="AH431" i="7"/>
  <c r="AH432" i="7"/>
  <c r="AH433" i="7"/>
  <c r="AH434" i="7"/>
  <c r="AH435" i="7"/>
  <c r="AH436" i="7"/>
  <c r="AH437" i="7"/>
  <c r="AH438" i="7"/>
  <c r="AH439" i="7"/>
  <c r="AH440" i="7"/>
  <c r="AH441" i="7"/>
  <c r="AH442" i="7"/>
  <c r="AH443" i="7"/>
  <c r="AH444" i="7"/>
  <c r="AH445" i="7"/>
  <c r="AH446" i="7"/>
  <c r="AH447" i="7"/>
  <c r="AH448" i="7"/>
  <c r="AH449" i="7"/>
  <c r="AH450" i="7"/>
  <c r="AH451" i="7"/>
  <c r="AH452" i="7"/>
  <c r="AH453" i="7"/>
  <c r="AH454" i="7"/>
  <c r="AH455" i="7"/>
  <c r="AH456" i="7"/>
  <c r="AH457" i="7"/>
  <c r="AH458" i="7"/>
  <c r="AH459" i="7"/>
  <c r="AH460" i="7"/>
  <c r="AH461" i="7"/>
  <c r="AH462" i="7"/>
  <c r="AH463" i="7"/>
  <c r="AH464" i="7"/>
  <c r="AH465" i="7"/>
  <c r="AH466" i="7"/>
  <c r="AH467" i="7"/>
  <c r="AH468" i="7"/>
  <c r="AH469" i="7"/>
  <c r="AH470" i="7"/>
  <c r="AH471" i="7"/>
  <c r="AH472" i="7"/>
  <c r="AH473" i="7"/>
  <c r="AH474" i="7"/>
  <c r="AH475" i="7"/>
  <c r="AH476" i="7"/>
  <c r="AH477" i="7"/>
  <c r="AH478" i="7"/>
  <c r="AH479" i="7"/>
  <c r="AH480" i="7"/>
  <c r="AH481" i="7"/>
  <c r="AH482" i="7"/>
  <c r="AH483" i="7"/>
  <c r="AH484" i="7"/>
  <c r="AH485" i="7"/>
  <c r="AH486" i="7"/>
  <c r="AH487" i="7"/>
  <c r="AH488" i="7"/>
  <c r="AH489" i="7"/>
  <c r="AH490" i="7"/>
  <c r="AH491" i="7"/>
  <c r="AH492" i="7"/>
  <c r="AH493" i="7"/>
  <c r="AH494" i="7"/>
  <c r="AH495" i="7"/>
  <c r="AH496" i="7"/>
  <c r="AH497" i="7"/>
  <c r="AH498" i="7"/>
  <c r="AH499" i="7"/>
  <c r="AH500" i="7"/>
  <c r="AH501" i="7"/>
  <c r="AH502" i="7"/>
  <c r="AH503" i="7"/>
  <c r="AH504" i="7"/>
  <c r="AH505" i="7"/>
  <c r="AH506" i="7"/>
  <c r="AH507" i="7"/>
  <c r="AH508" i="7"/>
  <c r="AH509" i="7"/>
  <c r="AH510" i="7"/>
  <c r="AH511" i="7"/>
  <c r="AH512" i="7"/>
  <c r="AH513" i="7"/>
  <c r="AH514" i="7"/>
  <c r="AH515" i="7"/>
  <c r="AH516" i="7"/>
  <c r="AH517" i="7"/>
  <c r="AH518" i="7"/>
  <c r="AH519" i="7"/>
  <c r="AH520" i="7"/>
  <c r="AH521" i="7"/>
  <c r="AH522" i="7"/>
  <c r="AH523" i="7"/>
  <c r="AH524" i="7"/>
  <c r="AH525" i="7"/>
  <c r="AH526" i="7"/>
  <c r="AH527" i="7"/>
  <c r="AH528" i="7"/>
  <c r="AH529" i="7"/>
  <c r="AH530" i="7"/>
  <c r="AH531" i="7"/>
  <c r="AH532" i="7"/>
  <c r="AH533" i="7"/>
  <c r="AH534" i="7"/>
  <c r="AH535" i="7"/>
  <c r="AH536" i="7"/>
  <c r="AH537" i="7"/>
  <c r="AH538" i="7"/>
  <c r="AH539" i="7"/>
  <c r="AH540" i="7"/>
  <c r="AH541" i="7"/>
  <c r="AH542" i="7"/>
  <c r="AH543" i="7"/>
  <c r="AH544" i="7"/>
  <c r="AH545" i="7"/>
  <c r="AH546" i="7"/>
  <c r="AH547" i="7"/>
  <c r="AH548" i="7"/>
  <c r="AH549" i="7"/>
  <c r="AH550" i="7"/>
  <c r="AH551" i="7"/>
  <c r="AH552" i="7"/>
  <c r="AH553" i="7"/>
  <c r="AH554" i="7"/>
  <c r="AH555" i="7"/>
  <c r="AH556" i="7"/>
  <c r="AH557" i="7"/>
  <c r="AH558" i="7"/>
  <c r="AH559" i="7"/>
  <c r="AH560" i="7"/>
  <c r="AH561" i="7"/>
  <c r="AH562" i="7"/>
  <c r="AH563" i="7"/>
  <c r="AH564" i="7"/>
  <c r="AH565" i="7"/>
  <c r="AH566" i="7"/>
  <c r="AH567" i="7"/>
  <c r="AH568" i="7"/>
  <c r="AH569" i="7"/>
  <c r="AH570" i="7"/>
  <c r="AH571" i="7"/>
  <c r="AH572" i="7"/>
  <c r="AH573" i="7"/>
  <c r="AH574" i="7"/>
  <c r="AH575" i="7"/>
  <c r="AH576" i="7"/>
  <c r="AH577" i="7"/>
  <c r="AH578" i="7"/>
  <c r="AH579" i="7"/>
  <c r="AH580" i="7"/>
  <c r="AH581" i="7"/>
  <c r="AH582" i="7"/>
  <c r="AH583" i="7"/>
  <c r="AH584" i="7"/>
  <c r="AH585" i="7"/>
  <c r="AH586" i="7"/>
  <c r="AH587" i="7"/>
  <c r="AH588" i="7"/>
  <c r="AH589" i="7"/>
  <c r="AH590" i="7"/>
  <c r="AH591" i="7"/>
  <c r="AH592" i="7"/>
  <c r="AH593" i="7"/>
  <c r="AH594" i="7"/>
  <c r="AH595" i="7"/>
  <c r="AH596" i="7"/>
  <c r="AH597" i="7"/>
  <c r="AH598" i="7"/>
  <c r="AH599" i="7"/>
  <c r="AH600" i="7"/>
  <c r="AH601" i="7"/>
  <c r="AH602" i="7"/>
  <c r="AH603" i="7"/>
  <c r="AH604" i="7"/>
  <c r="AH605" i="7"/>
  <c r="AH606" i="7"/>
  <c r="AH607" i="7"/>
  <c r="AH608" i="7"/>
  <c r="AH609" i="7"/>
  <c r="AH610" i="7"/>
  <c r="AH611" i="7"/>
  <c r="AH612" i="7"/>
  <c r="AH613" i="7"/>
  <c r="AH614" i="7"/>
  <c r="AH615" i="7"/>
  <c r="AH616" i="7"/>
  <c r="AH617" i="7"/>
  <c r="AH618" i="7"/>
  <c r="AH619" i="7"/>
  <c r="AH620" i="7"/>
  <c r="AH621" i="7"/>
  <c r="AH622" i="7"/>
  <c r="AH623" i="7"/>
  <c r="AH624" i="7"/>
  <c r="AH625" i="7"/>
  <c r="AH626" i="7"/>
  <c r="AH627" i="7"/>
  <c r="AH628" i="7"/>
  <c r="AH629" i="7"/>
  <c r="AH630" i="7"/>
  <c r="AH631" i="7"/>
  <c r="AH632" i="7"/>
  <c r="AH633" i="7"/>
  <c r="AH634" i="7"/>
  <c r="AH635" i="7"/>
  <c r="AH636" i="7"/>
  <c r="AH637" i="7"/>
  <c r="AH638" i="7"/>
  <c r="AH639" i="7"/>
  <c r="AH640" i="7"/>
  <c r="AH641" i="7"/>
  <c r="AH642" i="7"/>
  <c r="AH643" i="7"/>
  <c r="AH644" i="7"/>
  <c r="AH645" i="7"/>
  <c r="AH646" i="7"/>
  <c r="AH647" i="7"/>
  <c r="AH648" i="7"/>
  <c r="AH649" i="7"/>
  <c r="AH650" i="7"/>
  <c r="AH651" i="7"/>
  <c r="AH652" i="7"/>
  <c r="AH653" i="7"/>
  <c r="AH654" i="7"/>
  <c r="AH655" i="7"/>
  <c r="AH656" i="7"/>
  <c r="AH657" i="7"/>
  <c r="AH658" i="7"/>
  <c r="AH659" i="7"/>
  <c r="AH660" i="7"/>
  <c r="AH661" i="7"/>
  <c r="AH662" i="7"/>
  <c r="AH663" i="7"/>
  <c r="AH664" i="7"/>
  <c r="AH665" i="7"/>
  <c r="AH666" i="7"/>
  <c r="AH667" i="7"/>
  <c r="AH668" i="7"/>
  <c r="AH669" i="7"/>
  <c r="AH670" i="7"/>
  <c r="AH671" i="7"/>
  <c r="AH672" i="7"/>
  <c r="AH673" i="7"/>
  <c r="AH674" i="7"/>
  <c r="AH675" i="7"/>
  <c r="AH676" i="7"/>
  <c r="AH677" i="7"/>
  <c r="AH678" i="7"/>
  <c r="AH679" i="7"/>
  <c r="AH680" i="7"/>
  <c r="AH681" i="7"/>
  <c r="AH682" i="7"/>
  <c r="AH683" i="7"/>
  <c r="AH684" i="7"/>
  <c r="AH685" i="7"/>
  <c r="AH686" i="7"/>
  <c r="AH687" i="7"/>
  <c r="AH688" i="7"/>
  <c r="AH689" i="7"/>
  <c r="AH690" i="7"/>
  <c r="AH691" i="7"/>
  <c r="AH692" i="7"/>
  <c r="AH693" i="7"/>
  <c r="AH694" i="7"/>
  <c r="AH695" i="7"/>
  <c r="AH696" i="7"/>
  <c r="AH697" i="7"/>
  <c r="AH698" i="7"/>
  <c r="AH699" i="7"/>
  <c r="AH700" i="7"/>
  <c r="AH701" i="7"/>
  <c r="AH702" i="7"/>
  <c r="AH703" i="7"/>
  <c r="AH704" i="7"/>
  <c r="AH705" i="7"/>
  <c r="AH706" i="7"/>
  <c r="AH707" i="7"/>
  <c r="AH708" i="7"/>
  <c r="AH709" i="7"/>
  <c r="AH710" i="7"/>
  <c r="AH711" i="7"/>
  <c r="AH712" i="7"/>
  <c r="AH713" i="7"/>
  <c r="AH714" i="7"/>
  <c r="AH715" i="7"/>
  <c r="AH716" i="7"/>
  <c r="AH717" i="7"/>
  <c r="AH718" i="7"/>
  <c r="AH719" i="7"/>
  <c r="AH720" i="7"/>
  <c r="AH721" i="7"/>
  <c r="AH722" i="7"/>
  <c r="AH723" i="7"/>
  <c r="AH724" i="7"/>
  <c r="AH725" i="7"/>
  <c r="AH726" i="7"/>
  <c r="AH727" i="7"/>
  <c r="AH728" i="7"/>
  <c r="AH729" i="7"/>
  <c r="AH730" i="7"/>
  <c r="AH731" i="7"/>
  <c r="AH732" i="7"/>
  <c r="AH733" i="7"/>
  <c r="AH734" i="7"/>
  <c r="AH735" i="7"/>
  <c r="AH736" i="7"/>
  <c r="AH737" i="7"/>
  <c r="AH738" i="7"/>
  <c r="AH739" i="7"/>
  <c r="AH740" i="7"/>
  <c r="AH741" i="7"/>
  <c r="AH742" i="7"/>
  <c r="AH743" i="7"/>
  <c r="AH744" i="7"/>
  <c r="AH745" i="7"/>
  <c r="AH746" i="7"/>
  <c r="AH747" i="7"/>
  <c r="AH748" i="7"/>
  <c r="AH749" i="7"/>
  <c r="AH750" i="7"/>
  <c r="AH751" i="7"/>
  <c r="AH752" i="7"/>
  <c r="AH753" i="7"/>
  <c r="AH754" i="7"/>
  <c r="AH755" i="7"/>
  <c r="AH756" i="7"/>
  <c r="AH757" i="7"/>
  <c r="AH758" i="7"/>
  <c r="AH759" i="7"/>
  <c r="AH760" i="7"/>
  <c r="AH761" i="7"/>
  <c r="AH762" i="7"/>
  <c r="AH763" i="7"/>
  <c r="AH764" i="7"/>
  <c r="AH765" i="7"/>
  <c r="AH766" i="7"/>
  <c r="AH767" i="7"/>
  <c r="AH768" i="7"/>
  <c r="AH769" i="7"/>
  <c r="AH770" i="7"/>
  <c r="AH771" i="7"/>
  <c r="AH772" i="7"/>
  <c r="AH773" i="7"/>
  <c r="AH774" i="7"/>
  <c r="AH775" i="7"/>
  <c r="AH776" i="7"/>
  <c r="AH777" i="7"/>
  <c r="AH778" i="7"/>
  <c r="AH779" i="7"/>
  <c r="AH780" i="7"/>
  <c r="AH781" i="7"/>
  <c r="AH782" i="7"/>
  <c r="AH783" i="7"/>
  <c r="AH784" i="7"/>
  <c r="AH785" i="7"/>
  <c r="AH786" i="7"/>
  <c r="AH787" i="7"/>
  <c r="AH788" i="7"/>
  <c r="AH789" i="7"/>
  <c r="AH790" i="7"/>
  <c r="AH791" i="7"/>
  <c r="AH792" i="7"/>
  <c r="AH793" i="7"/>
  <c r="AH794" i="7"/>
  <c r="AH795" i="7"/>
  <c r="AH796" i="7"/>
  <c r="AH797" i="7"/>
  <c r="AH798" i="7"/>
  <c r="AH799" i="7"/>
  <c r="AH800" i="7"/>
  <c r="AH801" i="7"/>
  <c r="AH802" i="7"/>
  <c r="AH803" i="7"/>
  <c r="AH804" i="7"/>
  <c r="AH805" i="7"/>
  <c r="AH806" i="7"/>
  <c r="AH807" i="7"/>
  <c r="AH808" i="7"/>
  <c r="AH809" i="7"/>
  <c r="AH810" i="7"/>
  <c r="AH811" i="7"/>
  <c r="AH812" i="7"/>
  <c r="AH813" i="7"/>
  <c r="AH814" i="7"/>
  <c r="AH815" i="7"/>
  <c r="AH816" i="7"/>
  <c r="AH817" i="7"/>
  <c r="AH818" i="7"/>
  <c r="AH819" i="7"/>
  <c r="AH820" i="7"/>
  <c r="AH821" i="7"/>
  <c r="AH822" i="7"/>
  <c r="AH823" i="7"/>
  <c r="AH824" i="7"/>
  <c r="AH825" i="7"/>
  <c r="AH826" i="7"/>
  <c r="AH827" i="7"/>
  <c r="AH828" i="7"/>
  <c r="AH829" i="7"/>
  <c r="AH830" i="7"/>
  <c r="AH831" i="7"/>
  <c r="AH832" i="7"/>
  <c r="AH833" i="7"/>
  <c r="AH834" i="7"/>
  <c r="AH835" i="7"/>
  <c r="AH836" i="7"/>
  <c r="AH837" i="7"/>
  <c r="AH838" i="7"/>
  <c r="AH839" i="7"/>
  <c r="AH840" i="7"/>
  <c r="AH841" i="7"/>
  <c r="AH842" i="7"/>
  <c r="AH843" i="7"/>
  <c r="AH844" i="7"/>
  <c r="AH845" i="7"/>
  <c r="AH846" i="7"/>
  <c r="AH847" i="7"/>
  <c r="AH848" i="7"/>
  <c r="AH849" i="7"/>
  <c r="AH850" i="7"/>
  <c r="AH851" i="7"/>
  <c r="AH852" i="7"/>
  <c r="AH853" i="7"/>
  <c r="AH854" i="7"/>
  <c r="AH855" i="7"/>
  <c r="AH856" i="7"/>
  <c r="AH857" i="7"/>
  <c r="AH858" i="7"/>
  <c r="AH859" i="7"/>
  <c r="AH860" i="7"/>
  <c r="AH861" i="7"/>
  <c r="AH862" i="7"/>
  <c r="AH863" i="7"/>
  <c r="AH864" i="7"/>
  <c r="AH865" i="7"/>
  <c r="AH866" i="7"/>
  <c r="AH867" i="7"/>
  <c r="AH868" i="7"/>
  <c r="AH869" i="7"/>
  <c r="AH870" i="7"/>
  <c r="AH871" i="7"/>
  <c r="AH872" i="7"/>
  <c r="AH873" i="7"/>
  <c r="AH874" i="7"/>
  <c r="AH875" i="7"/>
  <c r="AH876" i="7"/>
  <c r="AH877" i="7"/>
  <c r="AH878" i="7"/>
  <c r="AH879" i="7"/>
  <c r="AH880" i="7"/>
  <c r="AH881" i="7"/>
  <c r="AH882" i="7"/>
  <c r="AH883" i="7"/>
  <c r="AH884" i="7"/>
  <c r="AH885" i="7"/>
  <c r="AH886" i="7"/>
  <c r="AH887" i="7"/>
  <c r="AH888" i="7"/>
  <c r="AH889" i="7"/>
  <c r="AH890" i="7"/>
  <c r="AH891" i="7"/>
  <c r="AH892" i="7"/>
  <c r="AH893" i="7"/>
  <c r="AH894" i="7"/>
  <c r="AH895" i="7"/>
  <c r="AH896" i="7"/>
  <c r="AH897" i="7"/>
  <c r="AH898" i="7"/>
  <c r="AH899" i="7"/>
  <c r="AH900" i="7"/>
  <c r="AH901" i="7"/>
  <c r="AH902" i="7"/>
  <c r="AH903" i="7"/>
  <c r="AH904" i="7"/>
  <c r="AH905" i="7"/>
  <c r="AH906" i="7"/>
  <c r="AH907" i="7"/>
  <c r="AH908" i="7"/>
  <c r="AH909" i="7"/>
  <c r="AH910" i="7"/>
  <c r="AH911" i="7"/>
  <c r="AH912" i="7"/>
  <c r="AH913" i="7"/>
  <c r="AH914" i="7"/>
  <c r="AH915" i="7"/>
  <c r="AH916" i="7"/>
  <c r="AH917" i="7"/>
  <c r="AH918" i="7"/>
  <c r="AH919" i="7"/>
  <c r="AH920" i="7"/>
  <c r="AH921" i="7"/>
  <c r="AH922" i="7"/>
  <c r="AH923" i="7"/>
  <c r="AH924" i="7"/>
  <c r="AH925" i="7"/>
  <c r="AH926" i="7"/>
  <c r="AH927" i="7"/>
  <c r="AH928" i="7"/>
  <c r="AH929" i="7"/>
  <c r="AH930" i="7"/>
  <c r="AH931" i="7"/>
  <c r="AH932" i="7"/>
  <c r="AH933" i="7"/>
  <c r="AH934" i="7"/>
  <c r="AH935" i="7"/>
  <c r="AH936" i="7"/>
  <c r="AH937" i="7"/>
  <c r="AH938" i="7"/>
  <c r="AH939" i="7"/>
  <c r="AH940" i="7"/>
  <c r="AH941" i="7"/>
  <c r="AH942" i="7"/>
  <c r="AH943" i="7"/>
  <c r="AH944" i="7"/>
  <c r="AH945" i="7"/>
  <c r="AH946" i="7"/>
  <c r="AH947" i="7"/>
  <c r="AH948" i="7"/>
  <c r="AH949" i="7"/>
  <c r="AH950" i="7"/>
  <c r="AH951" i="7"/>
  <c r="AH952" i="7"/>
  <c r="AH953" i="7"/>
  <c r="AH954" i="7"/>
  <c r="AH955" i="7"/>
  <c r="AH956" i="7"/>
  <c r="AH957" i="7"/>
  <c r="AH958" i="7"/>
  <c r="AH959" i="7"/>
  <c r="AH960" i="7"/>
  <c r="AH961" i="7"/>
  <c r="AH962" i="7"/>
  <c r="AH963" i="7"/>
  <c r="AH964" i="7"/>
  <c r="AH965" i="7"/>
  <c r="AH966" i="7"/>
  <c r="AH967" i="7"/>
  <c r="AH968" i="7"/>
  <c r="AH969" i="7"/>
  <c r="AH970" i="7"/>
  <c r="AH971" i="7"/>
  <c r="AH972" i="7"/>
  <c r="AH973" i="7"/>
  <c r="AH974" i="7"/>
  <c r="AH975" i="7"/>
  <c r="AH976" i="7"/>
  <c r="AH977" i="7"/>
  <c r="AH978" i="7"/>
  <c r="AH979" i="7"/>
  <c r="AH980" i="7"/>
  <c r="AH981" i="7"/>
  <c r="AH982" i="7"/>
  <c r="AH983" i="7"/>
  <c r="AH984" i="7"/>
  <c r="AH985" i="7"/>
  <c r="AH986" i="7"/>
  <c r="AH987" i="7"/>
  <c r="AH988" i="7"/>
  <c r="AH989" i="7"/>
  <c r="AH990" i="7"/>
  <c r="AH991" i="7"/>
  <c r="AH992" i="7"/>
  <c r="AH993" i="7"/>
  <c r="AH994" i="7"/>
  <c r="AH995" i="7"/>
  <c r="AH996" i="7"/>
  <c r="AH997" i="7"/>
  <c r="AH998" i="7"/>
  <c r="AH999" i="7"/>
  <c r="AH1000" i="7"/>
  <c r="AH1001" i="7"/>
  <c r="BM2" i="7"/>
  <c r="AH2" i="7"/>
  <c r="BQ9" i="7"/>
  <c r="BQ10" i="7"/>
  <c r="BQ11" i="7"/>
  <c r="BQ12" i="7"/>
  <c r="BQ13" i="7"/>
  <c r="BQ14" i="7"/>
  <c r="BQ15" i="7"/>
  <c r="BQ16" i="7"/>
  <c r="BQ17" i="7"/>
  <c r="BQ18" i="7"/>
  <c r="BQ19" i="7"/>
  <c r="BQ20" i="7"/>
  <c r="BQ21" i="7"/>
  <c r="BQ22" i="7"/>
  <c r="BQ23" i="7"/>
  <c r="BQ24" i="7"/>
  <c r="BQ25" i="7"/>
  <c r="BQ26" i="7"/>
  <c r="BQ27" i="7"/>
  <c r="BQ28" i="7"/>
  <c r="BQ29" i="7"/>
  <c r="BQ30" i="7"/>
  <c r="BQ31" i="7"/>
  <c r="BQ32" i="7"/>
  <c r="BQ33" i="7"/>
  <c r="BQ34" i="7"/>
  <c r="BQ35" i="7"/>
  <c r="BQ36" i="7"/>
  <c r="BQ37" i="7"/>
  <c r="BQ38" i="7"/>
  <c r="BQ39" i="7"/>
  <c r="BQ40" i="7"/>
  <c r="BQ41" i="7"/>
  <c r="BQ42" i="7"/>
  <c r="BQ43" i="7"/>
  <c r="BQ44" i="7"/>
  <c r="BQ45" i="7"/>
  <c r="BQ46" i="7"/>
  <c r="BQ47" i="7"/>
  <c r="BQ48" i="7"/>
  <c r="BQ49" i="7"/>
  <c r="BQ50" i="7"/>
  <c r="BQ51" i="7"/>
  <c r="BQ52" i="7"/>
  <c r="BQ53" i="7"/>
  <c r="BQ54" i="7"/>
  <c r="BQ55" i="7"/>
  <c r="BQ56" i="7"/>
  <c r="BQ57" i="7"/>
  <c r="BQ58" i="7"/>
  <c r="BQ59" i="7"/>
  <c r="BQ60" i="7"/>
  <c r="BQ61" i="7"/>
  <c r="BQ62" i="7"/>
  <c r="BQ63" i="7"/>
  <c r="BQ64" i="7"/>
  <c r="BQ65" i="7"/>
  <c r="BQ66" i="7"/>
  <c r="BQ67" i="7"/>
  <c r="BQ68" i="7"/>
  <c r="BQ69" i="7"/>
  <c r="BQ70" i="7"/>
  <c r="BQ71" i="7"/>
  <c r="BQ72" i="7"/>
  <c r="BQ73" i="7"/>
  <c r="BQ74" i="7"/>
  <c r="BQ75" i="7"/>
  <c r="BQ76" i="7"/>
  <c r="BQ77" i="7"/>
  <c r="BQ78" i="7"/>
  <c r="BQ79" i="7"/>
  <c r="BQ80" i="7"/>
  <c r="BQ81" i="7"/>
  <c r="BQ82" i="7"/>
  <c r="BQ83" i="7"/>
  <c r="BQ84" i="7"/>
  <c r="BQ85" i="7"/>
  <c r="BQ86" i="7"/>
  <c r="BQ87" i="7"/>
  <c r="BQ88" i="7"/>
  <c r="BQ89" i="7"/>
  <c r="BQ90" i="7"/>
  <c r="BQ91" i="7"/>
  <c r="BQ92" i="7"/>
  <c r="BQ93" i="7"/>
  <c r="BQ94" i="7"/>
  <c r="BQ95" i="7"/>
  <c r="BQ96" i="7"/>
  <c r="BQ97" i="7"/>
  <c r="BQ98" i="7"/>
  <c r="BQ99" i="7"/>
  <c r="BQ100" i="7"/>
  <c r="BQ101" i="7"/>
  <c r="BQ102" i="7"/>
  <c r="BQ103" i="7"/>
  <c r="BQ104" i="7"/>
  <c r="BQ105" i="7"/>
  <c r="BQ106" i="7"/>
  <c r="BQ107" i="7"/>
  <c r="BQ108" i="7"/>
  <c r="BQ109" i="7"/>
  <c r="BQ110" i="7"/>
  <c r="BQ111" i="7"/>
  <c r="BQ112" i="7"/>
  <c r="BQ113" i="7"/>
  <c r="BQ114" i="7"/>
  <c r="BQ115" i="7"/>
  <c r="BQ116" i="7"/>
  <c r="BQ117" i="7"/>
  <c r="BQ118" i="7"/>
  <c r="BQ119" i="7"/>
  <c r="BQ120" i="7"/>
  <c r="BQ121" i="7"/>
  <c r="BQ122" i="7"/>
  <c r="BQ123" i="7"/>
  <c r="BQ124" i="7"/>
  <c r="BQ125" i="7"/>
  <c r="BQ126" i="7"/>
  <c r="BQ127" i="7"/>
  <c r="BQ128" i="7"/>
  <c r="BQ129" i="7"/>
  <c r="BQ130" i="7"/>
  <c r="BQ131" i="7"/>
  <c r="BQ132" i="7"/>
  <c r="BQ133" i="7"/>
  <c r="BQ134" i="7"/>
  <c r="BQ135" i="7"/>
  <c r="BQ136" i="7"/>
  <c r="BQ137" i="7"/>
  <c r="BQ138" i="7"/>
  <c r="BQ139" i="7"/>
  <c r="BQ140" i="7"/>
  <c r="BQ141" i="7"/>
  <c r="BQ142" i="7"/>
  <c r="BQ143" i="7"/>
  <c r="BQ144" i="7"/>
  <c r="BQ145" i="7"/>
  <c r="BQ146" i="7"/>
  <c r="BQ147" i="7"/>
  <c r="BQ148" i="7"/>
  <c r="BQ149" i="7"/>
  <c r="BQ150" i="7"/>
  <c r="BQ151" i="7"/>
  <c r="BQ152" i="7"/>
  <c r="BQ153" i="7"/>
  <c r="BQ154" i="7"/>
  <c r="BQ155" i="7"/>
  <c r="BQ156" i="7"/>
  <c r="BQ157" i="7"/>
  <c r="BQ158" i="7"/>
  <c r="BQ159" i="7"/>
  <c r="BQ160" i="7"/>
  <c r="BQ161" i="7"/>
  <c r="BQ162" i="7"/>
  <c r="BQ163" i="7"/>
  <c r="BQ164" i="7"/>
  <c r="BQ165" i="7"/>
  <c r="BQ166" i="7"/>
  <c r="BQ167" i="7"/>
  <c r="BQ168" i="7"/>
  <c r="BQ169" i="7"/>
  <c r="BQ170" i="7"/>
  <c r="BQ171" i="7"/>
  <c r="BQ172" i="7"/>
  <c r="BQ173" i="7"/>
  <c r="BQ174" i="7"/>
  <c r="BQ175" i="7"/>
  <c r="BQ176" i="7"/>
  <c r="BQ177" i="7"/>
  <c r="BQ178" i="7"/>
  <c r="BQ179" i="7"/>
  <c r="BQ180" i="7"/>
  <c r="BQ181" i="7"/>
  <c r="BQ182" i="7"/>
  <c r="BQ183" i="7"/>
  <c r="BQ184" i="7"/>
  <c r="BQ185" i="7"/>
  <c r="BQ186" i="7"/>
  <c r="BQ187" i="7"/>
  <c r="BQ188" i="7"/>
  <c r="BQ189" i="7"/>
  <c r="BQ190" i="7"/>
  <c r="BQ191" i="7"/>
  <c r="BQ192" i="7"/>
  <c r="BQ193" i="7"/>
  <c r="BQ194" i="7"/>
  <c r="BQ195" i="7"/>
  <c r="BQ196" i="7"/>
  <c r="BQ197" i="7"/>
  <c r="BQ198" i="7"/>
  <c r="BQ199" i="7"/>
  <c r="BQ200" i="7"/>
  <c r="BQ201" i="7"/>
  <c r="BQ202" i="7"/>
  <c r="BQ203" i="7"/>
  <c r="BQ204" i="7"/>
  <c r="BQ205" i="7"/>
  <c r="BQ206" i="7"/>
  <c r="BQ207" i="7"/>
  <c r="BQ208" i="7"/>
  <c r="BQ209" i="7"/>
  <c r="BQ210" i="7"/>
  <c r="BQ211" i="7"/>
  <c r="BQ212" i="7"/>
  <c r="BQ213" i="7"/>
  <c r="BQ214" i="7"/>
  <c r="BQ215" i="7"/>
  <c r="BQ216" i="7"/>
  <c r="BQ217" i="7"/>
  <c r="BQ218" i="7"/>
  <c r="BQ219" i="7"/>
  <c r="BQ220" i="7"/>
  <c r="BQ221" i="7"/>
  <c r="BQ222" i="7"/>
  <c r="BQ223" i="7"/>
  <c r="BQ224" i="7"/>
  <c r="BQ225" i="7"/>
  <c r="BQ226" i="7"/>
  <c r="BQ227" i="7"/>
  <c r="BQ228" i="7"/>
  <c r="BQ229" i="7"/>
  <c r="BQ230" i="7"/>
  <c r="BQ231" i="7"/>
  <c r="BQ232" i="7"/>
  <c r="BQ233" i="7"/>
  <c r="BQ234" i="7"/>
  <c r="BQ235" i="7"/>
  <c r="BQ236" i="7"/>
  <c r="BQ237" i="7"/>
  <c r="BQ238" i="7"/>
  <c r="BQ239" i="7"/>
  <c r="BQ240" i="7"/>
  <c r="BQ241" i="7"/>
  <c r="BQ242" i="7"/>
  <c r="BQ243" i="7"/>
  <c r="BQ244" i="7"/>
  <c r="BQ245" i="7"/>
  <c r="BQ246" i="7"/>
  <c r="BQ247" i="7"/>
  <c r="BQ248" i="7"/>
  <c r="BQ249" i="7"/>
  <c r="BQ250" i="7"/>
  <c r="BQ251" i="7"/>
  <c r="BQ252" i="7"/>
  <c r="BQ253" i="7"/>
  <c r="BQ254" i="7"/>
  <c r="BQ255" i="7"/>
  <c r="BQ256" i="7"/>
  <c r="BQ257" i="7"/>
  <c r="BQ258" i="7"/>
  <c r="BQ259" i="7"/>
  <c r="BQ260" i="7"/>
  <c r="BQ261" i="7"/>
  <c r="BQ262" i="7"/>
  <c r="BQ263" i="7"/>
  <c r="BQ264" i="7"/>
  <c r="BQ265" i="7"/>
  <c r="BQ266" i="7"/>
  <c r="BQ267" i="7"/>
  <c r="BQ268" i="7"/>
  <c r="BQ269" i="7"/>
  <c r="BQ270" i="7"/>
  <c r="BQ271" i="7"/>
  <c r="BQ272" i="7"/>
  <c r="BQ273" i="7"/>
  <c r="BQ274" i="7"/>
  <c r="BQ275" i="7"/>
  <c r="BQ276" i="7"/>
  <c r="BQ277" i="7"/>
  <c r="BQ278" i="7"/>
  <c r="BQ279" i="7"/>
  <c r="BQ280" i="7"/>
  <c r="BQ281" i="7"/>
  <c r="BQ282" i="7"/>
  <c r="BQ283" i="7"/>
  <c r="BQ284" i="7"/>
  <c r="BQ285" i="7"/>
  <c r="BQ286" i="7"/>
  <c r="BQ287" i="7"/>
  <c r="BQ288" i="7"/>
  <c r="BQ289" i="7"/>
  <c r="BQ290" i="7"/>
  <c r="BQ291" i="7"/>
  <c r="BQ292" i="7"/>
  <c r="BQ293" i="7"/>
  <c r="BQ294" i="7"/>
  <c r="BQ295" i="7"/>
  <c r="BQ296" i="7"/>
  <c r="BQ297" i="7"/>
  <c r="BQ298" i="7"/>
  <c r="BQ299" i="7"/>
  <c r="BQ300" i="7"/>
  <c r="BQ301" i="7"/>
  <c r="BQ302" i="7"/>
  <c r="BQ303" i="7"/>
  <c r="BQ304" i="7"/>
  <c r="BQ305" i="7"/>
  <c r="BQ306" i="7"/>
  <c r="BQ307" i="7"/>
  <c r="BQ308" i="7"/>
  <c r="BQ309" i="7"/>
  <c r="BQ310" i="7"/>
  <c r="BQ311" i="7"/>
  <c r="BQ312" i="7"/>
  <c r="BQ313" i="7"/>
  <c r="BQ314" i="7"/>
  <c r="BQ315" i="7"/>
  <c r="BQ316" i="7"/>
  <c r="BQ317" i="7"/>
  <c r="BQ318" i="7"/>
  <c r="BQ319" i="7"/>
  <c r="BQ320" i="7"/>
  <c r="BQ321" i="7"/>
  <c r="BQ322" i="7"/>
  <c r="BQ323" i="7"/>
  <c r="BQ324" i="7"/>
  <c r="BQ325" i="7"/>
  <c r="BQ326" i="7"/>
  <c r="BQ327" i="7"/>
  <c r="BQ328" i="7"/>
  <c r="BQ329" i="7"/>
  <c r="BQ330" i="7"/>
  <c r="BQ331" i="7"/>
  <c r="BQ332" i="7"/>
  <c r="BQ333" i="7"/>
  <c r="BQ334" i="7"/>
  <c r="BQ335" i="7"/>
  <c r="BQ336" i="7"/>
  <c r="BQ337" i="7"/>
  <c r="BQ338" i="7"/>
  <c r="BQ339" i="7"/>
  <c r="BQ340" i="7"/>
  <c r="BQ341" i="7"/>
  <c r="BQ342" i="7"/>
  <c r="BQ343" i="7"/>
  <c r="BQ344" i="7"/>
  <c r="BQ345" i="7"/>
  <c r="BQ346" i="7"/>
  <c r="BQ347" i="7"/>
  <c r="BQ348" i="7"/>
  <c r="BQ349" i="7"/>
  <c r="BQ350" i="7"/>
  <c r="BQ351" i="7"/>
  <c r="BQ352" i="7"/>
  <c r="BQ353" i="7"/>
  <c r="BQ354" i="7"/>
  <c r="BQ355" i="7"/>
  <c r="BQ356" i="7"/>
  <c r="BQ357" i="7"/>
  <c r="BQ358" i="7"/>
  <c r="BQ359" i="7"/>
  <c r="BQ360" i="7"/>
  <c r="BQ361" i="7"/>
  <c r="BQ362" i="7"/>
  <c r="BQ363" i="7"/>
  <c r="BQ364" i="7"/>
  <c r="BQ365" i="7"/>
  <c r="BQ366" i="7"/>
  <c r="BQ367" i="7"/>
  <c r="BQ368" i="7"/>
  <c r="BQ369" i="7"/>
  <c r="BQ370" i="7"/>
  <c r="BQ371" i="7"/>
  <c r="BQ372" i="7"/>
  <c r="BQ373" i="7"/>
  <c r="BQ374" i="7"/>
  <c r="BQ375" i="7"/>
  <c r="BQ376" i="7"/>
  <c r="BQ377" i="7"/>
  <c r="BQ378" i="7"/>
  <c r="BQ379" i="7"/>
  <c r="BQ380" i="7"/>
  <c r="BQ381" i="7"/>
  <c r="BQ382" i="7"/>
  <c r="BQ383" i="7"/>
  <c r="BQ384" i="7"/>
  <c r="BQ385" i="7"/>
  <c r="BQ386" i="7"/>
  <c r="BQ387" i="7"/>
  <c r="BQ388" i="7"/>
  <c r="BQ389" i="7"/>
  <c r="BQ390" i="7"/>
  <c r="BQ391" i="7"/>
  <c r="BQ392" i="7"/>
  <c r="BQ393" i="7"/>
  <c r="BQ394" i="7"/>
  <c r="BQ395" i="7"/>
  <c r="BQ396" i="7"/>
  <c r="BQ397" i="7"/>
  <c r="BQ398" i="7"/>
  <c r="BQ399" i="7"/>
  <c r="BQ400" i="7"/>
  <c r="BQ401" i="7"/>
  <c r="BQ402" i="7"/>
  <c r="BQ403" i="7"/>
  <c r="BQ404" i="7"/>
  <c r="BQ405" i="7"/>
  <c r="BQ406" i="7"/>
  <c r="BQ407" i="7"/>
  <c r="BQ408" i="7"/>
  <c r="BQ409" i="7"/>
  <c r="BQ410" i="7"/>
  <c r="BQ411" i="7"/>
  <c r="BQ412" i="7"/>
  <c r="BQ413" i="7"/>
  <c r="BQ414" i="7"/>
  <c r="BQ415" i="7"/>
  <c r="BQ416" i="7"/>
  <c r="BQ417" i="7"/>
  <c r="BQ418" i="7"/>
  <c r="BQ419" i="7"/>
  <c r="BQ420" i="7"/>
  <c r="BQ421" i="7"/>
  <c r="BQ422" i="7"/>
  <c r="BQ423" i="7"/>
  <c r="BQ424" i="7"/>
  <c r="BQ425" i="7"/>
  <c r="BQ426" i="7"/>
  <c r="BQ427" i="7"/>
  <c r="BQ428" i="7"/>
  <c r="BQ429" i="7"/>
  <c r="BQ430" i="7"/>
  <c r="BQ431" i="7"/>
  <c r="BQ432" i="7"/>
  <c r="BQ433" i="7"/>
  <c r="BQ434" i="7"/>
  <c r="BQ435" i="7"/>
  <c r="BQ436" i="7"/>
  <c r="BQ437" i="7"/>
  <c r="BQ438" i="7"/>
  <c r="BQ439" i="7"/>
  <c r="BQ440" i="7"/>
  <c r="BQ441" i="7"/>
  <c r="BQ442" i="7"/>
  <c r="BQ443" i="7"/>
  <c r="BQ444" i="7"/>
  <c r="BQ445" i="7"/>
  <c r="BQ446" i="7"/>
  <c r="BQ447" i="7"/>
  <c r="BQ448" i="7"/>
  <c r="BQ449" i="7"/>
  <c r="BQ450" i="7"/>
  <c r="BQ451" i="7"/>
  <c r="BQ452" i="7"/>
  <c r="BQ453" i="7"/>
  <c r="BQ454" i="7"/>
  <c r="BQ455" i="7"/>
  <c r="BQ456" i="7"/>
  <c r="BQ457" i="7"/>
  <c r="BQ458" i="7"/>
  <c r="BQ459" i="7"/>
  <c r="BQ460" i="7"/>
  <c r="BQ461" i="7"/>
  <c r="BQ462" i="7"/>
  <c r="BQ463" i="7"/>
  <c r="BQ464" i="7"/>
  <c r="BQ465" i="7"/>
  <c r="BQ466" i="7"/>
  <c r="BQ467" i="7"/>
  <c r="BQ468" i="7"/>
  <c r="BQ469" i="7"/>
  <c r="BQ470" i="7"/>
  <c r="BQ471" i="7"/>
  <c r="BQ472" i="7"/>
  <c r="BQ473" i="7"/>
  <c r="BQ474" i="7"/>
  <c r="BQ475" i="7"/>
  <c r="BQ476" i="7"/>
  <c r="BQ477" i="7"/>
  <c r="BQ478" i="7"/>
  <c r="BQ479" i="7"/>
  <c r="BQ480" i="7"/>
  <c r="BQ481" i="7"/>
  <c r="BQ482" i="7"/>
  <c r="BQ483" i="7"/>
  <c r="BQ484" i="7"/>
  <c r="BQ485" i="7"/>
  <c r="BQ486" i="7"/>
  <c r="BQ487" i="7"/>
  <c r="BQ488" i="7"/>
  <c r="BQ489" i="7"/>
  <c r="BQ490" i="7"/>
  <c r="BQ491" i="7"/>
  <c r="BQ492" i="7"/>
  <c r="BQ493" i="7"/>
  <c r="BQ494" i="7"/>
  <c r="BQ495" i="7"/>
  <c r="BQ496" i="7"/>
  <c r="BQ497" i="7"/>
  <c r="BQ498" i="7"/>
  <c r="BQ499" i="7"/>
  <c r="BQ500" i="7"/>
  <c r="BQ501" i="7"/>
  <c r="BQ502" i="7"/>
  <c r="BQ503" i="7"/>
  <c r="BQ504" i="7"/>
  <c r="BQ505" i="7"/>
  <c r="BQ506" i="7"/>
  <c r="BQ507" i="7"/>
  <c r="BQ508" i="7"/>
  <c r="BQ509" i="7"/>
  <c r="BQ510" i="7"/>
  <c r="BQ511" i="7"/>
  <c r="BQ512" i="7"/>
  <c r="BQ513" i="7"/>
  <c r="BQ514" i="7"/>
  <c r="BQ515" i="7"/>
  <c r="BQ516" i="7"/>
  <c r="BQ517" i="7"/>
  <c r="BQ518" i="7"/>
  <c r="BQ519" i="7"/>
  <c r="BQ520" i="7"/>
  <c r="BQ521" i="7"/>
  <c r="BQ522" i="7"/>
  <c r="BQ523" i="7"/>
  <c r="BQ524" i="7"/>
  <c r="BQ525" i="7"/>
  <c r="BQ526" i="7"/>
  <c r="BQ527" i="7"/>
  <c r="BQ528" i="7"/>
  <c r="BQ529" i="7"/>
  <c r="BQ530" i="7"/>
  <c r="BQ531" i="7"/>
  <c r="BQ532" i="7"/>
  <c r="BQ533" i="7"/>
  <c r="BQ534" i="7"/>
  <c r="BQ535" i="7"/>
  <c r="BQ536" i="7"/>
  <c r="BQ537" i="7"/>
  <c r="BQ538" i="7"/>
  <c r="BQ539" i="7"/>
  <c r="BQ540" i="7"/>
  <c r="BQ541" i="7"/>
  <c r="BQ542" i="7"/>
  <c r="BQ543" i="7"/>
  <c r="BQ544" i="7"/>
  <c r="BQ545" i="7"/>
  <c r="BQ546" i="7"/>
  <c r="BQ547" i="7"/>
  <c r="BQ548" i="7"/>
  <c r="BQ549" i="7"/>
  <c r="BQ550" i="7"/>
  <c r="BQ551" i="7"/>
  <c r="BQ552" i="7"/>
  <c r="BQ553" i="7"/>
  <c r="BQ554" i="7"/>
  <c r="BQ555" i="7"/>
  <c r="BQ556" i="7"/>
  <c r="BQ557" i="7"/>
  <c r="BQ558" i="7"/>
  <c r="BQ559" i="7"/>
  <c r="BQ560" i="7"/>
  <c r="BQ561" i="7"/>
  <c r="BQ562" i="7"/>
  <c r="BQ563" i="7"/>
  <c r="BQ564" i="7"/>
  <c r="BQ565" i="7"/>
  <c r="BQ566" i="7"/>
  <c r="BQ567" i="7"/>
  <c r="BQ568" i="7"/>
  <c r="BQ569" i="7"/>
  <c r="BQ570" i="7"/>
  <c r="BQ571" i="7"/>
  <c r="BQ572" i="7"/>
  <c r="BQ573" i="7"/>
  <c r="BQ574" i="7"/>
  <c r="BQ575" i="7"/>
  <c r="BQ576" i="7"/>
  <c r="BQ577" i="7"/>
  <c r="BQ578" i="7"/>
  <c r="BQ579" i="7"/>
  <c r="BQ580" i="7"/>
  <c r="BQ581" i="7"/>
  <c r="BQ582" i="7"/>
  <c r="BQ583" i="7"/>
  <c r="BQ584" i="7"/>
  <c r="BQ585" i="7"/>
  <c r="BQ586" i="7"/>
  <c r="BQ587" i="7"/>
  <c r="BQ588" i="7"/>
  <c r="BQ589" i="7"/>
  <c r="BQ590" i="7"/>
  <c r="BQ591" i="7"/>
  <c r="BQ592" i="7"/>
  <c r="BQ593" i="7"/>
  <c r="BQ594" i="7"/>
  <c r="BQ595" i="7"/>
  <c r="BQ596" i="7"/>
  <c r="BQ597" i="7"/>
  <c r="BQ598" i="7"/>
  <c r="BQ599" i="7"/>
  <c r="BQ600" i="7"/>
  <c r="BQ601" i="7"/>
  <c r="BQ602" i="7"/>
  <c r="BQ603" i="7"/>
  <c r="BQ604" i="7"/>
  <c r="BQ605" i="7"/>
  <c r="BQ606" i="7"/>
  <c r="BQ607" i="7"/>
  <c r="BQ608" i="7"/>
  <c r="BQ609" i="7"/>
  <c r="BQ610" i="7"/>
  <c r="BQ611" i="7"/>
  <c r="BQ612" i="7"/>
  <c r="BQ613" i="7"/>
  <c r="BQ614" i="7"/>
  <c r="BQ615" i="7"/>
  <c r="BQ616" i="7"/>
  <c r="BQ617" i="7"/>
  <c r="BQ618" i="7"/>
  <c r="BQ619" i="7"/>
  <c r="BQ620" i="7"/>
  <c r="BQ621" i="7"/>
  <c r="BQ622" i="7"/>
  <c r="BQ623" i="7"/>
  <c r="BQ624" i="7"/>
  <c r="BQ625" i="7"/>
  <c r="BQ626" i="7"/>
  <c r="BQ627" i="7"/>
  <c r="BQ628" i="7"/>
  <c r="BQ629" i="7"/>
  <c r="BQ630" i="7"/>
  <c r="BQ631" i="7"/>
  <c r="BQ632" i="7"/>
  <c r="BQ633" i="7"/>
  <c r="BQ634" i="7"/>
  <c r="BQ635" i="7"/>
  <c r="BQ636" i="7"/>
  <c r="BQ637" i="7"/>
  <c r="BQ638" i="7"/>
  <c r="BQ639" i="7"/>
  <c r="BQ640" i="7"/>
  <c r="BQ641" i="7"/>
  <c r="BQ642" i="7"/>
  <c r="BQ643" i="7"/>
  <c r="BQ644" i="7"/>
  <c r="BQ645" i="7"/>
  <c r="BQ646" i="7"/>
  <c r="BQ647" i="7"/>
  <c r="BQ648" i="7"/>
  <c r="BQ649" i="7"/>
  <c r="BQ650" i="7"/>
  <c r="BQ651" i="7"/>
  <c r="BQ652" i="7"/>
  <c r="BQ653" i="7"/>
  <c r="BQ654" i="7"/>
  <c r="BQ655" i="7"/>
  <c r="BQ656" i="7"/>
  <c r="BQ657" i="7"/>
  <c r="BQ658" i="7"/>
  <c r="BQ659" i="7"/>
  <c r="BQ660" i="7"/>
  <c r="BQ661" i="7"/>
  <c r="BQ662" i="7"/>
  <c r="BQ663" i="7"/>
  <c r="BQ664" i="7"/>
  <c r="BQ665" i="7"/>
  <c r="BQ666" i="7"/>
  <c r="BQ667" i="7"/>
  <c r="BQ668" i="7"/>
  <c r="BQ669" i="7"/>
  <c r="BQ670" i="7"/>
  <c r="BQ671" i="7"/>
  <c r="BQ672" i="7"/>
  <c r="BQ673" i="7"/>
  <c r="BQ674" i="7"/>
  <c r="BQ675" i="7"/>
  <c r="BQ676" i="7"/>
  <c r="BQ677" i="7"/>
  <c r="BQ678" i="7"/>
  <c r="BQ679" i="7"/>
  <c r="BQ680" i="7"/>
  <c r="BQ681" i="7"/>
  <c r="BQ682" i="7"/>
  <c r="BQ683" i="7"/>
  <c r="BQ684" i="7"/>
  <c r="BQ685" i="7"/>
  <c r="BQ686" i="7"/>
  <c r="BQ687" i="7"/>
  <c r="BQ688" i="7"/>
  <c r="BQ689" i="7"/>
  <c r="BQ690" i="7"/>
  <c r="BQ691" i="7"/>
  <c r="BQ692" i="7"/>
  <c r="BQ693" i="7"/>
  <c r="BQ694" i="7"/>
  <c r="BQ695" i="7"/>
  <c r="BQ696" i="7"/>
  <c r="BQ697" i="7"/>
  <c r="BQ698" i="7"/>
  <c r="BQ699" i="7"/>
  <c r="BQ700" i="7"/>
  <c r="BQ701" i="7"/>
  <c r="BQ702" i="7"/>
  <c r="BQ703" i="7"/>
  <c r="BQ704" i="7"/>
  <c r="BQ705" i="7"/>
  <c r="BQ706" i="7"/>
  <c r="BQ707" i="7"/>
  <c r="BQ708" i="7"/>
  <c r="BQ709" i="7"/>
  <c r="BQ710" i="7"/>
  <c r="BQ711" i="7"/>
  <c r="BQ712" i="7"/>
  <c r="BQ713" i="7"/>
  <c r="BQ714" i="7"/>
  <c r="BQ715" i="7"/>
  <c r="BQ716" i="7"/>
  <c r="BQ717" i="7"/>
  <c r="BQ718" i="7"/>
  <c r="BQ719" i="7"/>
  <c r="BQ720" i="7"/>
  <c r="BQ721" i="7"/>
  <c r="BQ722" i="7"/>
  <c r="BQ723" i="7"/>
  <c r="BQ724" i="7"/>
  <c r="BQ725" i="7"/>
  <c r="BQ726" i="7"/>
  <c r="BQ727" i="7"/>
  <c r="BQ728" i="7"/>
  <c r="BQ729" i="7"/>
  <c r="BQ730" i="7"/>
  <c r="BQ731" i="7"/>
  <c r="BQ732" i="7"/>
  <c r="BQ733" i="7"/>
  <c r="BQ734" i="7"/>
  <c r="BQ735" i="7"/>
  <c r="BQ736" i="7"/>
  <c r="BQ737" i="7"/>
  <c r="BQ738" i="7"/>
  <c r="BQ739" i="7"/>
  <c r="BQ740" i="7"/>
  <c r="BQ741" i="7"/>
  <c r="BQ742" i="7"/>
  <c r="BQ743" i="7"/>
  <c r="BQ744" i="7"/>
  <c r="BQ745" i="7"/>
  <c r="BQ746" i="7"/>
  <c r="BQ747" i="7"/>
  <c r="BQ748" i="7"/>
  <c r="BQ749" i="7"/>
  <c r="BQ750" i="7"/>
  <c r="BQ751" i="7"/>
  <c r="BQ752" i="7"/>
  <c r="BQ753" i="7"/>
  <c r="BQ754" i="7"/>
  <c r="BQ755" i="7"/>
  <c r="BQ756" i="7"/>
  <c r="BQ757" i="7"/>
  <c r="BQ758" i="7"/>
  <c r="BQ759" i="7"/>
  <c r="BQ760" i="7"/>
  <c r="BQ761" i="7"/>
  <c r="BQ762" i="7"/>
  <c r="BQ763" i="7"/>
  <c r="BQ764" i="7"/>
  <c r="BQ765" i="7"/>
  <c r="BQ766" i="7"/>
  <c r="BQ767" i="7"/>
  <c r="BQ768" i="7"/>
  <c r="BQ769" i="7"/>
  <c r="BQ770" i="7"/>
  <c r="BQ771" i="7"/>
  <c r="BQ772" i="7"/>
  <c r="BQ773" i="7"/>
  <c r="BQ774" i="7"/>
  <c r="BQ775" i="7"/>
  <c r="BQ776" i="7"/>
  <c r="BQ777" i="7"/>
  <c r="BQ778" i="7"/>
  <c r="BQ779" i="7"/>
  <c r="BQ780" i="7"/>
  <c r="BQ781" i="7"/>
  <c r="BQ782" i="7"/>
  <c r="BQ783" i="7"/>
  <c r="BQ784" i="7"/>
  <c r="BQ785" i="7"/>
  <c r="BQ786" i="7"/>
  <c r="BQ787" i="7"/>
  <c r="BQ788" i="7"/>
  <c r="BQ789" i="7"/>
  <c r="BQ790" i="7"/>
  <c r="BQ791" i="7"/>
  <c r="BQ792" i="7"/>
  <c r="BQ793" i="7"/>
  <c r="BQ794" i="7"/>
  <c r="BQ795" i="7"/>
  <c r="BQ796" i="7"/>
  <c r="BQ797" i="7"/>
  <c r="BQ798" i="7"/>
  <c r="BQ799" i="7"/>
  <c r="BQ800" i="7"/>
  <c r="BQ801" i="7"/>
  <c r="BQ802" i="7"/>
  <c r="BQ803" i="7"/>
  <c r="BQ804" i="7"/>
  <c r="BQ805" i="7"/>
  <c r="BQ806" i="7"/>
  <c r="BQ807" i="7"/>
  <c r="BQ808" i="7"/>
  <c r="BQ809" i="7"/>
  <c r="BQ810" i="7"/>
  <c r="BQ811" i="7"/>
  <c r="BQ812" i="7"/>
  <c r="BQ813" i="7"/>
  <c r="BQ814" i="7"/>
  <c r="BQ815" i="7"/>
  <c r="BQ816" i="7"/>
  <c r="BQ817" i="7"/>
  <c r="BQ818" i="7"/>
  <c r="BQ819" i="7"/>
  <c r="BQ820" i="7"/>
  <c r="BQ821" i="7"/>
  <c r="BQ822" i="7"/>
  <c r="BQ823" i="7"/>
  <c r="BQ824" i="7"/>
  <c r="BQ825" i="7"/>
  <c r="BQ826" i="7"/>
  <c r="BQ827" i="7"/>
  <c r="BQ828" i="7"/>
  <c r="BQ829" i="7"/>
  <c r="BQ830" i="7"/>
  <c r="BQ831" i="7"/>
  <c r="BQ832" i="7"/>
  <c r="BQ833" i="7"/>
  <c r="BQ834" i="7"/>
  <c r="BQ835" i="7"/>
  <c r="BQ836" i="7"/>
  <c r="BQ837" i="7"/>
  <c r="BQ838" i="7"/>
  <c r="BQ839" i="7"/>
  <c r="BQ840" i="7"/>
  <c r="BQ841" i="7"/>
  <c r="BQ842" i="7"/>
  <c r="BQ843" i="7"/>
  <c r="BQ844" i="7"/>
  <c r="BQ845" i="7"/>
  <c r="BQ846" i="7"/>
  <c r="BQ847" i="7"/>
  <c r="BQ848" i="7"/>
  <c r="BQ849" i="7"/>
  <c r="BQ850" i="7"/>
  <c r="BQ851" i="7"/>
  <c r="BQ852" i="7"/>
  <c r="BQ853" i="7"/>
  <c r="BQ854" i="7"/>
  <c r="BQ855" i="7"/>
  <c r="BQ856" i="7"/>
  <c r="BQ857" i="7"/>
  <c r="BQ858" i="7"/>
  <c r="BQ859" i="7"/>
  <c r="BQ860" i="7"/>
  <c r="BQ861" i="7"/>
  <c r="BQ862" i="7"/>
  <c r="BQ863" i="7"/>
  <c r="BQ864" i="7"/>
  <c r="BQ865" i="7"/>
  <c r="BQ866" i="7"/>
  <c r="BQ867" i="7"/>
  <c r="BQ868" i="7"/>
  <c r="BQ869" i="7"/>
  <c r="BQ870" i="7"/>
  <c r="BQ871" i="7"/>
  <c r="BQ872" i="7"/>
  <c r="BQ873" i="7"/>
  <c r="BQ874" i="7"/>
  <c r="BQ875" i="7"/>
  <c r="BQ876" i="7"/>
  <c r="BQ877" i="7"/>
  <c r="BQ878" i="7"/>
  <c r="BQ879" i="7"/>
  <c r="BQ880" i="7"/>
  <c r="BQ881" i="7"/>
  <c r="BQ882" i="7"/>
  <c r="BQ883" i="7"/>
  <c r="BQ884" i="7"/>
  <c r="BQ885" i="7"/>
  <c r="BQ886" i="7"/>
  <c r="BQ887" i="7"/>
  <c r="BQ888" i="7"/>
  <c r="BQ889" i="7"/>
  <c r="BQ890" i="7"/>
  <c r="BQ891" i="7"/>
  <c r="BQ892" i="7"/>
  <c r="BQ893" i="7"/>
  <c r="BQ894" i="7"/>
  <c r="BQ895" i="7"/>
  <c r="BQ896" i="7"/>
  <c r="BQ897" i="7"/>
  <c r="BQ898" i="7"/>
  <c r="BQ899" i="7"/>
  <c r="BQ900" i="7"/>
  <c r="BQ901" i="7"/>
  <c r="BQ902" i="7"/>
  <c r="BQ903" i="7"/>
  <c r="BQ904" i="7"/>
  <c r="BQ905" i="7"/>
  <c r="BQ906" i="7"/>
  <c r="BQ907" i="7"/>
  <c r="BQ908" i="7"/>
  <c r="BQ909" i="7"/>
  <c r="BQ910" i="7"/>
  <c r="BQ911" i="7"/>
  <c r="BQ912" i="7"/>
  <c r="BQ913" i="7"/>
  <c r="BQ914" i="7"/>
  <c r="BQ915" i="7"/>
  <c r="BQ916" i="7"/>
  <c r="BQ917" i="7"/>
  <c r="BQ918" i="7"/>
  <c r="BQ919" i="7"/>
  <c r="BQ920" i="7"/>
  <c r="BQ921" i="7"/>
  <c r="BQ922" i="7"/>
  <c r="BQ923" i="7"/>
  <c r="BQ924" i="7"/>
  <c r="BQ925" i="7"/>
  <c r="BQ926" i="7"/>
  <c r="BQ927" i="7"/>
  <c r="BQ928" i="7"/>
  <c r="BQ929" i="7"/>
  <c r="BQ930" i="7"/>
  <c r="BQ931" i="7"/>
  <c r="BQ932" i="7"/>
  <c r="BQ933" i="7"/>
  <c r="BQ934" i="7"/>
  <c r="BQ935" i="7"/>
  <c r="BQ936" i="7"/>
  <c r="BQ937" i="7"/>
  <c r="BQ938" i="7"/>
  <c r="BQ939" i="7"/>
  <c r="BQ940" i="7"/>
  <c r="BQ941" i="7"/>
  <c r="BQ942" i="7"/>
  <c r="BQ943" i="7"/>
  <c r="BQ944" i="7"/>
  <c r="BQ945" i="7"/>
  <c r="BQ946" i="7"/>
  <c r="BQ947" i="7"/>
  <c r="BQ948" i="7"/>
  <c r="BQ949" i="7"/>
  <c r="BQ950" i="7"/>
  <c r="BQ951" i="7"/>
  <c r="BQ952" i="7"/>
  <c r="BQ953" i="7"/>
  <c r="BQ954" i="7"/>
  <c r="BQ955" i="7"/>
  <c r="BQ956" i="7"/>
  <c r="BQ957" i="7"/>
  <c r="BQ958" i="7"/>
  <c r="BQ959" i="7"/>
  <c r="BQ960" i="7"/>
  <c r="BQ961" i="7"/>
  <c r="BQ962" i="7"/>
  <c r="BQ963" i="7"/>
  <c r="BQ964" i="7"/>
  <c r="BQ965" i="7"/>
  <c r="BQ966" i="7"/>
  <c r="BQ967" i="7"/>
  <c r="BQ968" i="7"/>
  <c r="BQ969" i="7"/>
  <c r="BQ970" i="7"/>
  <c r="BQ971" i="7"/>
  <c r="BQ972" i="7"/>
  <c r="BQ973" i="7"/>
  <c r="BQ974" i="7"/>
  <c r="BQ975" i="7"/>
  <c r="BQ976" i="7"/>
  <c r="BQ977" i="7"/>
  <c r="BQ978" i="7"/>
  <c r="BQ979" i="7"/>
  <c r="BQ980" i="7"/>
  <c r="BQ981" i="7"/>
  <c r="BQ982" i="7"/>
  <c r="BQ983" i="7"/>
  <c r="BQ984" i="7"/>
  <c r="BQ985" i="7"/>
  <c r="BQ986" i="7"/>
  <c r="BQ987" i="7"/>
  <c r="BQ988" i="7"/>
  <c r="BQ989" i="7"/>
  <c r="BQ990" i="7"/>
  <c r="BQ991" i="7"/>
  <c r="BQ992" i="7"/>
  <c r="BQ993" i="7"/>
  <c r="BQ994" i="7"/>
  <c r="BQ995" i="7"/>
  <c r="BQ996" i="7"/>
  <c r="BQ997" i="7"/>
  <c r="BQ998" i="7"/>
  <c r="BQ999" i="7"/>
  <c r="BQ1000" i="7"/>
  <c r="BQ1001" i="7"/>
  <c r="BQ3" i="7"/>
  <c r="BQ4" i="7"/>
  <c r="BQ5" i="7"/>
  <c r="BQ6" i="7"/>
  <c r="BQ7" i="7"/>
  <c r="BQ8" i="7"/>
  <c r="BQ2" i="7"/>
  <c r="AC3" i="7" l="1"/>
  <c r="AC4" i="7"/>
  <c r="AC5" i="7"/>
  <c r="AC6" i="7"/>
  <c r="AC7" i="7"/>
  <c r="AC8" i="7"/>
  <c r="AC9" i="7"/>
  <c r="AC10" i="7"/>
  <c r="AC11" i="7"/>
  <c r="AC12" i="7"/>
  <c r="AC13" i="7"/>
  <c r="AC14" i="7"/>
  <c r="AC15" i="7"/>
  <c r="AC16" i="7"/>
  <c r="AC17" i="7"/>
  <c r="AC18" i="7"/>
  <c r="AC19" i="7"/>
  <c r="AC20" i="7"/>
  <c r="AC21" i="7"/>
  <c r="AC22" i="7"/>
  <c r="AC23" i="7"/>
  <c r="AC24" i="7"/>
  <c r="AC25" i="7"/>
  <c r="AC26" i="7"/>
  <c r="AC27" i="7"/>
  <c r="AC28" i="7"/>
  <c r="AC29" i="7"/>
  <c r="AC30" i="7"/>
  <c r="AC31" i="7"/>
  <c r="AC32" i="7"/>
  <c r="AC33" i="7"/>
  <c r="AC34" i="7"/>
  <c r="AC35" i="7"/>
  <c r="AC36" i="7"/>
  <c r="AC37" i="7"/>
  <c r="AC38" i="7"/>
  <c r="AC39" i="7"/>
  <c r="AC40" i="7"/>
  <c r="AC41" i="7"/>
  <c r="AC42" i="7"/>
  <c r="AC43" i="7"/>
  <c r="AC44" i="7"/>
  <c r="AC45" i="7"/>
  <c r="AC46" i="7"/>
  <c r="AC47" i="7"/>
  <c r="AC48" i="7"/>
  <c r="AC49" i="7"/>
  <c r="AC50" i="7"/>
  <c r="AC51" i="7"/>
  <c r="AC52" i="7"/>
  <c r="AC53" i="7"/>
  <c r="AC54" i="7"/>
  <c r="AC55" i="7"/>
  <c r="AC56" i="7"/>
  <c r="AC57" i="7"/>
  <c r="AC58" i="7"/>
  <c r="AC59" i="7"/>
  <c r="AC60" i="7"/>
  <c r="AC61" i="7"/>
  <c r="AC62" i="7"/>
  <c r="AC63" i="7"/>
  <c r="AC64" i="7"/>
  <c r="AC65" i="7"/>
  <c r="AC66" i="7"/>
  <c r="AC67" i="7"/>
  <c r="AC68" i="7"/>
  <c r="AC69" i="7"/>
  <c r="AC70" i="7"/>
  <c r="AC71" i="7"/>
  <c r="AC72" i="7"/>
  <c r="AC73" i="7"/>
  <c r="AC74" i="7"/>
  <c r="AC75" i="7"/>
  <c r="AC76" i="7"/>
  <c r="AC77" i="7"/>
  <c r="AC78" i="7"/>
  <c r="AC79" i="7"/>
  <c r="AC80" i="7"/>
  <c r="AC81" i="7"/>
  <c r="AC82" i="7"/>
  <c r="AC83" i="7"/>
  <c r="AC84" i="7"/>
  <c r="AC85" i="7"/>
  <c r="AC86" i="7"/>
  <c r="AC87" i="7"/>
  <c r="AC88" i="7"/>
  <c r="AC89" i="7"/>
  <c r="AC90" i="7"/>
  <c r="AC91" i="7"/>
  <c r="AC92" i="7"/>
  <c r="AC93" i="7"/>
  <c r="AC94" i="7"/>
  <c r="AC95" i="7"/>
  <c r="AC96" i="7"/>
  <c r="AC97" i="7"/>
  <c r="AC98" i="7"/>
  <c r="AC99" i="7"/>
  <c r="AC100" i="7"/>
  <c r="AC101" i="7"/>
  <c r="AC102" i="7"/>
  <c r="AC103" i="7"/>
  <c r="AC104" i="7"/>
  <c r="AC105" i="7"/>
  <c r="AC106" i="7"/>
  <c r="AC107" i="7"/>
  <c r="AC108" i="7"/>
  <c r="AC109" i="7"/>
  <c r="AC110" i="7"/>
  <c r="AC111" i="7"/>
  <c r="AC112" i="7"/>
  <c r="AC113" i="7"/>
  <c r="AC114" i="7"/>
  <c r="AC115" i="7"/>
  <c r="AC116" i="7"/>
  <c r="AC117" i="7"/>
  <c r="AC118" i="7"/>
  <c r="AC119" i="7"/>
  <c r="AC120" i="7"/>
  <c r="AC121" i="7"/>
  <c r="AC122" i="7"/>
  <c r="AC123" i="7"/>
  <c r="AC124" i="7"/>
  <c r="AC125" i="7"/>
  <c r="AC126" i="7"/>
  <c r="AC127" i="7"/>
  <c r="AC128" i="7"/>
  <c r="AC129" i="7"/>
  <c r="AC130" i="7"/>
  <c r="AC131" i="7"/>
  <c r="AC132" i="7"/>
  <c r="AC133" i="7"/>
  <c r="AC134" i="7"/>
  <c r="AC135" i="7"/>
  <c r="AC136" i="7"/>
  <c r="AC137" i="7"/>
  <c r="AC138" i="7"/>
  <c r="AC139" i="7"/>
  <c r="AC140" i="7"/>
  <c r="AC141" i="7"/>
  <c r="AC142" i="7"/>
  <c r="AC143" i="7"/>
  <c r="AC144" i="7"/>
  <c r="AC145" i="7"/>
  <c r="AC146" i="7"/>
  <c r="AC147" i="7"/>
  <c r="AC148" i="7"/>
  <c r="AC149" i="7"/>
  <c r="AC150" i="7"/>
  <c r="AC151" i="7"/>
  <c r="AC152" i="7"/>
  <c r="AC153" i="7"/>
  <c r="AC154" i="7"/>
  <c r="AC155" i="7"/>
  <c r="AC156" i="7"/>
  <c r="AC157" i="7"/>
  <c r="AC158" i="7"/>
  <c r="AC159" i="7"/>
  <c r="AC160" i="7"/>
  <c r="AC161" i="7"/>
  <c r="AC162" i="7"/>
  <c r="AC163" i="7"/>
  <c r="AC164" i="7"/>
  <c r="AC165" i="7"/>
  <c r="AC166" i="7"/>
  <c r="AC167" i="7"/>
  <c r="AC168" i="7"/>
  <c r="AC169" i="7"/>
  <c r="AC170" i="7"/>
  <c r="AC171" i="7"/>
  <c r="AC172" i="7"/>
  <c r="AC173" i="7"/>
  <c r="AC174" i="7"/>
  <c r="AC175" i="7"/>
  <c r="AC176" i="7"/>
  <c r="AC177" i="7"/>
  <c r="AC178" i="7"/>
  <c r="AC179" i="7"/>
  <c r="AC180" i="7"/>
  <c r="AC181" i="7"/>
  <c r="AC182" i="7"/>
  <c r="AC183" i="7"/>
  <c r="AC184" i="7"/>
  <c r="AC185" i="7"/>
  <c r="AC186" i="7"/>
  <c r="AC187" i="7"/>
  <c r="AC188" i="7"/>
  <c r="AC189" i="7"/>
  <c r="AC190" i="7"/>
  <c r="AC191" i="7"/>
  <c r="AC192" i="7"/>
  <c r="AC193" i="7"/>
  <c r="AC194" i="7"/>
  <c r="AC195" i="7"/>
  <c r="AC196" i="7"/>
  <c r="AC197" i="7"/>
  <c r="AC198" i="7"/>
  <c r="AC199" i="7"/>
  <c r="AC200" i="7"/>
  <c r="AC201" i="7"/>
  <c r="AC202" i="7"/>
  <c r="AC203" i="7"/>
  <c r="AC204" i="7"/>
  <c r="AC205" i="7"/>
  <c r="AC206" i="7"/>
  <c r="AC207" i="7"/>
  <c r="AC208" i="7"/>
  <c r="AC209" i="7"/>
  <c r="AC210" i="7"/>
  <c r="AC211" i="7"/>
  <c r="AC212" i="7"/>
  <c r="AC213" i="7"/>
  <c r="AC214" i="7"/>
  <c r="AC215" i="7"/>
  <c r="AC216" i="7"/>
  <c r="AC217" i="7"/>
  <c r="AC218" i="7"/>
  <c r="AC219" i="7"/>
  <c r="AC220" i="7"/>
  <c r="AC221" i="7"/>
  <c r="AC222" i="7"/>
  <c r="AC223" i="7"/>
  <c r="AC224" i="7"/>
  <c r="AC225" i="7"/>
  <c r="AC226" i="7"/>
  <c r="AC227" i="7"/>
  <c r="AC228" i="7"/>
  <c r="AC229" i="7"/>
  <c r="AC230" i="7"/>
  <c r="AC231" i="7"/>
  <c r="AC232" i="7"/>
  <c r="AC233" i="7"/>
  <c r="AC234" i="7"/>
  <c r="AC235" i="7"/>
  <c r="AC236" i="7"/>
  <c r="AC237" i="7"/>
  <c r="AC238" i="7"/>
  <c r="AC239" i="7"/>
  <c r="AC240" i="7"/>
  <c r="AC241" i="7"/>
  <c r="AC242" i="7"/>
  <c r="AC243" i="7"/>
  <c r="AC244" i="7"/>
  <c r="AC245" i="7"/>
  <c r="AC246" i="7"/>
  <c r="AC247" i="7"/>
  <c r="AC248" i="7"/>
  <c r="AC249" i="7"/>
  <c r="AC250" i="7"/>
  <c r="AC251" i="7"/>
  <c r="AC252" i="7"/>
  <c r="AC253" i="7"/>
  <c r="AC254" i="7"/>
  <c r="AC255" i="7"/>
  <c r="AC256" i="7"/>
  <c r="AC257" i="7"/>
  <c r="AC258" i="7"/>
  <c r="AC259" i="7"/>
  <c r="AC260" i="7"/>
  <c r="AC261" i="7"/>
  <c r="AC262" i="7"/>
  <c r="AC263" i="7"/>
  <c r="AC264" i="7"/>
  <c r="AC265" i="7"/>
  <c r="AC266" i="7"/>
  <c r="AC267" i="7"/>
  <c r="AC268" i="7"/>
  <c r="AC269" i="7"/>
  <c r="AC270" i="7"/>
  <c r="AC271" i="7"/>
  <c r="AC272" i="7"/>
  <c r="AC273" i="7"/>
  <c r="AC274" i="7"/>
  <c r="AC275" i="7"/>
  <c r="AC276" i="7"/>
  <c r="AC277" i="7"/>
  <c r="AC278" i="7"/>
  <c r="AC279" i="7"/>
  <c r="AC280" i="7"/>
  <c r="AC281" i="7"/>
  <c r="AC282" i="7"/>
  <c r="AC283" i="7"/>
  <c r="AC284" i="7"/>
  <c r="AC285" i="7"/>
  <c r="AC286" i="7"/>
  <c r="AC287" i="7"/>
  <c r="AC288" i="7"/>
  <c r="AC289" i="7"/>
  <c r="AC290" i="7"/>
  <c r="AC291" i="7"/>
  <c r="AC292" i="7"/>
  <c r="AC293" i="7"/>
  <c r="AC294" i="7"/>
  <c r="AC295" i="7"/>
  <c r="AC296" i="7"/>
  <c r="AC297" i="7"/>
  <c r="AC298" i="7"/>
  <c r="AC299" i="7"/>
  <c r="AC300" i="7"/>
  <c r="AC301" i="7"/>
  <c r="AC302" i="7"/>
  <c r="AC303" i="7"/>
  <c r="AC304" i="7"/>
  <c r="AC305" i="7"/>
  <c r="AC306" i="7"/>
  <c r="AC307" i="7"/>
  <c r="AC308" i="7"/>
  <c r="AC309" i="7"/>
  <c r="AC310" i="7"/>
  <c r="AC311" i="7"/>
  <c r="AC312" i="7"/>
  <c r="AC313" i="7"/>
  <c r="AC314" i="7"/>
  <c r="AC315" i="7"/>
  <c r="AC316" i="7"/>
  <c r="AC317" i="7"/>
  <c r="AC318" i="7"/>
  <c r="AC319" i="7"/>
  <c r="AC320" i="7"/>
  <c r="AC321" i="7"/>
  <c r="AC322" i="7"/>
  <c r="AC323" i="7"/>
  <c r="AC324" i="7"/>
  <c r="AC325" i="7"/>
  <c r="AC326" i="7"/>
  <c r="AC327" i="7"/>
  <c r="AC328" i="7"/>
  <c r="AC329" i="7"/>
  <c r="AC330" i="7"/>
  <c r="AC331" i="7"/>
  <c r="AC332" i="7"/>
  <c r="AC333" i="7"/>
  <c r="AC334" i="7"/>
  <c r="AC335" i="7"/>
  <c r="AC336" i="7"/>
  <c r="AC337" i="7"/>
  <c r="AC338" i="7"/>
  <c r="AC339" i="7"/>
  <c r="AC340" i="7"/>
  <c r="AC341" i="7"/>
  <c r="AC342" i="7"/>
  <c r="AC343" i="7"/>
  <c r="AC344" i="7"/>
  <c r="AC345" i="7"/>
  <c r="AC346" i="7"/>
  <c r="AC347" i="7"/>
  <c r="AC348" i="7"/>
  <c r="AC349" i="7"/>
  <c r="AC350" i="7"/>
  <c r="AC351" i="7"/>
  <c r="AC352" i="7"/>
  <c r="AC353" i="7"/>
  <c r="AC354" i="7"/>
  <c r="AC355" i="7"/>
  <c r="AC356" i="7"/>
  <c r="AC357" i="7"/>
  <c r="AC358" i="7"/>
  <c r="AC359" i="7"/>
  <c r="AC360" i="7"/>
  <c r="AC361" i="7"/>
  <c r="AC362" i="7"/>
  <c r="AC363" i="7"/>
  <c r="AC364" i="7"/>
  <c r="AC365" i="7"/>
  <c r="AC366" i="7"/>
  <c r="AC367" i="7"/>
  <c r="AC368" i="7"/>
  <c r="AC369" i="7"/>
  <c r="AC370" i="7"/>
  <c r="AC371" i="7"/>
  <c r="AC372" i="7"/>
  <c r="AC373" i="7"/>
  <c r="AC374" i="7"/>
  <c r="AC375" i="7"/>
  <c r="AC376" i="7"/>
  <c r="AC377" i="7"/>
  <c r="AC378" i="7"/>
  <c r="AC379" i="7"/>
  <c r="AC380" i="7"/>
  <c r="AC381" i="7"/>
  <c r="AC382" i="7"/>
  <c r="AC383" i="7"/>
  <c r="AC384" i="7"/>
  <c r="AC385" i="7"/>
  <c r="AC386" i="7"/>
  <c r="AC387" i="7"/>
  <c r="AC388" i="7"/>
  <c r="AC389" i="7"/>
  <c r="AC390" i="7"/>
  <c r="AC391" i="7"/>
  <c r="AC392" i="7"/>
  <c r="AC393" i="7"/>
  <c r="AC394" i="7"/>
  <c r="AC395" i="7"/>
  <c r="AC396" i="7"/>
  <c r="AC397" i="7"/>
  <c r="AC398" i="7"/>
  <c r="AC399" i="7"/>
  <c r="AC400" i="7"/>
  <c r="AC401" i="7"/>
  <c r="AC402" i="7"/>
  <c r="AC403" i="7"/>
  <c r="AC404" i="7"/>
  <c r="AC405" i="7"/>
  <c r="AC406" i="7"/>
  <c r="AC407" i="7"/>
  <c r="AC408" i="7"/>
  <c r="AC409" i="7"/>
  <c r="AC410" i="7"/>
  <c r="AC411" i="7"/>
  <c r="AC412" i="7"/>
  <c r="AC413" i="7"/>
  <c r="AC414" i="7"/>
  <c r="AC415" i="7"/>
  <c r="AC416" i="7"/>
  <c r="AC417" i="7"/>
  <c r="AC418" i="7"/>
  <c r="AC419" i="7"/>
  <c r="AC420" i="7"/>
  <c r="AC421" i="7"/>
  <c r="AC422" i="7"/>
  <c r="AC423" i="7"/>
  <c r="AC424" i="7"/>
  <c r="AC425" i="7"/>
  <c r="AC426" i="7"/>
  <c r="AC427" i="7"/>
  <c r="AC428" i="7"/>
  <c r="AC429" i="7"/>
  <c r="AC430" i="7"/>
  <c r="AC431" i="7"/>
  <c r="AC432" i="7"/>
  <c r="AC433" i="7"/>
  <c r="AC434" i="7"/>
  <c r="AC435" i="7"/>
  <c r="AC436" i="7"/>
  <c r="AC437" i="7"/>
  <c r="AC438" i="7"/>
  <c r="AC439" i="7"/>
  <c r="AC440" i="7"/>
  <c r="AC441" i="7"/>
  <c r="AC442" i="7"/>
  <c r="AC443" i="7"/>
  <c r="AC444" i="7"/>
  <c r="AC445" i="7"/>
  <c r="AC446" i="7"/>
  <c r="AC447" i="7"/>
  <c r="AC448" i="7"/>
  <c r="AC449" i="7"/>
  <c r="AC450" i="7"/>
  <c r="AC451" i="7"/>
  <c r="AC452" i="7"/>
  <c r="AC453" i="7"/>
  <c r="AC454" i="7"/>
  <c r="AC455" i="7"/>
  <c r="AC456" i="7"/>
  <c r="AC457" i="7"/>
  <c r="AC458" i="7"/>
  <c r="AC459" i="7"/>
  <c r="AC460" i="7"/>
  <c r="AC461" i="7"/>
  <c r="AC462" i="7"/>
  <c r="AC463" i="7"/>
  <c r="AC464" i="7"/>
  <c r="AC465" i="7"/>
  <c r="AC466" i="7"/>
  <c r="AC467" i="7"/>
  <c r="AC468" i="7"/>
  <c r="AC469" i="7"/>
  <c r="AC470" i="7"/>
  <c r="AC471" i="7"/>
  <c r="AC472" i="7"/>
  <c r="AC473" i="7"/>
  <c r="AC474" i="7"/>
  <c r="AC475" i="7"/>
  <c r="AC476" i="7"/>
  <c r="AC477" i="7"/>
  <c r="AC478" i="7"/>
  <c r="AC479" i="7"/>
  <c r="AC480" i="7"/>
  <c r="AC481" i="7"/>
  <c r="AC482" i="7"/>
  <c r="AC483" i="7"/>
  <c r="AC484" i="7"/>
  <c r="AC485" i="7"/>
  <c r="AC486" i="7"/>
  <c r="AC487" i="7"/>
  <c r="AC488" i="7"/>
  <c r="AC489" i="7"/>
  <c r="AC490" i="7"/>
  <c r="AC491" i="7"/>
  <c r="AC492" i="7"/>
  <c r="AC493" i="7"/>
  <c r="AC494" i="7"/>
  <c r="AC495" i="7"/>
  <c r="AC496" i="7"/>
  <c r="AC497" i="7"/>
  <c r="AC498" i="7"/>
  <c r="AC499" i="7"/>
  <c r="AC500" i="7"/>
  <c r="AC501" i="7"/>
  <c r="AC502" i="7"/>
  <c r="AC503" i="7"/>
  <c r="AC504" i="7"/>
  <c r="AC505" i="7"/>
  <c r="AC506" i="7"/>
  <c r="AC507" i="7"/>
  <c r="AC508" i="7"/>
  <c r="AC509" i="7"/>
  <c r="AC510" i="7"/>
  <c r="AC511" i="7"/>
  <c r="AC512" i="7"/>
  <c r="AC513" i="7"/>
  <c r="AC514" i="7"/>
  <c r="AC515" i="7"/>
  <c r="AC516" i="7"/>
  <c r="AC517" i="7"/>
  <c r="AC518" i="7"/>
  <c r="AC519" i="7"/>
  <c r="AC520" i="7"/>
  <c r="AC521" i="7"/>
  <c r="AC522" i="7"/>
  <c r="AC523" i="7"/>
  <c r="AC524" i="7"/>
  <c r="AC525" i="7"/>
  <c r="AC526" i="7"/>
  <c r="AC527" i="7"/>
  <c r="AC528" i="7"/>
  <c r="AC529" i="7"/>
  <c r="AC530" i="7"/>
  <c r="AC531" i="7"/>
  <c r="AC532" i="7"/>
  <c r="AC533" i="7"/>
  <c r="AC534" i="7"/>
  <c r="AC535" i="7"/>
  <c r="AC536" i="7"/>
  <c r="AC537" i="7"/>
  <c r="AC538" i="7"/>
  <c r="AC539" i="7"/>
  <c r="AC540" i="7"/>
  <c r="AC541" i="7"/>
  <c r="AC542" i="7"/>
  <c r="AC543" i="7"/>
  <c r="AC544" i="7"/>
  <c r="AC545" i="7"/>
  <c r="AC546" i="7"/>
  <c r="AC547" i="7"/>
  <c r="AC548" i="7"/>
  <c r="AC549" i="7"/>
  <c r="AC550" i="7"/>
  <c r="AC551" i="7"/>
  <c r="AC552" i="7"/>
  <c r="AC553" i="7"/>
  <c r="AC554" i="7"/>
  <c r="AC555" i="7"/>
  <c r="AC556" i="7"/>
  <c r="AC557" i="7"/>
  <c r="AC558" i="7"/>
  <c r="AC559" i="7"/>
  <c r="AC560" i="7"/>
  <c r="AC561" i="7"/>
  <c r="AC562" i="7"/>
  <c r="AC563" i="7"/>
  <c r="AC564" i="7"/>
  <c r="AC565" i="7"/>
  <c r="AC566" i="7"/>
  <c r="AC567" i="7"/>
  <c r="AC568" i="7"/>
  <c r="AC569" i="7"/>
  <c r="AC570" i="7"/>
  <c r="AC571" i="7"/>
  <c r="AC572" i="7"/>
  <c r="AC573" i="7"/>
  <c r="AC574" i="7"/>
  <c r="AC575" i="7"/>
  <c r="AC576" i="7"/>
  <c r="AC577" i="7"/>
  <c r="AC578" i="7"/>
  <c r="AC579" i="7"/>
  <c r="AC580" i="7"/>
  <c r="AC581" i="7"/>
  <c r="AC582" i="7"/>
  <c r="AC583" i="7"/>
  <c r="AC584" i="7"/>
  <c r="AC585" i="7"/>
  <c r="AC586" i="7"/>
  <c r="AC587" i="7"/>
  <c r="AC588" i="7"/>
  <c r="AC589" i="7"/>
  <c r="AC590" i="7"/>
  <c r="AC591" i="7"/>
  <c r="AC592" i="7"/>
  <c r="AC593" i="7"/>
  <c r="AC594" i="7"/>
  <c r="AC595" i="7"/>
  <c r="AC596" i="7"/>
  <c r="AC597" i="7"/>
  <c r="AC598" i="7"/>
  <c r="AC599" i="7"/>
  <c r="AC600" i="7"/>
  <c r="AC601" i="7"/>
  <c r="AC602" i="7"/>
  <c r="AC603" i="7"/>
  <c r="AC604" i="7"/>
  <c r="AC605" i="7"/>
  <c r="AC606" i="7"/>
  <c r="AC607" i="7"/>
  <c r="AC608" i="7"/>
  <c r="AC609" i="7"/>
  <c r="AC610" i="7"/>
  <c r="AC611" i="7"/>
  <c r="AC612" i="7"/>
  <c r="AC613" i="7"/>
  <c r="AC614" i="7"/>
  <c r="AC615" i="7"/>
  <c r="AC616" i="7"/>
  <c r="AC617" i="7"/>
  <c r="AC618" i="7"/>
  <c r="AC619" i="7"/>
  <c r="AC620" i="7"/>
  <c r="AC621" i="7"/>
  <c r="AC622" i="7"/>
  <c r="AC623" i="7"/>
  <c r="AC624" i="7"/>
  <c r="AC625" i="7"/>
  <c r="AC626" i="7"/>
  <c r="AC627" i="7"/>
  <c r="AC628" i="7"/>
  <c r="AC629" i="7"/>
  <c r="AC630" i="7"/>
  <c r="AC631" i="7"/>
  <c r="AC632" i="7"/>
  <c r="AC633" i="7"/>
  <c r="AC634" i="7"/>
  <c r="AC635" i="7"/>
  <c r="AC636" i="7"/>
  <c r="AC637" i="7"/>
  <c r="AC638" i="7"/>
  <c r="AC639" i="7"/>
  <c r="AC640" i="7"/>
  <c r="AC641" i="7"/>
  <c r="AC642" i="7"/>
  <c r="AC643" i="7"/>
  <c r="AC644" i="7"/>
  <c r="AC645" i="7"/>
  <c r="AC646" i="7"/>
  <c r="AC647" i="7"/>
  <c r="AC648" i="7"/>
  <c r="AC649" i="7"/>
  <c r="AC650" i="7"/>
  <c r="AC651" i="7"/>
  <c r="AC652" i="7"/>
  <c r="AC653" i="7"/>
  <c r="AC654" i="7"/>
  <c r="AC655" i="7"/>
  <c r="AC656" i="7"/>
  <c r="AC657" i="7"/>
  <c r="AC658" i="7"/>
  <c r="AC659" i="7"/>
  <c r="AC660" i="7"/>
  <c r="AC661" i="7"/>
  <c r="AC662" i="7"/>
  <c r="AC663" i="7"/>
  <c r="AC664" i="7"/>
  <c r="AC665" i="7"/>
  <c r="AC666" i="7"/>
  <c r="AC667" i="7"/>
  <c r="AC668" i="7"/>
  <c r="AC669" i="7"/>
  <c r="AC670" i="7"/>
  <c r="AC671" i="7"/>
  <c r="AC672" i="7"/>
  <c r="AC673" i="7"/>
  <c r="AC674" i="7"/>
  <c r="AC675" i="7"/>
  <c r="AC676" i="7"/>
  <c r="AC677" i="7"/>
  <c r="AC678" i="7"/>
  <c r="AC679" i="7"/>
  <c r="AC680" i="7"/>
  <c r="AC681" i="7"/>
  <c r="AC682" i="7"/>
  <c r="AC683" i="7"/>
  <c r="AC684" i="7"/>
  <c r="AC685" i="7"/>
  <c r="AC686" i="7"/>
  <c r="AC687" i="7"/>
  <c r="AC688" i="7"/>
  <c r="AC689" i="7"/>
  <c r="AC690" i="7"/>
  <c r="AC691" i="7"/>
  <c r="AC692" i="7"/>
  <c r="AC693" i="7"/>
  <c r="AC694" i="7"/>
  <c r="AC695" i="7"/>
  <c r="AC696" i="7"/>
  <c r="AC697" i="7"/>
  <c r="AC698" i="7"/>
  <c r="AC699" i="7"/>
  <c r="AC700" i="7"/>
  <c r="AC701" i="7"/>
  <c r="AC702" i="7"/>
  <c r="AC703" i="7"/>
  <c r="AC704" i="7"/>
  <c r="AC705" i="7"/>
  <c r="AC706" i="7"/>
  <c r="AC707" i="7"/>
  <c r="AC708" i="7"/>
  <c r="AC709" i="7"/>
  <c r="AC710" i="7"/>
  <c r="AC711" i="7"/>
  <c r="AC712" i="7"/>
  <c r="AC713" i="7"/>
  <c r="AC714" i="7"/>
  <c r="AC715" i="7"/>
  <c r="AC716" i="7"/>
  <c r="AC717" i="7"/>
  <c r="AC718" i="7"/>
  <c r="AC719" i="7"/>
  <c r="AC720" i="7"/>
  <c r="AC721" i="7"/>
  <c r="AC722" i="7"/>
  <c r="AC723" i="7"/>
  <c r="AC724" i="7"/>
  <c r="AC725" i="7"/>
  <c r="AC726" i="7"/>
  <c r="AC727" i="7"/>
  <c r="AC728" i="7"/>
  <c r="AC729" i="7"/>
  <c r="AC730" i="7"/>
  <c r="AC731" i="7"/>
  <c r="AC732" i="7"/>
  <c r="AC733" i="7"/>
  <c r="AC734" i="7"/>
  <c r="AC735" i="7"/>
  <c r="AC736" i="7"/>
  <c r="AC737" i="7"/>
  <c r="AC738" i="7"/>
  <c r="AC739" i="7"/>
  <c r="AC740" i="7"/>
  <c r="AC741" i="7"/>
  <c r="AC742" i="7"/>
  <c r="AC743" i="7"/>
  <c r="AC744" i="7"/>
  <c r="AC745" i="7"/>
  <c r="AC746" i="7"/>
  <c r="AC747" i="7"/>
  <c r="AC748" i="7"/>
  <c r="AC749" i="7"/>
  <c r="AC750" i="7"/>
  <c r="AC751" i="7"/>
  <c r="AC752" i="7"/>
  <c r="AC753" i="7"/>
  <c r="AC754" i="7"/>
  <c r="AC755" i="7"/>
  <c r="AC756" i="7"/>
  <c r="AC757" i="7"/>
  <c r="AC758" i="7"/>
  <c r="AC759" i="7"/>
  <c r="AC760" i="7"/>
  <c r="AC761" i="7"/>
  <c r="AC762" i="7"/>
  <c r="AC763" i="7"/>
  <c r="AC764" i="7"/>
  <c r="AC765" i="7"/>
  <c r="AC766" i="7"/>
  <c r="AC767" i="7"/>
  <c r="AC768" i="7"/>
  <c r="AC769" i="7"/>
  <c r="AC770" i="7"/>
  <c r="AC771" i="7"/>
  <c r="AC772" i="7"/>
  <c r="AC773" i="7"/>
  <c r="AC774" i="7"/>
  <c r="AC775" i="7"/>
  <c r="AC776" i="7"/>
  <c r="AC777" i="7"/>
  <c r="AC778" i="7"/>
  <c r="AC779" i="7"/>
  <c r="AC780" i="7"/>
  <c r="AC781" i="7"/>
  <c r="AC782" i="7"/>
  <c r="AC783" i="7"/>
  <c r="AC784" i="7"/>
  <c r="AC785" i="7"/>
  <c r="AC786" i="7"/>
  <c r="AC787" i="7"/>
  <c r="AC788" i="7"/>
  <c r="AC789" i="7"/>
  <c r="AC790" i="7"/>
  <c r="AC791" i="7"/>
  <c r="AC792" i="7"/>
  <c r="AC793" i="7"/>
  <c r="AC794" i="7"/>
  <c r="AC795" i="7"/>
  <c r="AC796" i="7"/>
  <c r="AC797" i="7"/>
  <c r="AC798" i="7"/>
  <c r="AC799" i="7"/>
  <c r="AC800" i="7"/>
  <c r="AC801" i="7"/>
  <c r="AC802" i="7"/>
  <c r="AC803" i="7"/>
  <c r="AC804" i="7"/>
  <c r="AC805" i="7"/>
  <c r="AC806" i="7"/>
  <c r="AC807" i="7"/>
  <c r="AC808" i="7"/>
  <c r="AC809" i="7"/>
  <c r="AC810" i="7"/>
  <c r="AC811" i="7"/>
  <c r="AC812" i="7"/>
  <c r="AC813" i="7"/>
  <c r="AC814" i="7"/>
  <c r="AC815" i="7"/>
  <c r="AC816" i="7"/>
  <c r="AC817" i="7"/>
  <c r="AC818" i="7"/>
  <c r="AC819" i="7"/>
  <c r="AC820" i="7"/>
  <c r="AC821" i="7"/>
  <c r="AC822" i="7"/>
  <c r="AC823" i="7"/>
  <c r="AC824" i="7"/>
  <c r="AC825" i="7"/>
  <c r="AC826" i="7"/>
  <c r="AC827" i="7"/>
  <c r="AC828" i="7"/>
  <c r="AC829" i="7"/>
  <c r="AC830" i="7"/>
  <c r="AC831" i="7"/>
  <c r="AC832" i="7"/>
  <c r="AC833" i="7"/>
  <c r="AC834" i="7"/>
  <c r="AC835" i="7"/>
  <c r="AC836" i="7"/>
  <c r="AC837" i="7"/>
  <c r="AC838" i="7"/>
  <c r="AC839" i="7"/>
  <c r="AC840" i="7"/>
  <c r="AC841" i="7"/>
  <c r="AC842" i="7"/>
  <c r="AC843" i="7"/>
  <c r="AC844" i="7"/>
  <c r="AC845" i="7"/>
  <c r="AC846" i="7"/>
  <c r="AC847" i="7"/>
  <c r="AC848" i="7"/>
  <c r="AC849" i="7"/>
  <c r="AC850" i="7"/>
  <c r="AC851" i="7"/>
  <c r="AC852" i="7"/>
  <c r="AC853" i="7"/>
  <c r="AC854" i="7"/>
  <c r="AC855" i="7"/>
  <c r="AC856" i="7"/>
  <c r="AC857" i="7"/>
  <c r="AC858" i="7"/>
  <c r="AC859" i="7"/>
  <c r="AC860" i="7"/>
  <c r="AC861" i="7"/>
  <c r="AC862" i="7"/>
  <c r="AC863" i="7"/>
  <c r="AC864" i="7"/>
  <c r="AC865" i="7"/>
  <c r="AC866" i="7"/>
  <c r="AC867" i="7"/>
  <c r="AC868" i="7"/>
  <c r="AC869" i="7"/>
  <c r="AC870" i="7"/>
  <c r="AC871" i="7"/>
  <c r="AC872" i="7"/>
  <c r="AC873" i="7"/>
  <c r="AC874" i="7"/>
  <c r="AC875" i="7"/>
  <c r="AC876" i="7"/>
  <c r="AC877" i="7"/>
  <c r="AC878" i="7"/>
  <c r="AC879" i="7"/>
  <c r="AC880" i="7"/>
  <c r="AC881" i="7"/>
  <c r="AC882" i="7"/>
  <c r="AC883" i="7"/>
  <c r="AC884" i="7"/>
  <c r="AC885" i="7"/>
  <c r="AC886" i="7"/>
  <c r="AC887" i="7"/>
  <c r="AC888" i="7"/>
  <c r="AC889" i="7"/>
  <c r="AC890" i="7"/>
  <c r="AC891" i="7"/>
  <c r="AC892" i="7"/>
  <c r="AC893" i="7"/>
  <c r="AC894" i="7"/>
  <c r="AC895" i="7"/>
  <c r="AC896" i="7"/>
  <c r="AC897" i="7"/>
  <c r="AC898" i="7"/>
  <c r="AC899" i="7"/>
  <c r="AC900" i="7"/>
  <c r="AC901" i="7"/>
  <c r="AC902" i="7"/>
  <c r="AC903" i="7"/>
  <c r="AC904" i="7"/>
  <c r="AC905" i="7"/>
  <c r="AC906" i="7"/>
  <c r="AC907" i="7"/>
  <c r="AC908" i="7"/>
  <c r="AC909" i="7"/>
  <c r="AC910" i="7"/>
  <c r="AC911" i="7"/>
  <c r="AC912" i="7"/>
  <c r="AC913" i="7"/>
  <c r="AC914" i="7"/>
  <c r="AC915" i="7"/>
  <c r="AC916" i="7"/>
  <c r="AC917" i="7"/>
  <c r="AC918" i="7"/>
  <c r="AC919" i="7"/>
  <c r="AC920" i="7"/>
  <c r="AC921" i="7"/>
  <c r="AC922" i="7"/>
  <c r="AC923" i="7"/>
  <c r="AC924" i="7"/>
  <c r="AC925" i="7"/>
  <c r="AC926" i="7"/>
  <c r="AC927" i="7"/>
  <c r="AC928" i="7"/>
  <c r="AC929" i="7"/>
  <c r="AC930" i="7"/>
  <c r="AC931" i="7"/>
  <c r="AC932" i="7"/>
  <c r="AC933" i="7"/>
  <c r="AC934" i="7"/>
  <c r="AC935" i="7"/>
  <c r="AC936" i="7"/>
  <c r="AC937" i="7"/>
  <c r="AC938" i="7"/>
  <c r="AC939" i="7"/>
  <c r="AC940" i="7"/>
  <c r="AC941" i="7"/>
  <c r="AC942" i="7"/>
  <c r="AC943" i="7"/>
  <c r="AC944" i="7"/>
  <c r="AC945" i="7"/>
  <c r="AC946" i="7"/>
  <c r="AC947" i="7"/>
  <c r="AC948" i="7"/>
  <c r="AC949" i="7"/>
  <c r="AC950" i="7"/>
  <c r="AC951" i="7"/>
  <c r="AC952" i="7"/>
  <c r="AC953" i="7"/>
  <c r="AC954" i="7"/>
  <c r="AC955" i="7"/>
  <c r="AC956" i="7"/>
  <c r="AC957" i="7"/>
  <c r="AC958" i="7"/>
  <c r="AC959" i="7"/>
  <c r="AC960" i="7"/>
  <c r="AC961" i="7"/>
  <c r="AC962" i="7"/>
  <c r="AC963" i="7"/>
  <c r="AC964" i="7"/>
  <c r="AC965" i="7"/>
  <c r="AC966" i="7"/>
  <c r="AC967" i="7"/>
  <c r="AC968" i="7"/>
  <c r="AC969" i="7"/>
  <c r="AC970" i="7"/>
  <c r="AC971" i="7"/>
  <c r="AC972" i="7"/>
  <c r="AC973" i="7"/>
  <c r="AC974" i="7"/>
  <c r="AC975" i="7"/>
  <c r="AC976" i="7"/>
  <c r="AC977" i="7"/>
  <c r="AC978" i="7"/>
  <c r="AC979" i="7"/>
  <c r="AC980" i="7"/>
  <c r="AC981" i="7"/>
  <c r="AC982" i="7"/>
  <c r="AC983" i="7"/>
  <c r="AC984" i="7"/>
  <c r="AC985" i="7"/>
  <c r="AC986" i="7"/>
  <c r="AC987" i="7"/>
  <c r="AC988" i="7"/>
  <c r="AC989" i="7"/>
  <c r="AC990" i="7"/>
  <c r="AC991" i="7"/>
  <c r="AC992" i="7"/>
  <c r="AC993" i="7"/>
  <c r="AC994" i="7"/>
  <c r="AC995" i="7"/>
  <c r="AC996" i="7"/>
  <c r="AC997" i="7"/>
  <c r="AC998" i="7"/>
  <c r="AC999" i="7"/>
  <c r="AC1000" i="7"/>
  <c r="AC1001" i="7"/>
  <c r="AC2" i="7"/>
  <c r="A2" i="7"/>
  <c r="AB3" i="7" l="1"/>
  <c r="AB4" i="7"/>
  <c r="AB5" i="7"/>
  <c r="AB6" i="7"/>
  <c r="AB7" i="7"/>
  <c r="AB8" i="7"/>
  <c r="AB9" i="7"/>
  <c r="AB10" i="7"/>
  <c r="AB11" i="7"/>
  <c r="AB12" i="7"/>
  <c r="AB13" i="7"/>
  <c r="AB14" i="7"/>
  <c r="AB15" i="7"/>
  <c r="AB16" i="7"/>
  <c r="AB17" i="7"/>
  <c r="AB18" i="7"/>
  <c r="AB19" i="7"/>
  <c r="AB20" i="7"/>
  <c r="AB21" i="7"/>
  <c r="AB22" i="7"/>
  <c r="AB23" i="7"/>
  <c r="AB24" i="7"/>
  <c r="AB25" i="7"/>
  <c r="AB26" i="7"/>
  <c r="AB27" i="7"/>
  <c r="AB28" i="7"/>
  <c r="AB29" i="7"/>
  <c r="AB30" i="7"/>
  <c r="AB31" i="7"/>
  <c r="AB32" i="7"/>
  <c r="AB33" i="7"/>
  <c r="AB34" i="7"/>
  <c r="AB35" i="7"/>
  <c r="AB36" i="7"/>
  <c r="AB37" i="7"/>
  <c r="AB38" i="7"/>
  <c r="AB39" i="7"/>
  <c r="AB40" i="7"/>
  <c r="AB41" i="7"/>
  <c r="AB42" i="7"/>
  <c r="AB43" i="7"/>
  <c r="AB44" i="7"/>
  <c r="AB45" i="7"/>
  <c r="AB46" i="7"/>
  <c r="AB47" i="7"/>
  <c r="AB48" i="7"/>
  <c r="AB49" i="7"/>
  <c r="AB50" i="7"/>
  <c r="AB51" i="7"/>
  <c r="AB52" i="7"/>
  <c r="AB53" i="7"/>
  <c r="AB54" i="7"/>
  <c r="AB55" i="7"/>
  <c r="AB56" i="7"/>
  <c r="AB57" i="7"/>
  <c r="AB58" i="7"/>
  <c r="AB59" i="7"/>
  <c r="AB60" i="7"/>
  <c r="AB61" i="7"/>
  <c r="AB62" i="7"/>
  <c r="AB63" i="7"/>
  <c r="AB64" i="7"/>
  <c r="AB65" i="7"/>
  <c r="AB66" i="7"/>
  <c r="AB67" i="7"/>
  <c r="AB68" i="7"/>
  <c r="AB69" i="7"/>
  <c r="AB70" i="7"/>
  <c r="AB71" i="7"/>
  <c r="AB72" i="7"/>
  <c r="AB73" i="7"/>
  <c r="AB74" i="7"/>
  <c r="AB75" i="7"/>
  <c r="AB76" i="7"/>
  <c r="AB77" i="7"/>
  <c r="AB78" i="7"/>
  <c r="AB79" i="7"/>
  <c r="AB80" i="7"/>
  <c r="AB81" i="7"/>
  <c r="AB82" i="7"/>
  <c r="AB83" i="7"/>
  <c r="AB84" i="7"/>
  <c r="AB85" i="7"/>
  <c r="AB86" i="7"/>
  <c r="AB87" i="7"/>
  <c r="AB88" i="7"/>
  <c r="AB89" i="7"/>
  <c r="AB90" i="7"/>
  <c r="AB91" i="7"/>
  <c r="AB92" i="7"/>
  <c r="AB93" i="7"/>
  <c r="AB94" i="7"/>
  <c r="AB95" i="7"/>
  <c r="AB96" i="7"/>
  <c r="AB97" i="7"/>
  <c r="AB98" i="7"/>
  <c r="AB99" i="7"/>
  <c r="AB100" i="7"/>
  <c r="AB101" i="7"/>
  <c r="AB102" i="7"/>
  <c r="AB103" i="7"/>
  <c r="AB104" i="7"/>
  <c r="AB105" i="7"/>
  <c r="AB106" i="7"/>
  <c r="AB107" i="7"/>
  <c r="AB108" i="7"/>
  <c r="AB109" i="7"/>
  <c r="AB110" i="7"/>
  <c r="AB111" i="7"/>
  <c r="AB112" i="7"/>
  <c r="AB113" i="7"/>
  <c r="AB114" i="7"/>
  <c r="AB115" i="7"/>
  <c r="AB116" i="7"/>
  <c r="AB117" i="7"/>
  <c r="AB118" i="7"/>
  <c r="AB119" i="7"/>
  <c r="AB120" i="7"/>
  <c r="AB121" i="7"/>
  <c r="AB122" i="7"/>
  <c r="AB123" i="7"/>
  <c r="AB124" i="7"/>
  <c r="AB125" i="7"/>
  <c r="AB126" i="7"/>
  <c r="AB127" i="7"/>
  <c r="AB128" i="7"/>
  <c r="AB129" i="7"/>
  <c r="AB130" i="7"/>
  <c r="AB131" i="7"/>
  <c r="AB132" i="7"/>
  <c r="AB133" i="7"/>
  <c r="AB134" i="7"/>
  <c r="AB135" i="7"/>
  <c r="AB136" i="7"/>
  <c r="AB137" i="7"/>
  <c r="AB138" i="7"/>
  <c r="AB139" i="7"/>
  <c r="AB140" i="7"/>
  <c r="AB141" i="7"/>
  <c r="AB142" i="7"/>
  <c r="AB143" i="7"/>
  <c r="AB144" i="7"/>
  <c r="AB145" i="7"/>
  <c r="AB146" i="7"/>
  <c r="AB147" i="7"/>
  <c r="AB148" i="7"/>
  <c r="AB149" i="7"/>
  <c r="AB150" i="7"/>
  <c r="AB151" i="7"/>
  <c r="AB152" i="7"/>
  <c r="AB153" i="7"/>
  <c r="AB154" i="7"/>
  <c r="AB155" i="7"/>
  <c r="AB156" i="7"/>
  <c r="AB157" i="7"/>
  <c r="AB158" i="7"/>
  <c r="AB159" i="7"/>
  <c r="AB160" i="7"/>
  <c r="AB161" i="7"/>
  <c r="AB162" i="7"/>
  <c r="AB163" i="7"/>
  <c r="AB164" i="7"/>
  <c r="AB165" i="7"/>
  <c r="AB166" i="7"/>
  <c r="AB167" i="7"/>
  <c r="AB168" i="7"/>
  <c r="AB169" i="7"/>
  <c r="AB170" i="7"/>
  <c r="AB171" i="7"/>
  <c r="AB172" i="7"/>
  <c r="AB173" i="7"/>
  <c r="AB174" i="7"/>
  <c r="AB175" i="7"/>
  <c r="AB176" i="7"/>
  <c r="AB177" i="7"/>
  <c r="AB178" i="7"/>
  <c r="AB179" i="7"/>
  <c r="AB180" i="7"/>
  <c r="AB181" i="7"/>
  <c r="AB182" i="7"/>
  <c r="AB183" i="7"/>
  <c r="AB184" i="7"/>
  <c r="AB185" i="7"/>
  <c r="AB186" i="7"/>
  <c r="AB187" i="7"/>
  <c r="AB188" i="7"/>
  <c r="AB189" i="7"/>
  <c r="AB190" i="7"/>
  <c r="AB191" i="7"/>
  <c r="AB192" i="7"/>
  <c r="AB193" i="7"/>
  <c r="AB194" i="7"/>
  <c r="AB195" i="7"/>
  <c r="AB196" i="7"/>
  <c r="AB197" i="7"/>
  <c r="AB198" i="7"/>
  <c r="AB199" i="7"/>
  <c r="AB200" i="7"/>
  <c r="AB201" i="7"/>
  <c r="AB202" i="7"/>
  <c r="AB203" i="7"/>
  <c r="AB204" i="7"/>
  <c r="AB205" i="7"/>
  <c r="AB206" i="7"/>
  <c r="AB207" i="7"/>
  <c r="AB208" i="7"/>
  <c r="AB209" i="7"/>
  <c r="AB210" i="7"/>
  <c r="AB211" i="7"/>
  <c r="AB212" i="7"/>
  <c r="AB213" i="7"/>
  <c r="AB214" i="7"/>
  <c r="AB215" i="7"/>
  <c r="AB216" i="7"/>
  <c r="AB217" i="7"/>
  <c r="AB218" i="7"/>
  <c r="AB219" i="7"/>
  <c r="AB220" i="7"/>
  <c r="AB221" i="7"/>
  <c r="AB222" i="7"/>
  <c r="AB223" i="7"/>
  <c r="AB224" i="7"/>
  <c r="AB225" i="7"/>
  <c r="AB226" i="7"/>
  <c r="AB227" i="7"/>
  <c r="AB228" i="7"/>
  <c r="AB229" i="7"/>
  <c r="AB230" i="7"/>
  <c r="AB231" i="7"/>
  <c r="AB232" i="7"/>
  <c r="AB233" i="7"/>
  <c r="AB234" i="7"/>
  <c r="AB235" i="7"/>
  <c r="AB236" i="7"/>
  <c r="AB237" i="7"/>
  <c r="AB238" i="7"/>
  <c r="AB239" i="7"/>
  <c r="AB240" i="7"/>
  <c r="AB241" i="7"/>
  <c r="AB242" i="7"/>
  <c r="AB243" i="7"/>
  <c r="AB244" i="7"/>
  <c r="AB245" i="7"/>
  <c r="AB246" i="7"/>
  <c r="AB247" i="7"/>
  <c r="AB248" i="7"/>
  <c r="AB249" i="7"/>
  <c r="AB250" i="7"/>
  <c r="AB251" i="7"/>
  <c r="AB252" i="7"/>
  <c r="AB253" i="7"/>
  <c r="AB254" i="7"/>
  <c r="AB255" i="7"/>
  <c r="AB256" i="7"/>
  <c r="AB257" i="7"/>
  <c r="AB258" i="7"/>
  <c r="AB259" i="7"/>
  <c r="AB260" i="7"/>
  <c r="AB261" i="7"/>
  <c r="AB262" i="7"/>
  <c r="AB263" i="7"/>
  <c r="AB264" i="7"/>
  <c r="AB265" i="7"/>
  <c r="AB266" i="7"/>
  <c r="AB267" i="7"/>
  <c r="AB268" i="7"/>
  <c r="AB269" i="7"/>
  <c r="AB270" i="7"/>
  <c r="AB271" i="7"/>
  <c r="AB272" i="7"/>
  <c r="AB273" i="7"/>
  <c r="AB274" i="7"/>
  <c r="AB275" i="7"/>
  <c r="AB276" i="7"/>
  <c r="AB277" i="7"/>
  <c r="AB278" i="7"/>
  <c r="AB279" i="7"/>
  <c r="AB280" i="7"/>
  <c r="AB281" i="7"/>
  <c r="AB282" i="7"/>
  <c r="AB283" i="7"/>
  <c r="AB284" i="7"/>
  <c r="AB285" i="7"/>
  <c r="AB286" i="7"/>
  <c r="AB287" i="7"/>
  <c r="AB288" i="7"/>
  <c r="AB289" i="7"/>
  <c r="AB290" i="7"/>
  <c r="AB291" i="7"/>
  <c r="AB292" i="7"/>
  <c r="AB293" i="7"/>
  <c r="AB294" i="7"/>
  <c r="AB295" i="7"/>
  <c r="AB296" i="7"/>
  <c r="AB297" i="7"/>
  <c r="AB298" i="7"/>
  <c r="AB299" i="7"/>
  <c r="AB300" i="7"/>
  <c r="AB301" i="7"/>
  <c r="AB302" i="7"/>
  <c r="AB303" i="7"/>
  <c r="AB304" i="7"/>
  <c r="AB305" i="7"/>
  <c r="AB306" i="7"/>
  <c r="AB307" i="7"/>
  <c r="AB308" i="7"/>
  <c r="AB309" i="7"/>
  <c r="AB310" i="7"/>
  <c r="AB311" i="7"/>
  <c r="AB312" i="7"/>
  <c r="AB313" i="7"/>
  <c r="AB314" i="7"/>
  <c r="AB315" i="7"/>
  <c r="AB316" i="7"/>
  <c r="AB317" i="7"/>
  <c r="AB318" i="7"/>
  <c r="AB319" i="7"/>
  <c r="AB320" i="7"/>
  <c r="AB321" i="7"/>
  <c r="AB322" i="7"/>
  <c r="AB323" i="7"/>
  <c r="AB324" i="7"/>
  <c r="AB325" i="7"/>
  <c r="AB326" i="7"/>
  <c r="AB327" i="7"/>
  <c r="AB328" i="7"/>
  <c r="AB329" i="7"/>
  <c r="AB330" i="7"/>
  <c r="AB331" i="7"/>
  <c r="AB332" i="7"/>
  <c r="AB333" i="7"/>
  <c r="AB334" i="7"/>
  <c r="AB335" i="7"/>
  <c r="AB336" i="7"/>
  <c r="AB337" i="7"/>
  <c r="AB338" i="7"/>
  <c r="AB339" i="7"/>
  <c r="AB340" i="7"/>
  <c r="AB341" i="7"/>
  <c r="AB342" i="7"/>
  <c r="AB343" i="7"/>
  <c r="AB344" i="7"/>
  <c r="AB345" i="7"/>
  <c r="AB346" i="7"/>
  <c r="AB347" i="7"/>
  <c r="AB348" i="7"/>
  <c r="AB349" i="7"/>
  <c r="AB350" i="7"/>
  <c r="AB351" i="7"/>
  <c r="AB352" i="7"/>
  <c r="AB353" i="7"/>
  <c r="AB354" i="7"/>
  <c r="AB355" i="7"/>
  <c r="AB356" i="7"/>
  <c r="AB357" i="7"/>
  <c r="AB358" i="7"/>
  <c r="AB359" i="7"/>
  <c r="AB360" i="7"/>
  <c r="AB361" i="7"/>
  <c r="AB362" i="7"/>
  <c r="AB363" i="7"/>
  <c r="AB364" i="7"/>
  <c r="AB365" i="7"/>
  <c r="AB366" i="7"/>
  <c r="AB367" i="7"/>
  <c r="AB368" i="7"/>
  <c r="AB369" i="7"/>
  <c r="AB370" i="7"/>
  <c r="AB371" i="7"/>
  <c r="AB372" i="7"/>
  <c r="AB373" i="7"/>
  <c r="AB374" i="7"/>
  <c r="AB375" i="7"/>
  <c r="AB376" i="7"/>
  <c r="AB377" i="7"/>
  <c r="AB378" i="7"/>
  <c r="AB379" i="7"/>
  <c r="AB380" i="7"/>
  <c r="AB381" i="7"/>
  <c r="AB382" i="7"/>
  <c r="AB383" i="7"/>
  <c r="AB384" i="7"/>
  <c r="AB385" i="7"/>
  <c r="AB386" i="7"/>
  <c r="AB387" i="7"/>
  <c r="AB388" i="7"/>
  <c r="AB389" i="7"/>
  <c r="AB390" i="7"/>
  <c r="AB391" i="7"/>
  <c r="AB392" i="7"/>
  <c r="AB393" i="7"/>
  <c r="AB394" i="7"/>
  <c r="AB395" i="7"/>
  <c r="AB396" i="7"/>
  <c r="AB397" i="7"/>
  <c r="AB398" i="7"/>
  <c r="AB399" i="7"/>
  <c r="AB400" i="7"/>
  <c r="AB401" i="7"/>
  <c r="AB402" i="7"/>
  <c r="AB403" i="7"/>
  <c r="AB404" i="7"/>
  <c r="AB405" i="7"/>
  <c r="AB406" i="7"/>
  <c r="AB407" i="7"/>
  <c r="AB408" i="7"/>
  <c r="AB409" i="7"/>
  <c r="AB410" i="7"/>
  <c r="AB411" i="7"/>
  <c r="AB412" i="7"/>
  <c r="AB413" i="7"/>
  <c r="AB414" i="7"/>
  <c r="AB415" i="7"/>
  <c r="AB416" i="7"/>
  <c r="AB417" i="7"/>
  <c r="AB418" i="7"/>
  <c r="AB419" i="7"/>
  <c r="AB420" i="7"/>
  <c r="AB421" i="7"/>
  <c r="AB422" i="7"/>
  <c r="AB423" i="7"/>
  <c r="AB424" i="7"/>
  <c r="AB425" i="7"/>
  <c r="AB426" i="7"/>
  <c r="AB427" i="7"/>
  <c r="AB428" i="7"/>
  <c r="AB429" i="7"/>
  <c r="AB430" i="7"/>
  <c r="AB431" i="7"/>
  <c r="AB432" i="7"/>
  <c r="AB433" i="7"/>
  <c r="AB434" i="7"/>
  <c r="AB435" i="7"/>
  <c r="AB436" i="7"/>
  <c r="AB437" i="7"/>
  <c r="AB438" i="7"/>
  <c r="AB439" i="7"/>
  <c r="AB440" i="7"/>
  <c r="AB441" i="7"/>
  <c r="AB442" i="7"/>
  <c r="AB443" i="7"/>
  <c r="AB444" i="7"/>
  <c r="AB445" i="7"/>
  <c r="AB446" i="7"/>
  <c r="AB447" i="7"/>
  <c r="AB448" i="7"/>
  <c r="AB449" i="7"/>
  <c r="AB450" i="7"/>
  <c r="AB451" i="7"/>
  <c r="AB452" i="7"/>
  <c r="AB453" i="7"/>
  <c r="AB454" i="7"/>
  <c r="AB455" i="7"/>
  <c r="AB456" i="7"/>
  <c r="AB457" i="7"/>
  <c r="AB458" i="7"/>
  <c r="AB459" i="7"/>
  <c r="AB460" i="7"/>
  <c r="AB461" i="7"/>
  <c r="AB462" i="7"/>
  <c r="AB463" i="7"/>
  <c r="AB464" i="7"/>
  <c r="AB465" i="7"/>
  <c r="AB466" i="7"/>
  <c r="AB467" i="7"/>
  <c r="AB468" i="7"/>
  <c r="AB469" i="7"/>
  <c r="AB470" i="7"/>
  <c r="AB471" i="7"/>
  <c r="AB472" i="7"/>
  <c r="AB473" i="7"/>
  <c r="AB474" i="7"/>
  <c r="AB475" i="7"/>
  <c r="AB476" i="7"/>
  <c r="AB477" i="7"/>
  <c r="AB478" i="7"/>
  <c r="AB479" i="7"/>
  <c r="AB480" i="7"/>
  <c r="AB481" i="7"/>
  <c r="AB482" i="7"/>
  <c r="AB483" i="7"/>
  <c r="AB484" i="7"/>
  <c r="AB485" i="7"/>
  <c r="AB486" i="7"/>
  <c r="AB487" i="7"/>
  <c r="AB488" i="7"/>
  <c r="AB489" i="7"/>
  <c r="AB490" i="7"/>
  <c r="AB491" i="7"/>
  <c r="AB492" i="7"/>
  <c r="AB493" i="7"/>
  <c r="AB494" i="7"/>
  <c r="AB495" i="7"/>
  <c r="AB496" i="7"/>
  <c r="AB497" i="7"/>
  <c r="AB498" i="7"/>
  <c r="AB499" i="7"/>
  <c r="AB500" i="7"/>
  <c r="AB501" i="7"/>
  <c r="AB502" i="7"/>
  <c r="AB503" i="7"/>
  <c r="AB504" i="7"/>
  <c r="AB505" i="7"/>
  <c r="AB506" i="7"/>
  <c r="AB507" i="7"/>
  <c r="AB508" i="7"/>
  <c r="AB509" i="7"/>
  <c r="AB510" i="7"/>
  <c r="AB511" i="7"/>
  <c r="AB512" i="7"/>
  <c r="AB513" i="7"/>
  <c r="AB514" i="7"/>
  <c r="AB515" i="7"/>
  <c r="AB516" i="7"/>
  <c r="AB517" i="7"/>
  <c r="AB518" i="7"/>
  <c r="AB519" i="7"/>
  <c r="AB520" i="7"/>
  <c r="AB521" i="7"/>
  <c r="AB522" i="7"/>
  <c r="AB523" i="7"/>
  <c r="AB524" i="7"/>
  <c r="AB525" i="7"/>
  <c r="AB526" i="7"/>
  <c r="AB527" i="7"/>
  <c r="AB528" i="7"/>
  <c r="AB529" i="7"/>
  <c r="AB530" i="7"/>
  <c r="AB531" i="7"/>
  <c r="AB532" i="7"/>
  <c r="AB533" i="7"/>
  <c r="AB534" i="7"/>
  <c r="AB535" i="7"/>
  <c r="AB536" i="7"/>
  <c r="AB537" i="7"/>
  <c r="AB538" i="7"/>
  <c r="AB539" i="7"/>
  <c r="AB540" i="7"/>
  <c r="AB541" i="7"/>
  <c r="AB542" i="7"/>
  <c r="AB543" i="7"/>
  <c r="AB544" i="7"/>
  <c r="AB545" i="7"/>
  <c r="AB546" i="7"/>
  <c r="AB547" i="7"/>
  <c r="AB548" i="7"/>
  <c r="AB549" i="7"/>
  <c r="AB550" i="7"/>
  <c r="AB551" i="7"/>
  <c r="AB552" i="7"/>
  <c r="AB553" i="7"/>
  <c r="AB554" i="7"/>
  <c r="AB555" i="7"/>
  <c r="AB556" i="7"/>
  <c r="AB557" i="7"/>
  <c r="AB558" i="7"/>
  <c r="AB559" i="7"/>
  <c r="AB560" i="7"/>
  <c r="AB561" i="7"/>
  <c r="AB562" i="7"/>
  <c r="AB563" i="7"/>
  <c r="AB564" i="7"/>
  <c r="AB565" i="7"/>
  <c r="AB566" i="7"/>
  <c r="AB567" i="7"/>
  <c r="AB568" i="7"/>
  <c r="AB569" i="7"/>
  <c r="AB570" i="7"/>
  <c r="AB571" i="7"/>
  <c r="AB572" i="7"/>
  <c r="AB573" i="7"/>
  <c r="AB574" i="7"/>
  <c r="AB575" i="7"/>
  <c r="AB576" i="7"/>
  <c r="AB577" i="7"/>
  <c r="AB578" i="7"/>
  <c r="AB579" i="7"/>
  <c r="AB580" i="7"/>
  <c r="AB581" i="7"/>
  <c r="AB582" i="7"/>
  <c r="AB583" i="7"/>
  <c r="AB584" i="7"/>
  <c r="AB585" i="7"/>
  <c r="AB586" i="7"/>
  <c r="AB587" i="7"/>
  <c r="AB588" i="7"/>
  <c r="AB589" i="7"/>
  <c r="AB590" i="7"/>
  <c r="AB591" i="7"/>
  <c r="AB592" i="7"/>
  <c r="AB593" i="7"/>
  <c r="AB594" i="7"/>
  <c r="AB595" i="7"/>
  <c r="AB596" i="7"/>
  <c r="AB597" i="7"/>
  <c r="AB598" i="7"/>
  <c r="AB599" i="7"/>
  <c r="AB600" i="7"/>
  <c r="AB601" i="7"/>
  <c r="AB602" i="7"/>
  <c r="AB603" i="7"/>
  <c r="AB604" i="7"/>
  <c r="AB605" i="7"/>
  <c r="AB606" i="7"/>
  <c r="AB607" i="7"/>
  <c r="AB608" i="7"/>
  <c r="AB609" i="7"/>
  <c r="AB610" i="7"/>
  <c r="AB611" i="7"/>
  <c r="AB612" i="7"/>
  <c r="AB613" i="7"/>
  <c r="AB614" i="7"/>
  <c r="AB615" i="7"/>
  <c r="AB616" i="7"/>
  <c r="AB617" i="7"/>
  <c r="AB618" i="7"/>
  <c r="AB619" i="7"/>
  <c r="AB620" i="7"/>
  <c r="AB621" i="7"/>
  <c r="AB622" i="7"/>
  <c r="AB623" i="7"/>
  <c r="AB624" i="7"/>
  <c r="AB625" i="7"/>
  <c r="AB626" i="7"/>
  <c r="AB627" i="7"/>
  <c r="AB628" i="7"/>
  <c r="AB629" i="7"/>
  <c r="AB630" i="7"/>
  <c r="AB631" i="7"/>
  <c r="AB632" i="7"/>
  <c r="AB633" i="7"/>
  <c r="AB634" i="7"/>
  <c r="AB635" i="7"/>
  <c r="AB636" i="7"/>
  <c r="AB637" i="7"/>
  <c r="AB638" i="7"/>
  <c r="AB639" i="7"/>
  <c r="AB640" i="7"/>
  <c r="AB641" i="7"/>
  <c r="AB642" i="7"/>
  <c r="AB643" i="7"/>
  <c r="AB644" i="7"/>
  <c r="AB645" i="7"/>
  <c r="AB646" i="7"/>
  <c r="AB647" i="7"/>
  <c r="AB648" i="7"/>
  <c r="AB649" i="7"/>
  <c r="AB650" i="7"/>
  <c r="AB651" i="7"/>
  <c r="AB652" i="7"/>
  <c r="AB653" i="7"/>
  <c r="AB654" i="7"/>
  <c r="AB655" i="7"/>
  <c r="AB656" i="7"/>
  <c r="AB657" i="7"/>
  <c r="AB658" i="7"/>
  <c r="AB659" i="7"/>
  <c r="AB660" i="7"/>
  <c r="AB661" i="7"/>
  <c r="AB662" i="7"/>
  <c r="AB663" i="7"/>
  <c r="AB664" i="7"/>
  <c r="AB665" i="7"/>
  <c r="AB666" i="7"/>
  <c r="AB667" i="7"/>
  <c r="AB668" i="7"/>
  <c r="AB669" i="7"/>
  <c r="AB670" i="7"/>
  <c r="AB671" i="7"/>
  <c r="AB672" i="7"/>
  <c r="AB673" i="7"/>
  <c r="AB674" i="7"/>
  <c r="AB675" i="7"/>
  <c r="AB676" i="7"/>
  <c r="AB677" i="7"/>
  <c r="AB678" i="7"/>
  <c r="AB679" i="7"/>
  <c r="AB680" i="7"/>
  <c r="AB681" i="7"/>
  <c r="AB682" i="7"/>
  <c r="AB683" i="7"/>
  <c r="AB684" i="7"/>
  <c r="AB685" i="7"/>
  <c r="AB686" i="7"/>
  <c r="AB687" i="7"/>
  <c r="AB688" i="7"/>
  <c r="AB689" i="7"/>
  <c r="AB690" i="7"/>
  <c r="AB691" i="7"/>
  <c r="AB692" i="7"/>
  <c r="AB693" i="7"/>
  <c r="AB694" i="7"/>
  <c r="AB695" i="7"/>
  <c r="AB696" i="7"/>
  <c r="AB697" i="7"/>
  <c r="AB698" i="7"/>
  <c r="AB699" i="7"/>
  <c r="AB700" i="7"/>
  <c r="AB701" i="7"/>
  <c r="AB702" i="7"/>
  <c r="AB703" i="7"/>
  <c r="AB704" i="7"/>
  <c r="AB705" i="7"/>
  <c r="AB706" i="7"/>
  <c r="AB707" i="7"/>
  <c r="AB708" i="7"/>
  <c r="AB709" i="7"/>
  <c r="AB710" i="7"/>
  <c r="AB711" i="7"/>
  <c r="AB712" i="7"/>
  <c r="AB713" i="7"/>
  <c r="AB714" i="7"/>
  <c r="AB715" i="7"/>
  <c r="AB716" i="7"/>
  <c r="AB717" i="7"/>
  <c r="AB718" i="7"/>
  <c r="AB719" i="7"/>
  <c r="AB720" i="7"/>
  <c r="AB721" i="7"/>
  <c r="AB722" i="7"/>
  <c r="AB723" i="7"/>
  <c r="AB724" i="7"/>
  <c r="AB725" i="7"/>
  <c r="AB726" i="7"/>
  <c r="AB727" i="7"/>
  <c r="AB728" i="7"/>
  <c r="AB729" i="7"/>
  <c r="AB730" i="7"/>
  <c r="AB731" i="7"/>
  <c r="AB732" i="7"/>
  <c r="AB733" i="7"/>
  <c r="AB734" i="7"/>
  <c r="AB735" i="7"/>
  <c r="AB736" i="7"/>
  <c r="AB737" i="7"/>
  <c r="AB738" i="7"/>
  <c r="AB739" i="7"/>
  <c r="AB740" i="7"/>
  <c r="AB741" i="7"/>
  <c r="AB742" i="7"/>
  <c r="AB743" i="7"/>
  <c r="AB744" i="7"/>
  <c r="AB745" i="7"/>
  <c r="AB746" i="7"/>
  <c r="AB747" i="7"/>
  <c r="AB748" i="7"/>
  <c r="AB749" i="7"/>
  <c r="AB750" i="7"/>
  <c r="AB751" i="7"/>
  <c r="AB752" i="7"/>
  <c r="AB753" i="7"/>
  <c r="AB754" i="7"/>
  <c r="AB755" i="7"/>
  <c r="AB756" i="7"/>
  <c r="AB757" i="7"/>
  <c r="AB758" i="7"/>
  <c r="AB759" i="7"/>
  <c r="AB760" i="7"/>
  <c r="AB761" i="7"/>
  <c r="AB762" i="7"/>
  <c r="AB763" i="7"/>
  <c r="AB764" i="7"/>
  <c r="AB765" i="7"/>
  <c r="AB766" i="7"/>
  <c r="AB767" i="7"/>
  <c r="AB768" i="7"/>
  <c r="AB769" i="7"/>
  <c r="AB770" i="7"/>
  <c r="AB771" i="7"/>
  <c r="AB772" i="7"/>
  <c r="AB773" i="7"/>
  <c r="AB774" i="7"/>
  <c r="AB775" i="7"/>
  <c r="AB776" i="7"/>
  <c r="AB777" i="7"/>
  <c r="AB778" i="7"/>
  <c r="AB779" i="7"/>
  <c r="AB780" i="7"/>
  <c r="AB781" i="7"/>
  <c r="AB782" i="7"/>
  <c r="AB783" i="7"/>
  <c r="AB784" i="7"/>
  <c r="AB785" i="7"/>
  <c r="AB786" i="7"/>
  <c r="AB787" i="7"/>
  <c r="AB788" i="7"/>
  <c r="AB789" i="7"/>
  <c r="AB790" i="7"/>
  <c r="AB791" i="7"/>
  <c r="AB792" i="7"/>
  <c r="AB793" i="7"/>
  <c r="AB794" i="7"/>
  <c r="AB795" i="7"/>
  <c r="AB796" i="7"/>
  <c r="AB797" i="7"/>
  <c r="AB798" i="7"/>
  <c r="AB799" i="7"/>
  <c r="AB800" i="7"/>
  <c r="AB801" i="7"/>
  <c r="AB802" i="7"/>
  <c r="AB803" i="7"/>
  <c r="AB804" i="7"/>
  <c r="AB805" i="7"/>
  <c r="AB806" i="7"/>
  <c r="AB807" i="7"/>
  <c r="AB808" i="7"/>
  <c r="AB809" i="7"/>
  <c r="AB810" i="7"/>
  <c r="AB811" i="7"/>
  <c r="AB812" i="7"/>
  <c r="AB813" i="7"/>
  <c r="AB814" i="7"/>
  <c r="AB815" i="7"/>
  <c r="AB816" i="7"/>
  <c r="AB817" i="7"/>
  <c r="AB818" i="7"/>
  <c r="AB819" i="7"/>
  <c r="AB820" i="7"/>
  <c r="AB821" i="7"/>
  <c r="AB822" i="7"/>
  <c r="AB823" i="7"/>
  <c r="AB824" i="7"/>
  <c r="AB825" i="7"/>
  <c r="AB826" i="7"/>
  <c r="AB827" i="7"/>
  <c r="AB828" i="7"/>
  <c r="AB829" i="7"/>
  <c r="AB830" i="7"/>
  <c r="AB831" i="7"/>
  <c r="AB832" i="7"/>
  <c r="AB833" i="7"/>
  <c r="AB834" i="7"/>
  <c r="AB835" i="7"/>
  <c r="AB836" i="7"/>
  <c r="AB837" i="7"/>
  <c r="AB838" i="7"/>
  <c r="AB839" i="7"/>
  <c r="AB840" i="7"/>
  <c r="AB841" i="7"/>
  <c r="AB842" i="7"/>
  <c r="AB843" i="7"/>
  <c r="AB844" i="7"/>
  <c r="AB845" i="7"/>
  <c r="AB846" i="7"/>
  <c r="AB847" i="7"/>
  <c r="AB848" i="7"/>
  <c r="AB849" i="7"/>
  <c r="AB850" i="7"/>
  <c r="AB851" i="7"/>
  <c r="AB852" i="7"/>
  <c r="AB853" i="7"/>
  <c r="AB854" i="7"/>
  <c r="AB855" i="7"/>
  <c r="AB856" i="7"/>
  <c r="AB857" i="7"/>
  <c r="AB858" i="7"/>
  <c r="AB859" i="7"/>
  <c r="AB860" i="7"/>
  <c r="AB861" i="7"/>
  <c r="AB862" i="7"/>
  <c r="AB863" i="7"/>
  <c r="AB864" i="7"/>
  <c r="AB865" i="7"/>
  <c r="AB866" i="7"/>
  <c r="AB867" i="7"/>
  <c r="AB868" i="7"/>
  <c r="AB869" i="7"/>
  <c r="AB870" i="7"/>
  <c r="AB871" i="7"/>
  <c r="AB872" i="7"/>
  <c r="AB873" i="7"/>
  <c r="AB874" i="7"/>
  <c r="AB875" i="7"/>
  <c r="AB876" i="7"/>
  <c r="AB877" i="7"/>
  <c r="AB878" i="7"/>
  <c r="AB879" i="7"/>
  <c r="AB880" i="7"/>
  <c r="AB881" i="7"/>
  <c r="AB882" i="7"/>
  <c r="AB883" i="7"/>
  <c r="AB884" i="7"/>
  <c r="AB885" i="7"/>
  <c r="AB886" i="7"/>
  <c r="AB887" i="7"/>
  <c r="AB888" i="7"/>
  <c r="AB889" i="7"/>
  <c r="AB890" i="7"/>
  <c r="AB891" i="7"/>
  <c r="AB892" i="7"/>
  <c r="AB893" i="7"/>
  <c r="AB894" i="7"/>
  <c r="AB895" i="7"/>
  <c r="AB896" i="7"/>
  <c r="AB897" i="7"/>
  <c r="AB898" i="7"/>
  <c r="AB899" i="7"/>
  <c r="AB900" i="7"/>
  <c r="AB901" i="7"/>
  <c r="AB902" i="7"/>
  <c r="AB903" i="7"/>
  <c r="AB904" i="7"/>
  <c r="AB905" i="7"/>
  <c r="AB906" i="7"/>
  <c r="AB907" i="7"/>
  <c r="AB908" i="7"/>
  <c r="AB909" i="7"/>
  <c r="AB910" i="7"/>
  <c r="AB911" i="7"/>
  <c r="AB912" i="7"/>
  <c r="AB913" i="7"/>
  <c r="AB914" i="7"/>
  <c r="AB915" i="7"/>
  <c r="AB916" i="7"/>
  <c r="AB917" i="7"/>
  <c r="AB918" i="7"/>
  <c r="AB919" i="7"/>
  <c r="AB920" i="7"/>
  <c r="AB921" i="7"/>
  <c r="AB922" i="7"/>
  <c r="AB923" i="7"/>
  <c r="AB924" i="7"/>
  <c r="AB925" i="7"/>
  <c r="AB926" i="7"/>
  <c r="AB927" i="7"/>
  <c r="AB928" i="7"/>
  <c r="AB929" i="7"/>
  <c r="AB930" i="7"/>
  <c r="AB931" i="7"/>
  <c r="AB932" i="7"/>
  <c r="AB933" i="7"/>
  <c r="AB934" i="7"/>
  <c r="AB935" i="7"/>
  <c r="AB936" i="7"/>
  <c r="AB937" i="7"/>
  <c r="AB938" i="7"/>
  <c r="AB939" i="7"/>
  <c r="AB940" i="7"/>
  <c r="AB941" i="7"/>
  <c r="AB942" i="7"/>
  <c r="AB943" i="7"/>
  <c r="AB944" i="7"/>
  <c r="AB945" i="7"/>
  <c r="AB946" i="7"/>
  <c r="AB947" i="7"/>
  <c r="AB948" i="7"/>
  <c r="AB949" i="7"/>
  <c r="AB950" i="7"/>
  <c r="AB951" i="7"/>
  <c r="AB952" i="7"/>
  <c r="AB953" i="7"/>
  <c r="AB954" i="7"/>
  <c r="AB955" i="7"/>
  <c r="AB956" i="7"/>
  <c r="AB957" i="7"/>
  <c r="AB958" i="7"/>
  <c r="AB959" i="7"/>
  <c r="AB960" i="7"/>
  <c r="AB961" i="7"/>
  <c r="AB962" i="7"/>
  <c r="AB963" i="7"/>
  <c r="AB964" i="7"/>
  <c r="AB965" i="7"/>
  <c r="AB966" i="7"/>
  <c r="AB967" i="7"/>
  <c r="AB968" i="7"/>
  <c r="AB969" i="7"/>
  <c r="AB970" i="7"/>
  <c r="AB971" i="7"/>
  <c r="AB972" i="7"/>
  <c r="AB973" i="7"/>
  <c r="AB974" i="7"/>
  <c r="AB975" i="7"/>
  <c r="AB976" i="7"/>
  <c r="AB977" i="7"/>
  <c r="AB978" i="7"/>
  <c r="AB979" i="7"/>
  <c r="AB980" i="7"/>
  <c r="AB981" i="7"/>
  <c r="AB982" i="7"/>
  <c r="AB983" i="7"/>
  <c r="AB984" i="7"/>
  <c r="AB985" i="7"/>
  <c r="AB986" i="7"/>
  <c r="AB987" i="7"/>
  <c r="AB988" i="7"/>
  <c r="AB989" i="7"/>
  <c r="AB990" i="7"/>
  <c r="AB991" i="7"/>
  <c r="AB992" i="7"/>
  <c r="AB993" i="7"/>
  <c r="AB994" i="7"/>
  <c r="AB995" i="7"/>
  <c r="AB996" i="7"/>
  <c r="AB997" i="7"/>
  <c r="AB998" i="7"/>
  <c r="AB999" i="7"/>
  <c r="AB1000" i="7"/>
  <c r="AB1001" i="7"/>
  <c r="AB2" i="7"/>
  <c r="G1001" i="7" l="1"/>
  <c r="F1001" i="7" s="1"/>
  <c r="J1001" i="7"/>
  <c r="K1001" i="7"/>
  <c r="L1001" i="7" s="1"/>
  <c r="M1001" i="7"/>
  <c r="N1001" i="7" s="1"/>
  <c r="R1001" i="7"/>
  <c r="S1001" i="7"/>
  <c r="T1001" i="7"/>
  <c r="V1001" i="7"/>
  <c r="Z1001" i="7"/>
  <c r="AA1001" i="7"/>
  <c r="AD1001" i="7"/>
  <c r="AE1001" i="7"/>
  <c r="AF1001" i="7"/>
  <c r="AN1001" i="7"/>
  <c r="AO1001" i="7"/>
  <c r="AP1001" i="7"/>
  <c r="AT1001" i="7"/>
  <c r="AU1001" i="7"/>
  <c r="BB1001" i="7"/>
  <c r="BC1001" i="7"/>
  <c r="BG1001" i="7"/>
  <c r="AF3" i="7"/>
  <c r="AF4" i="7"/>
  <c r="AF5" i="7"/>
  <c r="AF6" i="7"/>
  <c r="AF7" i="7"/>
  <c r="AF8" i="7"/>
  <c r="AF9" i="7"/>
  <c r="AF10" i="7"/>
  <c r="AF11" i="7"/>
  <c r="AF12" i="7"/>
  <c r="AF13" i="7"/>
  <c r="AF14" i="7"/>
  <c r="AF15" i="7"/>
  <c r="AF16" i="7"/>
  <c r="AF17" i="7"/>
  <c r="AF18" i="7"/>
  <c r="AF19" i="7"/>
  <c r="AF20" i="7"/>
  <c r="AF21" i="7"/>
  <c r="AF22" i="7"/>
  <c r="AF23" i="7"/>
  <c r="AF24" i="7"/>
  <c r="AF25" i="7"/>
  <c r="AF26" i="7"/>
  <c r="AF27" i="7"/>
  <c r="AF28" i="7"/>
  <c r="AF29" i="7"/>
  <c r="AF30" i="7"/>
  <c r="AF31" i="7"/>
  <c r="AF32" i="7"/>
  <c r="AF33" i="7"/>
  <c r="AF34" i="7"/>
  <c r="AF35" i="7"/>
  <c r="AF36" i="7"/>
  <c r="AF37" i="7"/>
  <c r="AF38" i="7"/>
  <c r="AF39" i="7"/>
  <c r="AF40" i="7"/>
  <c r="AF41" i="7"/>
  <c r="AF42" i="7"/>
  <c r="AF43" i="7"/>
  <c r="AF44" i="7"/>
  <c r="AF45" i="7"/>
  <c r="AF46" i="7"/>
  <c r="AF47" i="7"/>
  <c r="AF48" i="7"/>
  <c r="AF49" i="7"/>
  <c r="AF50" i="7"/>
  <c r="AF51" i="7"/>
  <c r="AF52" i="7"/>
  <c r="AF53" i="7"/>
  <c r="AF54" i="7"/>
  <c r="AF55" i="7"/>
  <c r="AF56" i="7"/>
  <c r="AF57" i="7"/>
  <c r="AF58" i="7"/>
  <c r="AF59" i="7"/>
  <c r="AF60" i="7"/>
  <c r="AF61" i="7"/>
  <c r="AF62" i="7"/>
  <c r="AF63" i="7"/>
  <c r="AF64" i="7"/>
  <c r="AF65" i="7"/>
  <c r="AF66" i="7"/>
  <c r="AF67" i="7"/>
  <c r="AF68" i="7"/>
  <c r="AF69" i="7"/>
  <c r="AF70" i="7"/>
  <c r="AF71" i="7"/>
  <c r="AF72" i="7"/>
  <c r="AF73" i="7"/>
  <c r="AF74" i="7"/>
  <c r="AF75" i="7"/>
  <c r="AF76" i="7"/>
  <c r="AF77" i="7"/>
  <c r="AF78" i="7"/>
  <c r="AF79" i="7"/>
  <c r="AF80" i="7"/>
  <c r="AF81" i="7"/>
  <c r="AF82" i="7"/>
  <c r="AF83" i="7"/>
  <c r="AF84" i="7"/>
  <c r="AF85" i="7"/>
  <c r="AF86" i="7"/>
  <c r="AF87" i="7"/>
  <c r="AF88" i="7"/>
  <c r="AF89" i="7"/>
  <c r="AF90" i="7"/>
  <c r="AF91" i="7"/>
  <c r="AF92" i="7"/>
  <c r="AF93" i="7"/>
  <c r="AF94" i="7"/>
  <c r="AF95" i="7"/>
  <c r="AF96" i="7"/>
  <c r="AF97" i="7"/>
  <c r="AF98" i="7"/>
  <c r="AF99" i="7"/>
  <c r="AF100" i="7"/>
  <c r="AF101" i="7"/>
  <c r="AF102" i="7"/>
  <c r="AF103" i="7"/>
  <c r="AF104" i="7"/>
  <c r="AF105" i="7"/>
  <c r="AF106" i="7"/>
  <c r="AF107" i="7"/>
  <c r="AF108" i="7"/>
  <c r="AF109" i="7"/>
  <c r="AF110" i="7"/>
  <c r="AF111" i="7"/>
  <c r="AF112" i="7"/>
  <c r="AF113" i="7"/>
  <c r="AF114" i="7"/>
  <c r="AF115" i="7"/>
  <c r="AF116" i="7"/>
  <c r="AF117" i="7"/>
  <c r="AF118" i="7"/>
  <c r="AF119" i="7"/>
  <c r="AF120" i="7"/>
  <c r="AF121" i="7"/>
  <c r="AF122" i="7"/>
  <c r="AF123" i="7"/>
  <c r="AF124" i="7"/>
  <c r="AF125" i="7"/>
  <c r="AF126" i="7"/>
  <c r="AF127" i="7"/>
  <c r="AF128" i="7"/>
  <c r="AF129" i="7"/>
  <c r="AF130" i="7"/>
  <c r="AF131" i="7"/>
  <c r="AF132" i="7"/>
  <c r="AF133" i="7"/>
  <c r="AF134" i="7"/>
  <c r="AF135" i="7"/>
  <c r="AF136" i="7"/>
  <c r="AF137" i="7"/>
  <c r="AF138" i="7"/>
  <c r="AF139" i="7"/>
  <c r="AF140" i="7"/>
  <c r="AF141" i="7"/>
  <c r="AF142" i="7"/>
  <c r="AF143" i="7"/>
  <c r="AF144" i="7"/>
  <c r="AF145" i="7"/>
  <c r="AF146" i="7"/>
  <c r="AF147" i="7"/>
  <c r="AF148" i="7"/>
  <c r="AF149" i="7"/>
  <c r="AF150" i="7"/>
  <c r="AF151" i="7"/>
  <c r="AF152" i="7"/>
  <c r="AF153" i="7"/>
  <c r="AF154" i="7"/>
  <c r="AF155" i="7"/>
  <c r="AF156" i="7"/>
  <c r="AF157" i="7"/>
  <c r="AF158" i="7"/>
  <c r="AF159" i="7"/>
  <c r="AF160" i="7"/>
  <c r="AF161" i="7"/>
  <c r="AF162" i="7"/>
  <c r="AF163" i="7"/>
  <c r="AF164" i="7"/>
  <c r="AF165" i="7"/>
  <c r="AF166" i="7"/>
  <c r="AF167" i="7"/>
  <c r="AF168" i="7"/>
  <c r="AF169" i="7"/>
  <c r="AF170" i="7"/>
  <c r="AF171" i="7"/>
  <c r="AF172" i="7"/>
  <c r="AF173" i="7"/>
  <c r="AF174" i="7"/>
  <c r="AF175" i="7"/>
  <c r="AF176" i="7"/>
  <c r="AF177" i="7"/>
  <c r="AF178" i="7"/>
  <c r="AF179" i="7"/>
  <c r="AF180" i="7"/>
  <c r="AF181" i="7"/>
  <c r="AF182" i="7"/>
  <c r="AF183" i="7"/>
  <c r="AF184" i="7"/>
  <c r="AF185" i="7"/>
  <c r="AF186" i="7"/>
  <c r="AF187" i="7"/>
  <c r="AF188" i="7"/>
  <c r="AF189" i="7"/>
  <c r="AF190" i="7"/>
  <c r="AF191" i="7"/>
  <c r="AF192" i="7"/>
  <c r="AF193" i="7"/>
  <c r="AF194" i="7"/>
  <c r="AF195" i="7"/>
  <c r="AF196" i="7"/>
  <c r="AF197" i="7"/>
  <c r="AF198" i="7"/>
  <c r="AF199" i="7"/>
  <c r="AF200" i="7"/>
  <c r="AF201" i="7"/>
  <c r="AF202" i="7"/>
  <c r="AF203" i="7"/>
  <c r="AF204" i="7"/>
  <c r="AF205" i="7"/>
  <c r="AF206" i="7"/>
  <c r="AF207" i="7"/>
  <c r="AF208" i="7"/>
  <c r="AF209" i="7"/>
  <c r="AF210" i="7"/>
  <c r="AF211" i="7"/>
  <c r="AF212" i="7"/>
  <c r="AF213" i="7"/>
  <c r="AF214" i="7"/>
  <c r="AF215" i="7"/>
  <c r="AF216" i="7"/>
  <c r="AF217" i="7"/>
  <c r="AF218" i="7"/>
  <c r="AF219" i="7"/>
  <c r="AF220" i="7"/>
  <c r="AF221" i="7"/>
  <c r="AF222" i="7"/>
  <c r="AF223" i="7"/>
  <c r="AF224" i="7"/>
  <c r="AF225" i="7"/>
  <c r="AF226" i="7"/>
  <c r="AF227" i="7"/>
  <c r="AF228" i="7"/>
  <c r="AF229" i="7"/>
  <c r="AF230" i="7"/>
  <c r="AF231" i="7"/>
  <c r="AF232" i="7"/>
  <c r="AF233" i="7"/>
  <c r="AF234" i="7"/>
  <c r="AF235" i="7"/>
  <c r="AF236" i="7"/>
  <c r="AF237" i="7"/>
  <c r="AF238" i="7"/>
  <c r="AF239" i="7"/>
  <c r="AF240" i="7"/>
  <c r="AF241" i="7"/>
  <c r="AF242" i="7"/>
  <c r="AF243" i="7"/>
  <c r="AF244" i="7"/>
  <c r="AF245" i="7"/>
  <c r="AF246" i="7"/>
  <c r="AF247" i="7"/>
  <c r="AF248" i="7"/>
  <c r="AF249" i="7"/>
  <c r="AF250" i="7"/>
  <c r="AF251" i="7"/>
  <c r="AF252" i="7"/>
  <c r="AF253" i="7"/>
  <c r="AF254" i="7"/>
  <c r="AF255" i="7"/>
  <c r="AF256" i="7"/>
  <c r="AF257" i="7"/>
  <c r="AF258" i="7"/>
  <c r="AF259" i="7"/>
  <c r="AF260" i="7"/>
  <c r="AF261" i="7"/>
  <c r="AF262" i="7"/>
  <c r="AF263" i="7"/>
  <c r="AF264" i="7"/>
  <c r="AF265" i="7"/>
  <c r="AF266" i="7"/>
  <c r="AF267" i="7"/>
  <c r="AF268" i="7"/>
  <c r="AF269" i="7"/>
  <c r="AF270" i="7"/>
  <c r="AF271" i="7"/>
  <c r="AF272" i="7"/>
  <c r="AF273" i="7"/>
  <c r="AF274" i="7"/>
  <c r="AF275" i="7"/>
  <c r="AF276" i="7"/>
  <c r="AF277" i="7"/>
  <c r="AF278" i="7"/>
  <c r="AF279" i="7"/>
  <c r="AF280" i="7"/>
  <c r="AF281" i="7"/>
  <c r="AF282" i="7"/>
  <c r="AF283" i="7"/>
  <c r="AF284" i="7"/>
  <c r="AF285" i="7"/>
  <c r="AF286" i="7"/>
  <c r="AF287" i="7"/>
  <c r="AF288" i="7"/>
  <c r="AF289" i="7"/>
  <c r="AF290" i="7"/>
  <c r="AF291" i="7"/>
  <c r="AF292" i="7"/>
  <c r="AF293" i="7"/>
  <c r="AF294" i="7"/>
  <c r="AF295" i="7"/>
  <c r="AF296" i="7"/>
  <c r="AF297" i="7"/>
  <c r="AF298" i="7"/>
  <c r="AF299" i="7"/>
  <c r="AF300" i="7"/>
  <c r="AF301" i="7"/>
  <c r="AF302" i="7"/>
  <c r="AF303" i="7"/>
  <c r="AF304" i="7"/>
  <c r="AF305" i="7"/>
  <c r="AF306" i="7"/>
  <c r="AF307" i="7"/>
  <c r="AF308" i="7"/>
  <c r="AF309" i="7"/>
  <c r="AF310" i="7"/>
  <c r="AF311" i="7"/>
  <c r="AF312" i="7"/>
  <c r="AF313" i="7"/>
  <c r="AF314" i="7"/>
  <c r="AF315" i="7"/>
  <c r="AF316" i="7"/>
  <c r="AF317" i="7"/>
  <c r="AF318" i="7"/>
  <c r="AF319" i="7"/>
  <c r="AF320" i="7"/>
  <c r="AF321" i="7"/>
  <c r="AF322" i="7"/>
  <c r="AF323" i="7"/>
  <c r="AF324" i="7"/>
  <c r="AF325" i="7"/>
  <c r="AF326" i="7"/>
  <c r="AF327" i="7"/>
  <c r="AF328" i="7"/>
  <c r="AF329" i="7"/>
  <c r="AF330" i="7"/>
  <c r="AF331" i="7"/>
  <c r="AF332" i="7"/>
  <c r="AF333" i="7"/>
  <c r="AF334" i="7"/>
  <c r="AF335" i="7"/>
  <c r="AF336" i="7"/>
  <c r="AF337" i="7"/>
  <c r="AF338" i="7"/>
  <c r="AF339" i="7"/>
  <c r="AF340" i="7"/>
  <c r="AF341" i="7"/>
  <c r="AF342" i="7"/>
  <c r="AF343" i="7"/>
  <c r="AF344" i="7"/>
  <c r="AF345" i="7"/>
  <c r="AF346" i="7"/>
  <c r="AF347" i="7"/>
  <c r="AF348" i="7"/>
  <c r="AF349" i="7"/>
  <c r="AF350" i="7"/>
  <c r="AF351" i="7"/>
  <c r="AF352" i="7"/>
  <c r="AF353" i="7"/>
  <c r="AF354" i="7"/>
  <c r="AF355" i="7"/>
  <c r="AF356" i="7"/>
  <c r="AF357" i="7"/>
  <c r="AF358" i="7"/>
  <c r="AF359" i="7"/>
  <c r="AF360" i="7"/>
  <c r="AF361" i="7"/>
  <c r="AF362" i="7"/>
  <c r="AF363" i="7"/>
  <c r="AF364" i="7"/>
  <c r="AF365" i="7"/>
  <c r="AF366" i="7"/>
  <c r="AF367" i="7"/>
  <c r="AF368" i="7"/>
  <c r="AF369" i="7"/>
  <c r="AF370" i="7"/>
  <c r="AF371" i="7"/>
  <c r="AF372" i="7"/>
  <c r="AF373" i="7"/>
  <c r="AF374" i="7"/>
  <c r="AF375" i="7"/>
  <c r="AF376" i="7"/>
  <c r="AF377" i="7"/>
  <c r="AF378" i="7"/>
  <c r="AF379" i="7"/>
  <c r="AF380" i="7"/>
  <c r="AF381" i="7"/>
  <c r="AF382" i="7"/>
  <c r="AF383" i="7"/>
  <c r="AF384" i="7"/>
  <c r="AF385" i="7"/>
  <c r="AF386" i="7"/>
  <c r="AF387" i="7"/>
  <c r="AF388" i="7"/>
  <c r="AF389" i="7"/>
  <c r="AF390" i="7"/>
  <c r="AF391" i="7"/>
  <c r="AF392" i="7"/>
  <c r="AF393" i="7"/>
  <c r="AF394" i="7"/>
  <c r="AF395" i="7"/>
  <c r="AF396" i="7"/>
  <c r="AF397" i="7"/>
  <c r="AF398" i="7"/>
  <c r="AF399" i="7"/>
  <c r="AF400" i="7"/>
  <c r="AF401" i="7"/>
  <c r="AF402" i="7"/>
  <c r="AF403" i="7"/>
  <c r="AF404" i="7"/>
  <c r="AF405" i="7"/>
  <c r="AF406" i="7"/>
  <c r="AF407" i="7"/>
  <c r="AF408" i="7"/>
  <c r="AF409" i="7"/>
  <c r="AF410" i="7"/>
  <c r="AF411" i="7"/>
  <c r="AF412" i="7"/>
  <c r="AF413" i="7"/>
  <c r="AF414" i="7"/>
  <c r="AF415" i="7"/>
  <c r="AF416" i="7"/>
  <c r="AF417" i="7"/>
  <c r="AF418" i="7"/>
  <c r="AF419" i="7"/>
  <c r="AF420" i="7"/>
  <c r="AF421" i="7"/>
  <c r="AF422" i="7"/>
  <c r="AF423" i="7"/>
  <c r="AF424" i="7"/>
  <c r="AF425" i="7"/>
  <c r="AF426" i="7"/>
  <c r="AF427" i="7"/>
  <c r="AF428" i="7"/>
  <c r="AF429" i="7"/>
  <c r="AF430" i="7"/>
  <c r="AF431" i="7"/>
  <c r="AF432" i="7"/>
  <c r="AF433" i="7"/>
  <c r="AF434" i="7"/>
  <c r="AF435" i="7"/>
  <c r="AF436" i="7"/>
  <c r="AF437" i="7"/>
  <c r="AF438" i="7"/>
  <c r="AF439" i="7"/>
  <c r="AF440" i="7"/>
  <c r="AF441" i="7"/>
  <c r="AF442" i="7"/>
  <c r="AF443" i="7"/>
  <c r="AF444" i="7"/>
  <c r="AF445" i="7"/>
  <c r="AF446" i="7"/>
  <c r="AF447" i="7"/>
  <c r="AF448" i="7"/>
  <c r="AF449" i="7"/>
  <c r="AF450" i="7"/>
  <c r="AF451" i="7"/>
  <c r="AF452" i="7"/>
  <c r="AF453" i="7"/>
  <c r="AF454" i="7"/>
  <c r="AF455" i="7"/>
  <c r="AF456" i="7"/>
  <c r="AF457" i="7"/>
  <c r="AF458" i="7"/>
  <c r="AF459" i="7"/>
  <c r="AF460" i="7"/>
  <c r="AF461" i="7"/>
  <c r="AF462" i="7"/>
  <c r="AF463" i="7"/>
  <c r="AF464" i="7"/>
  <c r="AF465" i="7"/>
  <c r="AF466" i="7"/>
  <c r="AF467" i="7"/>
  <c r="AF468" i="7"/>
  <c r="AF469" i="7"/>
  <c r="AF470" i="7"/>
  <c r="AF471" i="7"/>
  <c r="AF472" i="7"/>
  <c r="AF473" i="7"/>
  <c r="AF474" i="7"/>
  <c r="AF475" i="7"/>
  <c r="AF476" i="7"/>
  <c r="AF477" i="7"/>
  <c r="AF478" i="7"/>
  <c r="AF479" i="7"/>
  <c r="AF480" i="7"/>
  <c r="AF481" i="7"/>
  <c r="AF482" i="7"/>
  <c r="AF483" i="7"/>
  <c r="AF484" i="7"/>
  <c r="AF485" i="7"/>
  <c r="AF486" i="7"/>
  <c r="AF487" i="7"/>
  <c r="AF488" i="7"/>
  <c r="AF489" i="7"/>
  <c r="AF490" i="7"/>
  <c r="AF491" i="7"/>
  <c r="AF492" i="7"/>
  <c r="AF493" i="7"/>
  <c r="AF494" i="7"/>
  <c r="AF495" i="7"/>
  <c r="AF496" i="7"/>
  <c r="AF497" i="7"/>
  <c r="AF498" i="7"/>
  <c r="AF499" i="7"/>
  <c r="AF500" i="7"/>
  <c r="AF501" i="7"/>
  <c r="AF502" i="7"/>
  <c r="AF503" i="7"/>
  <c r="AF504" i="7"/>
  <c r="AF505" i="7"/>
  <c r="AF506" i="7"/>
  <c r="AF507" i="7"/>
  <c r="AF508" i="7"/>
  <c r="AF509" i="7"/>
  <c r="AF510" i="7"/>
  <c r="AF511" i="7"/>
  <c r="AF512" i="7"/>
  <c r="AF513" i="7"/>
  <c r="AF514" i="7"/>
  <c r="AF515" i="7"/>
  <c r="AF516" i="7"/>
  <c r="AF517" i="7"/>
  <c r="AF518" i="7"/>
  <c r="AF519" i="7"/>
  <c r="AF520" i="7"/>
  <c r="AF521" i="7"/>
  <c r="AF522" i="7"/>
  <c r="AF523" i="7"/>
  <c r="AF524" i="7"/>
  <c r="AF525" i="7"/>
  <c r="AF526" i="7"/>
  <c r="AF527" i="7"/>
  <c r="AF528" i="7"/>
  <c r="AF529" i="7"/>
  <c r="AF530" i="7"/>
  <c r="AF531" i="7"/>
  <c r="AF532" i="7"/>
  <c r="AF533" i="7"/>
  <c r="AF534" i="7"/>
  <c r="AF535" i="7"/>
  <c r="AF536" i="7"/>
  <c r="AF537" i="7"/>
  <c r="AF538" i="7"/>
  <c r="AF539" i="7"/>
  <c r="AF540" i="7"/>
  <c r="AF541" i="7"/>
  <c r="AF542" i="7"/>
  <c r="AF543" i="7"/>
  <c r="AF544" i="7"/>
  <c r="AF545" i="7"/>
  <c r="AF546" i="7"/>
  <c r="AF547" i="7"/>
  <c r="AF548" i="7"/>
  <c r="AF549" i="7"/>
  <c r="AF550" i="7"/>
  <c r="AF551" i="7"/>
  <c r="AF552" i="7"/>
  <c r="AF553" i="7"/>
  <c r="AF554" i="7"/>
  <c r="AF555" i="7"/>
  <c r="AF556" i="7"/>
  <c r="AF557" i="7"/>
  <c r="AF558" i="7"/>
  <c r="AF559" i="7"/>
  <c r="AF560" i="7"/>
  <c r="AF561" i="7"/>
  <c r="AF562" i="7"/>
  <c r="AF563" i="7"/>
  <c r="AF564" i="7"/>
  <c r="AF565" i="7"/>
  <c r="AF566" i="7"/>
  <c r="AF567" i="7"/>
  <c r="AF568" i="7"/>
  <c r="AF569" i="7"/>
  <c r="AF570" i="7"/>
  <c r="AF571" i="7"/>
  <c r="AF572" i="7"/>
  <c r="AF573" i="7"/>
  <c r="AF574" i="7"/>
  <c r="AF575" i="7"/>
  <c r="AF576" i="7"/>
  <c r="AF577" i="7"/>
  <c r="AF578" i="7"/>
  <c r="AF579" i="7"/>
  <c r="AF580" i="7"/>
  <c r="AF581" i="7"/>
  <c r="AF582" i="7"/>
  <c r="AF583" i="7"/>
  <c r="AF584" i="7"/>
  <c r="AF585" i="7"/>
  <c r="AF586" i="7"/>
  <c r="AF587" i="7"/>
  <c r="AF588" i="7"/>
  <c r="AF589" i="7"/>
  <c r="AF590" i="7"/>
  <c r="AF591" i="7"/>
  <c r="AF592" i="7"/>
  <c r="AF593" i="7"/>
  <c r="AF594" i="7"/>
  <c r="AF595" i="7"/>
  <c r="AF596" i="7"/>
  <c r="AF597" i="7"/>
  <c r="AF598" i="7"/>
  <c r="AF599" i="7"/>
  <c r="AF600" i="7"/>
  <c r="AF601" i="7"/>
  <c r="AF602" i="7"/>
  <c r="AF603" i="7"/>
  <c r="AF604" i="7"/>
  <c r="AF605" i="7"/>
  <c r="AF606" i="7"/>
  <c r="AF607" i="7"/>
  <c r="AF608" i="7"/>
  <c r="AF609" i="7"/>
  <c r="AF610" i="7"/>
  <c r="AF611" i="7"/>
  <c r="AF612" i="7"/>
  <c r="AF613" i="7"/>
  <c r="AF614" i="7"/>
  <c r="AF615" i="7"/>
  <c r="AF616" i="7"/>
  <c r="AF617" i="7"/>
  <c r="AF618" i="7"/>
  <c r="AF619" i="7"/>
  <c r="AF620" i="7"/>
  <c r="AF621" i="7"/>
  <c r="AF622" i="7"/>
  <c r="AF623" i="7"/>
  <c r="AF624" i="7"/>
  <c r="AF625" i="7"/>
  <c r="AF626" i="7"/>
  <c r="AF627" i="7"/>
  <c r="AF628" i="7"/>
  <c r="AF629" i="7"/>
  <c r="AF630" i="7"/>
  <c r="AF631" i="7"/>
  <c r="AF632" i="7"/>
  <c r="AF633" i="7"/>
  <c r="AF634" i="7"/>
  <c r="AF635" i="7"/>
  <c r="AF636" i="7"/>
  <c r="AF637" i="7"/>
  <c r="AF638" i="7"/>
  <c r="AF639" i="7"/>
  <c r="AF640" i="7"/>
  <c r="AF641" i="7"/>
  <c r="AF642" i="7"/>
  <c r="AF643" i="7"/>
  <c r="AF644" i="7"/>
  <c r="AF645" i="7"/>
  <c r="AF646" i="7"/>
  <c r="AF647" i="7"/>
  <c r="AF648" i="7"/>
  <c r="AF649" i="7"/>
  <c r="AF650" i="7"/>
  <c r="AF651" i="7"/>
  <c r="AF652" i="7"/>
  <c r="AF653" i="7"/>
  <c r="AF654" i="7"/>
  <c r="AF655" i="7"/>
  <c r="AF656" i="7"/>
  <c r="AF657" i="7"/>
  <c r="AF658" i="7"/>
  <c r="AF659" i="7"/>
  <c r="AF660" i="7"/>
  <c r="AF661" i="7"/>
  <c r="AF662" i="7"/>
  <c r="AF663" i="7"/>
  <c r="AF664" i="7"/>
  <c r="AF665" i="7"/>
  <c r="AF666" i="7"/>
  <c r="AF667" i="7"/>
  <c r="AF668" i="7"/>
  <c r="AF669" i="7"/>
  <c r="AF670" i="7"/>
  <c r="AF671" i="7"/>
  <c r="AF672" i="7"/>
  <c r="AF673" i="7"/>
  <c r="AF674" i="7"/>
  <c r="AF675" i="7"/>
  <c r="AF676" i="7"/>
  <c r="AF677" i="7"/>
  <c r="AF678" i="7"/>
  <c r="AF679" i="7"/>
  <c r="AF680" i="7"/>
  <c r="AF681" i="7"/>
  <c r="AF682" i="7"/>
  <c r="AF683" i="7"/>
  <c r="AF684" i="7"/>
  <c r="AF685" i="7"/>
  <c r="AF686" i="7"/>
  <c r="AF687" i="7"/>
  <c r="AF688" i="7"/>
  <c r="AF689" i="7"/>
  <c r="AF690" i="7"/>
  <c r="AF691" i="7"/>
  <c r="AF692" i="7"/>
  <c r="AF693" i="7"/>
  <c r="AF694" i="7"/>
  <c r="AF695" i="7"/>
  <c r="AF696" i="7"/>
  <c r="AF697" i="7"/>
  <c r="AF698" i="7"/>
  <c r="AF699" i="7"/>
  <c r="AF700" i="7"/>
  <c r="AF701" i="7"/>
  <c r="AF702" i="7"/>
  <c r="AF703" i="7"/>
  <c r="AF704" i="7"/>
  <c r="AF705" i="7"/>
  <c r="AF706" i="7"/>
  <c r="AF707" i="7"/>
  <c r="AF708" i="7"/>
  <c r="AF709" i="7"/>
  <c r="AF710" i="7"/>
  <c r="AF711" i="7"/>
  <c r="AF712" i="7"/>
  <c r="AF713" i="7"/>
  <c r="AF714" i="7"/>
  <c r="AF715" i="7"/>
  <c r="AF716" i="7"/>
  <c r="AF717" i="7"/>
  <c r="AF718" i="7"/>
  <c r="AF719" i="7"/>
  <c r="AF720" i="7"/>
  <c r="AF721" i="7"/>
  <c r="AF722" i="7"/>
  <c r="AF723" i="7"/>
  <c r="AF724" i="7"/>
  <c r="AF725" i="7"/>
  <c r="AF726" i="7"/>
  <c r="AF727" i="7"/>
  <c r="AF728" i="7"/>
  <c r="AF729" i="7"/>
  <c r="AF730" i="7"/>
  <c r="AF731" i="7"/>
  <c r="AF732" i="7"/>
  <c r="AF733" i="7"/>
  <c r="AF734" i="7"/>
  <c r="AF735" i="7"/>
  <c r="AF736" i="7"/>
  <c r="AF737" i="7"/>
  <c r="AF738" i="7"/>
  <c r="AF739" i="7"/>
  <c r="AF740" i="7"/>
  <c r="AF741" i="7"/>
  <c r="AF742" i="7"/>
  <c r="AF743" i="7"/>
  <c r="AF744" i="7"/>
  <c r="AF745" i="7"/>
  <c r="AF746" i="7"/>
  <c r="AF747" i="7"/>
  <c r="AF748" i="7"/>
  <c r="AF749" i="7"/>
  <c r="AF750" i="7"/>
  <c r="AF751" i="7"/>
  <c r="AF752" i="7"/>
  <c r="AF753" i="7"/>
  <c r="AF754" i="7"/>
  <c r="AF755" i="7"/>
  <c r="AF756" i="7"/>
  <c r="AF757" i="7"/>
  <c r="AF758" i="7"/>
  <c r="AF759" i="7"/>
  <c r="AF760" i="7"/>
  <c r="AF761" i="7"/>
  <c r="AF762" i="7"/>
  <c r="AF763" i="7"/>
  <c r="AF764" i="7"/>
  <c r="AF765" i="7"/>
  <c r="AF766" i="7"/>
  <c r="AF767" i="7"/>
  <c r="AF768" i="7"/>
  <c r="AF769" i="7"/>
  <c r="AF770" i="7"/>
  <c r="AF771" i="7"/>
  <c r="AF772" i="7"/>
  <c r="AF773" i="7"/>
  <c r="AF774" i="7"/>
  <c r="AF775" i="7"/>
  <c r="AF776" i="7"/>
  <c r="AF777" i="7"/>
  <c r="AF778" i="7"/>
  <c r="AF779" i="7"/>
  <c r="AF780" i="7"/>
  <c r="AF781" i="7"/>
  <c r="AF782" i="7"/>
  <c r="AF783" i="7"/>
  <c r="AF784" i="7"/>
  <c r="AF785" i="7"/>
  <c r="AF786" i="7"/>
  <c r="AF787" i="7"/>
  <c r="AF788" i="7"/>
  <c r="AF789" i="7"/>
  <c r="AF790" i="7"/>
  <c r="AF791" i="7"/>
  <c r="AF792" i="7"/>
  <c r="AF793" i="7"/>
  <c r="AF794" i="7"/>
  <c r="AF795" i="7"/>
  <c r="AF796" i="7"/>
  <c r="AF797" i="7"/>
  <c r="AF798" i="7"/>
  <c r="AF799" i="7"/>
  <c r="AF800" i="7"/>
  <c r="AF801" i="7"/>
  <c r="AF802" i="7"/>
  <c r="AF803" i="7"/>
  <c r="AF804" i="7"/>
  <c r="AF805" i="7"/>
  <c r="AF806" i="7"/>
  <c r="AF807" i="7"/>
  <c r="AF808" i="7"/>
  <c r="AF809" i="7"/>
  <c r="AF810" i="7"/>
  <c r="AF811" i="7"/>
  <c r="AF812" i="7"/>
  <c r="AF813" i="7"/>
  <c r="AF814" i="7"/>
  <c r="AF815" i="7"/>
  <c r="AF816" i="7"/>
  <c r="AF817" i="7"/>
  <c r="AF818" i="7"/>
  <c r="AF819" i="7"/>
  <c r="AF820" i="7"/>
  <c r="AF821" i="7"/>
  <c r="AF822" i="7"/>
  <c r="AF823" i="7"/>
  <c r="AF824" i="7"/>
  <c r="AF825" i="7"/>
  <c r="AF826" i="7"/>
  <c r="AF827" i="7"/>
  <c r="AF828" i="7"/>
  <c r="AF829" i="7"/>
  <c r="AF830" i="7"/>
  <c r="AF831" i="7"/>
  <c r="AF832" i="7"/>
  <c r="AF833" i="7"/>
  <c r="AF834" i="7"/>
  <c r="AF835" i="7"/>
  <c r="AF836" i="7"/>
  <c r="AF837" i="7"/>
  <c r="AF838" i="7"/>
  <c r="AF839" i="7"/>
  <c r="AF840" i="7"/>
  <c r="AF841" i="7"/>
  <c r="AF842" i="7"/>
  <c r="AF843" i="7"/>
  <c r="AF844" i="7"/>
  <c r="AF845" i="7"/>
  <c r="AF846" i="7"/>
  <c r="AF847" i="7"/>
  <c r="AF848" i="7"/>
  <c r="AF849" i="7"/>
  <c r="AF850" i="7"/>
  <c r="AF851" i="7"/>
  <c r="AF852" i="7"/>
  <c r="AF853" i="7"/>
  <c r="AF854" i="7"/>
  <c r="AF855" i="7"/>
  <c r="AF856" i="7"/>
  <c r="AF857" i="7"/>
  <c r="AF858" i="7"/>
  <c r="AF859" i="7"/>
  <c r="AF860" i="7"/>
  <c r="AF861" i="7"/>
  <c r="AF862" i="7"/>
  <c r="AF863" i="7"/>
  <c r="AF864" i="7"/>
  <c r="AF865" i="7"/>
  <c r="AF866" i="7"/>
  <c r="AF867" i="7"/>
  <c r="AF868" i="7"/>
  <c r="AF869" i="7"/>
  <c r="AF870" i="7"/>
  <c r="AF871" i="7"/>
  <c r="AF872" i="7"/>
  <c r="AF873" i="7"/>
  <c r="AF874" i="7"/>
  <c r="AF875" i="7"/>
  <c r="AF876" i="7"/>
  <c r="AF877" i="7"/>
  <c r="AF878" i="7"/>
  <c r="AF879" i="7"/>
  <c r="AF880" i="7"/>
  <c r="AF881" i="7"/>
  <c r="AF882" i="7"/>
  <c r="AF883" i="7"/>
  <c r="AF884" i="7"/>
  <c r="AF885" i="7"/>
  <c r="AF886" i="7"/>
  <c r="AF887" i="7"/>
  <c r="AF888" i="7"/>
  <c r="AF889" i="7"/>
  <c r="AF890" i="7"/>
  <c r="AF891" i="7"/>
  <c r="AF892" i="7"/>
  <c r="AF893" i="7"/>
  <c r="AF894" i="7"/>
  <c r="AF895" i="7"/>
  <c r="AF896" i="7"/>
  <c r="AF897" i="7"/>
  <c r="AF898" i="7"/>
  <c r="AF899" i="7"/>
  <c r="AF900" i="7"/>
  <c r="AF901" i="7"/>
  <c r="AF902" i="7"/>
  <c r="AF903" i="7"/>
  <c r="AF904" i="7"/>
  <c r="AF905" i="7"/>
  <c r="AF906" i="7"/>
  <c r="AF907" i="7"/>
  <c r="AF908" i="7"/>
  <c r="AF909" i="7"/>
  <c r="AF910" i="7"/>
  <c r="AF911" i="7"/>
  <c r="AF912" i="7"/>
  <c r="AF913" i="7"/>
  <c r="AF914" i="7"/>
  <c r="AF915" i="7"/>
  <c r="AF916" i="7"/>
  <c r="AF917" i="7"/>
  <c r="AF918" i="7"/>
  <c r="AF919" i="7"/>
  <c r="AF920" i="7"/>
  <c r="AF921" i="7"/>
  <c r="AF922" i="7"/>
  <c r="AF923" i="7"/>
  <c r="AF924" i="7"/>
  <c r="AF925" i="7"/>
  <c r="AF926" i="7"/>
  <c r="AF927" i="7"/>
  <c r="AF928" i="7"/>
  <c r="AF929" i="7"/>
  <c r="AF930" i="7"/>
  <c r="AF931" i="7"/>
  <c r="AF932" i="7"/>
  <c r="AF933" i="7"/>
  <c r="AF934" i="7"/>
  <c r="AF935" i="7"/>
  <c r="AF936" i="7"/>
  <c r="AF937" i="7"/>
  <c r="AF938" i="7"/>
  <c r="AF939" i="7"/>
  <c r="AF940" i="7"/>
  <c r="AF941" i="7"/>
  <c r="AF942" i="7"/>
  <c r="AF943" i="7"/>
  <c r="AF944" i="7"/>
  <c r="AF945" i="7"/>
  <c r="AF946" i="7"/>
  <c r="AF947" i="7"/>
  <c r="AF948" i="7"/>
  <c r="AF949" i="7"/>
  <c r="AF950" i="7"/>
  <c r="AF951" i="7"/>
  <c r="AF952" i="7"/>
  <c r="AF953" i="7"/>
  <c r="AF954" i="7"/>
  <c r="AF955" i="7"/>
  <c r="AF956" i="7"/>
  <c r="AF957" i="7"/>
  <c r="AF958" i="7"/>
  <c r="AF959" i="7"/>
  <c r="AF960" i="7"/>
  <c r="AF961" i="7"/>
  <c r="AF962" i="7"/>
  <c r="AF963" i="7"/>
  <c r="AF964" i="7"/>
  <c r="AF965" i="7"/>
  <c r="AF966" i="7"/>
  <c r="AF967" i="7"/>
  <c r="AF968" i="7"/>
  <c r="AF969" i="7"/>
  <c r="AF970" i="7"/>
  <c r="AF971" i="7"/>
  <c r="AF972" i="7"/>
  <c r="AF973" i="7"/>
  <c r="AF974" i="7"/>
  <c r="AF975" i="7"/>
  <c r="AF976" i="7"/>
  <c r="AF977" i="7"/>
  <c r="AF978" i="7"/>
  <c r="AF979" i="7"/>
  <c r="AF980" i="7"/>
  <c r="AF981" i="7"/>
  <c r="AF982" i="7"/>
  <c r="AF983" i="7"/>
  <c r="AF984" i="7"/>
  <c r="AF985" i="7"/>
  <c r="AF986" i="7"/>
  <c r="AF987" i="7"/>
  <c r="AF988" i="7"/>
  <c r="AF989" i="7"/>
  <c r="AF990" i="7"/>
  <c r="AF991" i="7"/>
  <c r="AF992" i="7"/>
  <c r="AF993" i="7"/>
  <c r="AF994" i="7"/>
  <c r="AF995" i="7"/>
  <c r="AF996" i="7"/>
  <c r="AF997" i="7"/>
  <c r="AF998" i="7"/>
  <c r="AF999" i="7"/>
  <c r="AF1000" i="7"/>
  <c r="AE3" i="7"/>
  <c r="AE4" i="7"/>
  <c r="AE5" i="7"/>
  <c r="AE6" i="7"/>
  <c r="AE7" i="7"/>
  <c r="AE8" i="7"/>
  <c r="AE9" i="7"/>
  <c r="AE10" i="7"/>
  <c r="AE11" i="7"/>
  <c r="AE12" i="7"/>
  <c r="AE13" i="7"/>
  <c r="AE14" i="7"/>
  <c r="AE15" i="7"/>
  <c r="AE16" i="7"/>
  <c r="AE17" i="7"/>
  <c r="AE18" i="7"/>
  <c r="AE19" i="7"/>
  <c r="AE20" i="7"/>
  <c r="AE21" i="7"/>
  <c r="AE22" i="7"/>
  <c r="AE23" i="7"/>
  <c r="AE24" i="7"/>
  <c r="AE25" i="7"/>
  <c r="AE26" i="7"/>
  <c r="AE27" i="7"/>
  <c r="AE28" i="7"/>
  <c r="AE29" i="7"/>
  <c r="AE30" i="7"/>
  <c r="AE31" i="7"/>
  <c r="AE32" i="7"/>
  <c r="AE33" i="7"/>
  <c r="AE34" i="7"/>
  <c r="AE35" i="7"/>
  <c r="AE36" i="7"/>
  <c r="AE37" i="7"/>
  <c r="AE38" i="7"/>
  <c r="AE39" i="7"/>
  <c r="AE40" i="7"/>
  <c r="AE41" i="7"/>
  <c r="AE42" i="7"/>
  <c r="AE43" i="7"/>
  <c r="AE44" i="7"/>
  <c r="AE45" i="7"/>
  <c r="AE46" i="7"/>
  <c r="AE47" i="7"/>
  <c r="AE48" i="7"/>
  <c r="AE49" i="7"/>
  <c r="AE50" i="7"/>
  <c r="AE51" i="7"/>
  <c r="AE52" i="7"/>
  <c r="AE53" i="7"/>
  <c r="AE54" i="7"/>
  <c r="AE55" i="7"/>
  <c r="AE56" i="7"/>
  <c r="AE57" i="7"/>
  <c r="AE58" i="7"/>
  <c r="AE59" i="7"/>
  <c r="AE60" i="7"/>
  <c r="AE61" i="7"/>
  <c r="AE62" i="7"/>
  <c r="AE63" i="7"/>
  <c r="AE64" i="7"/>
  <c r="AE65" i="7"/>
  <c r="AE66" i="7"/>
  <c r="AE67" i="7"/>
  <c r="AE68" i="7"/>
  <c r="AE69" i="7"/>
  <c r="AE70" i="7"/>
  <c r="AE71" i="7"/>
  <c r="AE72" i="7"/>
  <c r="AE73" i="7"/>
  <c r="AE74" i="7"/>
  <c r="AE75" i="7"/>
  <c r="AE76" i="7"/>
  <c r="AE77" i="7"/>
  <c r="AE78" i="7"/>
  <c r="AE79" i="7"/>
  <c r="AE80" i="7"/>
  <c r="AE81" i="7"/>
  <c r="AE82" i="7"/>
  <c r="AE83" i="7"/>
  <c r="AE84" i="7"/>
  <c r="AE85" i="7"/>
  <c r="AE86" i="7"/>
  <c r="AE87" i="7"/>
  <c r="AE88" i="7"/>
  <c r="AE89" i="7"/>
  <c r="AE90" i="7"/>
  <c r="AE91" i="7"/>
  <c r="AE92" i="7"/>
  <c r="AE93" i="7"/>
  <c r="AE94" i="7"/>
  <c r="AE95" i="7"/>
  <c r="AE96" i="7"/>
  <c r="AE97" i="7"/>
  <c r="AE98" i="7"/>
  <c r="AE99" i="7"/>
  <c r="AE100" i="7"/>
  <c r="AE101" i="7"/>
  <c r="AE102" i="7"/>
  <c r="AE103" i="7"/>
  <c r="AE104" i="7"/>
  <c r="AE105" i="7"/>
  <c r="AE106" i="7"/>
  <c r="AE107" i="7"/>
  <c r="AE108" i="7"/>
  <c r="AE109" i="7"/>
  <c r="AE110" i="7"/>
  <c r="AE111" i="7"/>
  <c r="AE112" i="7"/>
  <c r="AE113" i="7"/>
  <c r="AE114" i="7"/>
  <c r="AE115" i="7"/>
  <c r="AE116" i="7"/>
  <c r="AE117" i="7"/>
  <c r="AE118" i="7"/>
  <c r="AE119" i="7"/>
  <c r="AE120" i="7"/>
  <c r="AE121" i="7"/>
  <c r="AE122" i="7"/>
  <c r="AE123" i="7"/>
  <c r="AE124" i="7"/>
  <c r="AE125" i="7"/>
  <c r="AE126" i="7"/>
  <c r="AE127" i="7"/>
  <c r="AE128" i="7"/>
  <c r="AE129" i="7"/>
  <c r="AE130" i="7"/>
  <c r="AE131" i="7"/>
  <c r="AE132" i="7"/>
  <c r="AE133" i="7"/>
  <c r="AE134" i="7"/>
  <c r="AE135" i="7"/>
  <c r="AE136" i="7"/>
  <c r="AE137" i="7"/>
  <c r="AE138" i="7"/>
  <c r="AE139" i="7"/>
  <c r="AE140" i="7"/>
  <c r="AE141" i="7"/>
  <c r="AE142" i="7"/>
  <c r="AE143" i="7"/>
  <c r="AE144" i="7"/>
  <c r="AE145" i="7"/>
  <c r="AE146" i="7"/>
  <c r="AE147" i="7"/>
  <c r="AE148" i="7"/>
  <c r="AE149" i="7"/>
  <c r="AE150" i="7"/>
  <c r="AE151" i="7"/>
  <c r="AE152" i="7"/>
  <c r="AE153" i="7"/>
  <c r="AE154" i="7"/>
  <c r="AE155" i="7"/>
  <c r="AE156" i="7"/>
  <c r="AE157" i="7"/>
  <c r="AE158" i="7"/>
  <c r="AE159" i="7"/>
  <c r="AE160" i="7"/>
  <c r="AE161" i="7"/>
  <c r="AE162" i="7"/>
  <c r="AE163" i="7"/>
  <c r="AE164" i="7"/>
  <c r="AE165" i="7"/>
  <c r="AE166" i="7"/>
  <c r="AE167" i="7"/>
  <c r="AE168" i="7"/>
  <c r="AE169" i="7"/>
  <c r="AE170" i="7"/>
  <c r="AE171" i="7"/>
  <c r="AE172" i="7"/>
  <c r="AE173" i="7"/>
  <c r="AE174" i="7"/>
  <c r="AE175" i="7"/>
  <c r="AE176" i="7"/>
  <c r="AE177" i="7"/>
  <c r="AE178" i="7"/>
  <c r="AE179" i="7"/>
  <c r="AE180" i="7"/>
  <c r="AE181" i="7"/>
  <c r="AE182" i="7"/>
  <c r="AE183" i="7"/>
  <c r="AE184" i="7"/>
  <c r="AE185" i="7"/>
  <c r="AE186" i="7"/>
  <c r="AE187" i="7"/>
  <c r="AE188" i="7"/>
  <c r="AE189" i="7"/>
  <c r="AE190" i="7"/>
  <c r="AE191" i="7"/>
  <c r="AE192" i="7"/>
  <c r="AE193" i="7"/>
  <c r="AE194" i="7"/>
  <c r="AE195" i="7"/>
  <c r="AE196" i="7"/>
  <c r="AE197" i="7"/>
  <c r="AE198" i="7"/>
  <c r="AE199" i="7"/>
  <c r="AE200" i="7"/>
  <c r="AE201" i="7"/>
  <c r="AE202" i="7"/>
  <c r="AE203" i="7"/>
  <c r="AE204" i="7"/>
  <c r="AE205" i="7"/>
  <c r="AE206" i="7"/>
  <c r="AE207" i="7"/>
  <c r="AE208" i="7"/>
  <c r="AE209" i="7"/>
  <c r="AE210" i="7"/>
  <c r="AE211" i="7"/>
  <c r="AE212" i="7"/>
  <c r="AE213" i="7"/>
  <c r="AE214" i="7"/>
  <c r="AE215" i="7"/>
  <c r="AE216" i="7"/>
  <c r="AE217" i="7"/>
  <c r="AE218" i="7"/>
  <c r="AE219" i="7"/>
  <c r="AE220" i="7"/>
  <c r="AE221" i="7"/>
  <c r="AE222" i="7"/>
  <c r="AE223" i="7"/>
  <c r="AE224" i="7"/>
  <c r="AE225" i="7"/>
  <c r="AE226" i="7"/>
  <c r="AE227" i="7"/>
  <c r="AE228" i="7"/>
  <c r="AE229" i="7"/>
  <c r="AE230" i="7"/>
  <c r="AE231" i="7"/>
  <c r="AE232" i="7"/>
  <c r="AE233" i="7"/>
  <c r="AE234" i="7"/>
  <c r="AE235" i="7"/>
  <c r="AE236" i="7"/>
  <c r="AE237" i="7"/>
  <c r="AE238" i="7"/>
  <c r="AE239" i="7"/>
  <c r="AE240" i="7"/>
  <c r="AE241" i="7"/>
  <c r="AE242" i="7"/>
  <c r="AE243" i="7"/>
  <c r="AE244" i="7"/>
  <c r="AE245" i="7"/>
  <c r="AE246" i="7"/>
  <c r="AE247" i="7"/>
  <c r="AE248" i="7"/>
  <c r="AE249" i="7"/>
  <c r="AE250" i="7"/>
  <c r="AE251" i="7"/>
  <c r="AE252" i="7"/>
  <c r="AE253" i="7"/>
  <c r="AE254" i="7"/>
  <c r="AE255" i="7"/>
  <c r="AE256" i="7"/>
  <c r="AE257" i="7"/>
  <c r="AE258" i="7"/>
  <c r="AE259" i="7"/>
  <c r="AE260" i="7"/>
  <c r="AE261" i="7"/>
  <c r="AE262" i="7"/>
  <c r="AE263" i="7"/>
  <c r="AE264" i="7"/>
  <c r="AE265" i="7"/>
  <c r="AE266" i="7"/>
  <c r="AE267" i="7"/>
  <c r="AE268" i="7"/>
  <c r="AE269" i="7"/>
  <c r="AE270" i="7"/>
  <c r="AE271" i="7"/>
  <c r="AE272" i="7"/>
  <c r="AE273" i="7"/>
  <c r="AE274" i="7"/>
  <c r="AE275" i="7"/>
  <c r="AE276" i="7"/>
  <c r="AE277" i="7"/>
  <c r="AE278" i="7"/>
  <c r="AE279" i="7"/>
  <c r="AE280" i="7"/>
  <c r="AE281" i="7"/>
  <c r="AE282" i="7"/>
  <c r="AE283" i="7"/>
  <c r="AE284" i="7"/>
  <c r="AE285" i="7"/>
  <c r="AE286" i="7"/>
  <c r="AE287" i="7"/>
  <c r="AE288" i="7"/>
  <c r="AE289" i="7"/>
  <c r="AE290" i="7"/>
  <c r="AE291" i="7"/>
  <c r="AE292" i="7"/>
  <c r="AE293" i="7"/>
  <c r="AE294" i="7"/>
  <c r="AE295" i="7"/>
  <c r="AE296" i="7"/>
  <c r="AE297" i="7"/>
  <c r="AE298" i="7"/>
  <c r="AE299" i="7"/>
  <c r="AE300" i="7"/>
  <c r="AE301" i="7"/>
  <c r="AE302" i="7"/>
  <c r="AE303" i="7"/>
  <c r="AE304" i="7"/>
  <c r="AE305" i="7"/>
  <c r="AE306" i="7"/>
  <c r="AE307" i="7"/>
  <c r="AE308" i="7"/>
  <c r="AE309" i="7"/>
  <c r="AE310" i="7"/>
  <c r="AE311" i="7"/>
  <c r="AE312" i="7"/>
  <c r="AE313" i="7"/>
  <c r="AE314" i="7"/>
  <c r="AE315" i="7"/>
  <c r="AE316" i="7"/>
  <c r="AE317" i="7"/>
  <c r="AE318" i="7"/>
  <c r="AE319" i="7"/>
  <c r="AE320" i="7"/>
  <c r="AE321" i="7"/>
  <c r="AE322" i="7"/>
  <c r="AE323" i="7"/>
  <c r="AE324" i="7"/>
  <c r="AE325" i="7"/>
  <c r="AE326" i="7"/>
  <c r="AE327" i="7"/>
  <c r="AE328" i="7"/>
  <c r="AE329" i="7"/>
  <c r="AE330" i="7"/>
  <c r="AE331" i="7"/>
  <c r="AE332" i="7"/>
  <c r="AE333" i="7"/>
  <c r="AE334" i="7"/>
  <c r="AE335" i="7"/>
  <c r="AE336" i="7"/>
  <c r="AE337" i="7"/>
  <c r="AE338" i="7"/>
  <c r="AE339" i="7"/>
  <c r="AE340" i="7"/>
  <c r="AE341" i="7"/>
  <c r="AE342" i="7"/>
  <c r="AE343" i="7"/>
  <c r="AE344" i="7"/>
  <c r="AE345" i="7"/>
  <c r="AE346" i="7"/>
  <c r="AE347" i="7"/>
  <c r="AE348" i="7"/>
  <c r="AE349" i="7"/>
  <c r="AE350" i="7"/>
  <c r="AE351" i="7"/>
  <c r="AE352" i="7"/>
  <c r="AE353" i="7"/>
  <c r="AE354" i="7"/>
  <c r="AE355" i="7"/>
  <c r="AE356" i="7"/>
  <c r="AE357" i="7"/>
  <c r="AE358" i="7"/>
  <c r="AE359" i="7"/>
  <c r="AE360" i="7"/>
  <c r="AE361" i="7"/>
  <c r="AE362" i="7"/>
  <c r="AE363" i="7"/>
  <c r="AE364" i="7"/>
  <c r="AE365" i="7"/>
  <c r="AE366" i="7"/>
  <c r="AE367" i="7"/>
  <c r="AE368" i="7"/>
  <c r="AE369" i="7"/>
  <c r="AE370" i="7"/>
  <c r="AE371" i="7"/>
  <c r="AE372" i="7"/>
  <c r="AE373" i="7"/>
  <c r="AE374" i="7"/>
  <c r="AE375" i="7"/>
  <c r="AE376" i="7"/>
  <c r="AE377" i="7"/>
  <c r="AE378" i="7"/>
  <c r="AE379" i="7"/>
  <c r="AE380" i="7"/>
  <c r="AE381" i="7"/>
  <c r="AE382" i="7"/>
  <c r="AE383" i="7"/>
  <c r="AE384" i="7"/>
  <c r="AE385" i="7"/>
  <c r="AE386" i="7"/>
  <c r="AE387" i="7"/>
  <c r="AE388" i="7"/>
  <c r="AE389" i="7"/>
  <c r="AE390" i="7"/>
  <c r="AE391" i="7"/>
  <c r="AE392" i="7"/>
  <c r="AE393" i="7"/>
  <c r="AE394" i="7"/>
  <c r="AE395" i="7"/>
  <c r="AE396" i="7"/>
  <c r="AE397" i="7"/>
  <c r="AE398" i="7"/>
  <c r="AE399" i="7"/>
  <c r="AE400" i="7"/>
  <c r="AE401" i="7"/>
  <c r="AE402" i="7"/>
  <c r="AE403" i="7"/>
  <c r="AE404" i="7"/>
  <c r="AE405" i="7"/>
  <c r="AE406" i="7"/>
  <c r="AE407" i="7"/>
  <c r="AE408" i="7"/>
  <c r="AE409" i="7"/>
  <c r="AE410" i="7"/>
  <c r="AE411" i="7"/>
  <c r="AE412" i="7"/>
  <c r="AE413" i="7"/>
  <c r="AE414" i="7"/>
  <c r="AE415" i="7"/>
  <c r="AE416" i="7"/>
  <c r="AE417" i="7"/>
  <c r="AE418" i="7"/>
  <c r="AE419" i="7"/>
  <c r="AE420" i="7"/>
  <c r="AE421" i="7"/>
  <c r="AE422" i="7"/>
  <c r="AE423" i="7"/>
  <c r="AE424" i="7"/>
  <c r="AE425" i="7"/>
  <c r="AE426" i="7"/>
  <c r="AE427" i="7"/>
  <c r="AE428" i="7"/>
  <c r="AE429" i="7"/>
  <c r="AE430" i="7"/>
  <c r="AE431" i="7"/>
  <c r="AE432" i="7"/>
  <c r="AE433" i="7"/>
  <c r="AE434" i="7"/>
  <c r="AE435" i="7"/>
  <c r="AE436" i="7"/>
  <c r="AE437" i="7"/>
  <c r="AE438" i="7"/>
  <c r="AE439" i="7"/>
  <c r="AE440" i="7"/>
  <c r="AE441" i="7"/>
  <c r="AE442" i="7"/>
  <c r="AE443" i="7"/>
  <c r="AE444" i="7"/>
  <c r="AE445" i="7"/>
  <c r="AE446" i="7"/>
  <c r="AE447" i="7"/>
  <c r="AE448" i="7"/>
  <c r="AE449" i="7"/>
  <c r="AE450" i="7"/>
  <c r="AE451" i="7"/>
  <c r="AE452" i="7"/>
  <c r="AE453" i="7"/>
  <c r="AE454" i="7"/>
  <c r="AE455" i="7"/>
  <c r="AE456" i="7"/>
  <c r="AE457" i="7"/>
  <c r="AE458" i="7"/>
  <c r="AE459" i="7"/>
  <c r="AE460" i="7"/>
  <c r="AE461" i="7"/>
  <c r="AE462" i="7"/>
  <c r="AE463" i="7"/>
  <c r="AE464" i="7"/>
  <c r="AE465" i="7"/>
  <c r="AE466" i="7"/>
  <c r="AE467" i="7"/>
  <c r="AE468" i="7"/>
  <c r="AE469" i="7"/>
  <c r="AE470" i="7"/>
  <c r="AE471" i="7"/>
  <c r="AE472" i="7"/>
  <c r="AE473" i="7"/>
  <c r="AE474" i="7"/>
  <c r="AE475" i="7"/>
  <c r="AE476" i="7"/>
  <c r="AE477" i="7"/>
  <c r="AE478" i="7"/>
  <c r="AE479" i="7"/>
  <c r="AE480" i="7"/>
  <c r="AE481" i="7"/>
  <c r="AE482" i="7"/>
  <c r="AE483" i="7"/>
  <c r="AE484" i="7"/>
  <c r="AE485" i="7"/>
  <c r="AE486" i="7"/>
  <c r="AE487" i="7"/>
  <c r="AE488" i="7"/>
  <c r="AE489" i="7"/>
  <c r="AE490" i="7"/>
  <c r="AE491" i="7"/>
  <c r="AE492" i="7"/>
  <c r="AE493" i="7"/>
  <c r="AE494" i="7"/>
  <c r="AE495" i="7"/>
  <c r="AE496" i="7"/>
  <c r="AE497" i="7"/>
  <c r="AE498" i="7"/>
  <c r="AE499" i="7"/>
  <c r="AE500" i="7"/>
  <c r="AE501" i="7"/>
  <c r="AE502" i="7"/>
  <c r="AE503" i="7"/>
  <c r="AE504" i="7"/>
  <c r="AE505" i="7"/>
  <c r="AE506" i="7"/>
  <c r="AE507" i="7"/>
  <c r="AE508" i="7"/>
  <c r="AE509" i="7"/>
  <c r="AE510" i="7"/>
  <c r="AE511" i="7"/>
  <c r="AE512" i="7"/>
  <c r="AE513" i="7"/>
  <c r="AE514" i="7"/>
  <c r="AE515" i="7"/>
  <c r="AE516" i="7"/>
  <c r="AE517" i="7"/>
  <c r="AE518" i="7"/>
  <c r="AE519" i="7"/>
  <c r="AE520" i="7"/>
  <c r="AE521" i="7"/>
  <c r="AE522" i="7"/>
  <c r="AE523" i="7"/>
  <c r="AE524" i="7"/>
  <c r="AE525" i="7"/>
  <c r="AE526" i="7"/>
  <c r="AE527" i="7"/>
  <c r="AE528" i="7"/>
  <c r="AE529" i="7"/>
  <c r="AE530" i="7"/>
  <c r="AE531" i="7"/>
  <c r="AE532" i="7"/>
  <c r="AE533" i="7"/>
  <c r="AE534" i="7"/>
  <c r="AE535" i="7"/>
  <c r="AE536" i="7"/>
  <c r="AE537" i="7"/>
  <c r="AE538" i="7"/>
  <c r="AE539" i="7"/>
  <c r="AE540" i="7"/>
  <c r="AE541" i="7"/>
  <c r="AE542" i="7"/>
  <c r="AE543" i="7"/>
  <c r="AE544" i="7"/>
  <c r="AE545" i="7"/>
  <c r="AE546" i="7"/>
  <c r="AE547" i="7"/>
  <c r="AE548" i="7"/>
  <c r="AE549" i="7"/>
  <c r="AE550" i="7"/>
  <c r="AE551" i="7"/>
  <c r="AE552" i="7"/>
  <c r="AE553" i="7"/>
  <c r="AE554" i="7"/>
  <c r="AE555" i="7"/>
  <c r="AE556" i="7"/>
  <c r="AE557" i="7"/>
  <c r="AE558" i="7"/>
  <c r="AE559" i="7"/>
  <c r="AE560" i="7"/>
  <c r="AE561" i="7"/>
  <c r="AE562" i="7"/>
  <c r="AE563" i="7"/>
  <c r="AE564" i="7"/>
  <c r="AE565" i="7"/>
  <c r="AE566" i="7"/>
  <c r="AE567" i="7"/>
  <c r="AE568" i="7"/>
  <c r="AE569" i="7"/>
  <c r="AE570" i="7"/>
  <c r="AE571" i="7"/>
  <c r="AE572" i="7"/>
  <c r="AE573" i="7"/>
  <c r="AE574" i="7"/>
  <c r="AE575" i="7"/>
  <c r="AE576" i="7"/>
  <c r="AE577" i="7"/>
  <c r="AE578" i="7"/>
  <c r="AE579" i="7"/>
  <c r="AE580" i="7"/>
  <c r="AE581" i="7"/>
  <c r="AE582" i="7"/>
  <c r="AE583" i="7"/>
  <c r="AE584" i="7"/>
  <c r="AE585" i="7"/>
  <c r="AE586" i="7"/>
  <c r="AE587" i="7"/>
  <c r="AE588" i="7"/>
  <c r="AE589" i="7"/>
  <c r="AE590" i="7"/>
  <c r="AE591" i="7"/>
  <c r="AE592" i="7"/>
  <c r="AE593" i="7"/>
  <c r="AE594" i="7"/>
  <c r="AE595" i="7"/>
  <c r="AE596" i="7"/>
  <c r="AE597" i="7"/>
  <c r="AE598" i="7"/>
  <c r="AE599" i="7"/>
  <c r="AE600" i="7"/>
  <c r="AE601" i="7"/>
  <c r="AE602" i="7"/>
  <c r="AE603" i="7"/>
  <c r="AE604" i="7"/>
  <c r="AE605" i="7"/>
  <c r="AE606" i="7"/>
  <c r="AE607" i="7"/>
  <c r="AE608" i="7"/>
  <c r="AE609" i="7"/>
  <c r="AE610" i="7"/>
  <c r="AE611" i="7"/>
  <c r="AE612" i="7"/>
  <c r="AE613" i="7"/>
  <c r="AE614" i="7"/>
  <c r="AE615" i="7"/>
  <c r="AE616" i="7"/>
  <c r="AE617" i="7"/>
  <c r="AE618" i="7"/>
  <c r="AE619" i="7"/>
  <c r="AE620" i="7"/>
  <c r="AE621" i="7"/>
  <c r="AE622" i="7"/>
  <c r="AE623" i="7"/>
  <c r="AE624" i="7"/>
  <c r="AE625" i="7"/>
  <c r="AE626" i="7"/>
  <c r="AE627" i="7"/>
  <c r="AE628" i="7"/>
  <c r="AE629" i="7"/>
  <c r="AE630" i="7"/>
  <c r="AE631" i="7"/>
  <c r="AE632" i="7"/>
  <c r="AE633" i="7"/>
  <c r="AE634" i="7"/>
  <c r="AE635" i="7"/>
  <c r="AE636" i="7"/>
  <c r="AE637" i="7"/>
  <c r="AE638" i="7"/>
  <c r="AE639" i="7"/>
  <c r="AE640" i="7"/>
  <c r="AE641" i="7"/>
  <c r="AE642" i="7"/>
  <c r="AE643" i="7"/>
  <c r="AE644" i="7"/>
  <c r="AE645" i="7"/>
  <c r="AE646" i="7"/>
  <c r="AE647" i="7"/>
  <c r="AE648" i="7"/>
  <c r="AE649" i="7"/>
  <c r="AE650" i="7"/>
  <c r="AE651" i="7"/>
  <c r="AE652" i="7"/>
  <c r="AE653" i="7"/>
  <c r="AE654" i="7"/>
  <c r="AE655" i="7"/>
  <c r="AE656" i="7"/>
  <c r="AE657" i="7"/>
  <c r="AE658" i="7"/>
  <c r="AE659" i="7"/>
  <c r="AE660" i="7"/>
  <c r="AE661" i="7"/>
  <c r="AE662" i="7"/>
  <c r="AE663" i="7"/>
  <c r="AE664" i="7"/>
  <c r="AE665" i="7"/>
  <c r="AE666" i="7"/>
  <c r="AE667" i="7"/>
  <c r="AE668" i="7"/>
  <c r="AE669" i="7"/>
  <c r="AE670" i="7"/>
  <c r="AE671" i="7"/>
  <c r="AE672" i="7"/>
  <c r="AE673" i="7"/>
  <c r="AE674" i="7"/>
  <c r="AE675" i="7"/>
  <c r="AE676" i="7"/>
  <c r="AE677" i="7"/>
  <c r="AE678" i="7"/>
  <c r="AE679" i="7"/>
  <c r="AE680" i="7"/>
  <c r="AE681" i="7"/>
  <c r="AE682" i="7"/>
  <c r="AE683" i="7"/>
  <c r="AE684" i="7"/>
  <c r="AE685" i="7"/>
  <c r="AE686" i="7"/>
  <c r="AE687" i="7"/>
  <c r="AE688" i="7"/>
  <c r="AE689" i="7"/>
  <c r="AE690" i="7"/>
  <c r="AE691" i="7"/>
  <c r="AE692" i="7"/>
  <c r="AE693" i="7"/>
  <c r="AE694" i="7"/>
  <c r="AE695" i="7"/>
  <c r="AE696" i="7"/>
  <c r="AE697" i="7"/>
  <c r="AE698" i="7"/>
  <c r="AE699" i="7"/>
  <c r="AE700" i="7"/>
  <c r="AE701" i="7"/>
  <c r="AE702" i="7"/>
  <c r="AE703" i="7"/>
  <c r="AE704" i="7"/>
  <c r="AE705" i="7"/>
  <c r="AE706" i="7"/>
  <c r="AE707" i="7"/>
  <c r="AE708" i="7"/>
  <c r="AE709" i="7"/>
  <c r="AE710" i="7"/>
  <c r="AE711" i="7"/>
  <c r="AE712" i="7"/>
  <c r="AE713" i="7"/>
  <c r="AE714" i="7"/>
  <c r="AE715" i="7"/>
  <c r="AE716" i="7"/>
  <c r="AE717" i="7"/>
  <c r="AE718" i="7"/>
  <c r="AE719" i="7"/>
  <c r="AE720" i="7"/>
  <c r="AE721" i="7"/>
  <c r="AE722" i="7"/>
  <c r="AE723" i="7"/>
  <c r="AE724" i="7"/>
  <c r="AE725" i="7"/>
  <c r="AE726" i="7"/>
  <c r="AE727" i="7"/>
  <c r="AE728" i="7"/>
  <c r="AE729" i="7"/>
  <c r="AE730" i="7"/>
  <c r="AE731" i="7"/>
  <c r="AE732" i="7"/>
  <c r="AE733" i="7"/>
  <c r="AE734" i="7"/>
  <c r="AE735" i="7"/>
  <c r="AE736" i="7"/>
  <c r="AE737" i="7"/>
  <c r="AE738" i="7"/>
  <c r="AE739" i="7"/>
  <c r="AE740" i="7"/>
  <c r="AE741" i="7"/>
  <c r="AE742" i="7"/>
  <c r="AE743" i="7"/>
  <c r="AE744" i="7"/>
  <c r="AE745" i="7"/>
  <c r="AE746" i="7"/>
  <c r="AE747" i="7"/>
  <c r="AE748" i="7"/>
  <c r="AE749" i="7"/>
  <c r="AE750" i="7"/>
  <c r="AE751" i="7"/>
  <c r="AE752" i="7"/>
  <c r="AE753" i="7"/>
  <c r="AE754" i="7"/>
  <c r="AE755" i="7"/>
  <c r="AE756" i="7"/>
  <c r="AE757" i="7"/>
  <c r="AE758" i="7"/>
  <c r="AE759" i="7"/>
  <c r="AE760" i="7"/>
  <c r="AE761" i="7"/>
  <c r="AE762" i="7"/>
  <c r="AE763" i="7"/>
  <c r="AE764" i="7"/>
  <c r="AE765" i="7"/>
  <c r="AE766" i="7"/>
  <c r="AE767" i="7"/>
  <c r="AE768" i="7"/>
  <c r="AE769" i="7"/>
  <c r="AE770" i="7"/>
  <c r="AE771" i="7"/>
  <c r="AE772" i="7"/>
  <c r="AE773" i="7"/>
  <c r="AE774" i="7"/>
  <c r="AE775" i="7"/>
  <c r="AE776" i="7"/>
  <c r="AE777" i="7"/>
  <c r="AE778" i="7"/>
  <c r="AE779" i="7"/>
  <c r="AE780" i="7"/>
  <c r="AE781" i="7"/>
  <c r="AE782" i="7"/>
  <c r="AE783" i="7"/>
  <c r="AE784" i="7"/>
  <c r="AE785" i="7"/>
  <c r="AE786" i="7"/>
  <c r="AE787" i="7"/>
  <c r="AE788" i="7"/>
  <c r="AE789" i="7"/>
  <c r="AE790" i="7"/>
  <c r="AE791" i="7"/>
  <c r="AE792" i="7"/>
  <c r="AE793" i="7"/>
  <c r="AE794" i="7"/>
  <c r="AE795" i="7"/>
  <c r="AE796" i="7"/>
  <c r="AE797" i="7"/>
  <c r="AE798" i="7"/>
  <c r="AE799" i="7"/>
  <c r="AE800" i="7"/>
  <c r="AE801" i="7"/>
  <c r="AE802" i="7"/>
  <c r="AE803" i="7"/>
  <c r="AE804" i="7"/>
  <c r="AE805" i="7"/>
  <c r="AE806" i="7"/>
  <c r="AE807" i="7"/>
  <c r="AE808" i="7"/>
  <c r="AE809" i="7"/>
  <c r="AE810" i="7"/>
  <c r="AE811" i="7"/>
  <c r="AE812" i="7"/>
  <c r="AE813" i="7"/>
  <c r="AE814" i="7"/>
  <c r="AE815" i="7"/>
  <c r="AE816" i="7"/>
  <c r="AE817" i="7"/>
  <c r="AE818" i="7"/>
  <c r="AE819" i="7"/>
  <c r="AE820" i="7"/>
  <c r="AE821" i="7"/>
  <c r="AE822" i="7"/>
  <c r="AE823" i="7"/>
  <c r="AE824" i="7"/>
  <c r="AE825" i="7"/>
  <c r="AE826" i="7"/>
  <c r="AE827" i="7"/>
  <c r="AE828" i="7"/>
  <c r="AE829" i="7"/>
  <c r="AE830" i="7"/>
  <c r="AE831" i="7"/>
  <c r="AE832" i="7"/>
  <c r="AE833" i="7"/>
  <c r="AE834" i="7"/>
  <c r="AE835" i="7"/>
  <c r="AE836" i="7"/>
  <c r="AE837" i="7"/>
  <c r="AE838" i="7"/>
  <c r="AE839" i="7"/>
  <c r="AE840" i="7"/>
  <c r="AE841" i="7"/>
  <c r="AE842" i="7"/>
  <c r="AE843" i="7"/>
  <c r="AE844" i="7"/>
  <c r="AE845" i="7"/>
  <c r="AE846" i="7"/>
  <c r="AE847" i="7"/>
  <c r="AE848" i="7"/>
  <c r="AE849" i="7"/>
  <c r="AE850" i="7"/>
  <c r="AE851" i="7"/>
  <c r="AE852" i="7"/>
  <c r="AE853" i="7"/>
  <c r="AE854" i="7"/>
  <c r="AE855" i="7"/>
  <c r="AE856" i="7"/>
  <c r="AE857" i="7"/>
  <c r="AE858" i="7"/>
  <c r="AE859" i="7"/>
  <c r="AE860" i="7"/>
  <c r="AE861" i="7"/>
  <c r="AE862" i="7"/>
  <c r="AE863" i="7"/>
  <c r="AE864" i="7"/>
  <c r="AE865" i="7"/>
  <c r="AE866" i="7"/>
  <c r="AE867" i="7"/>
  <c r="AE868" i="7"/>
  <c r="AE869" i="7"/>
  <c r="AE870" i="7"/>
  <c r="AE871" i="7"/>
  <c r="AE872" i="7"/>
  <c r="AE873" i="7"/>
  <c r="AE874" i="7"/>
  <c r="AE875" i="7"/>
  <c r="AE876" i="7"/>
  <c r="AE877" i="7"/>
  <c r="AE878" i="7"/>
  <c r="AE879" i="7"/>
  <c r="AE880" i="7"/>
  <c r="AE881" i="7"/>
  <c r="AE882" i="7"/>
  <c r="AE883" i="7"/>
  <c r="AE884" i="7"/>
  <c r="AE885" i="7"/>
  <c r="AE886" i="7"/>
  <c r="AE887" i="7"/>
  <c r="AE888" i="7"/>
  <c r="AE889" i="7"/>
  <c r="AE890" i="7"/>
  <c r="AE891" i="7"/>
  <c r="AE892" i="7"/>
  <c r="AE893" i="7"/>
  <c r="AE894" i="7"/>
  <c r="AE895" i="7"/>
  <c r="AE896" i="7"/>
  <c r="AE897" i="7"/>
  <c r="AE898" i="7"/>
  <c r="AE899" i="7"/>
  <c r="AE900" i="7"/>
  <c r="AE901" i="7"/>
  <c r="AE902" i="7"/>
  <c r="AE903" i="7"/>
  <c r="AE904" i="7"/>
  <c r="AE905" i="7"/>
  <c r="AE906" i="7"/>
  <c r="AE907" i="7"/>
  <c r="AE908" i="7"/>
  <c r="AE909" i="7"/>
  <c r="AE910" i="7"/>
  <c r="AE911" i="7"/>
  <c r="AE912" i="7"/>
  <c r="AE913" i="7"/>
  <c r="AE914" i="7"/>
  <c r="AE915" i="7"/>
  <c r="AE916" i="7"/>
  <c r="AE917" i="7"/>
  <c r="AE918" i="7"/>
  <c r="AE919" i="7"/>
  <c r="AE920" i="7"/>
  <c r="AE921" i="7"/>
  <c r="AE922" i="7"/>
  <c r="AE923" i="7"/>
  <c r="AE924" i="7"/>
  <c r="AE925" i="7"/>
  <c r="AE926" i="7"/>
  <c r="AE927" i="7"/>
  <c r="AE928" i="7"/>
  <c r="AE929" i="7"/>
  <c r="AE930" i="7"/>
  <c r="AE931" i="7"/>
  <c r="AE932" i="7"/>
  <c r="AE933" i="7"/>
  <c r="AE934" i="7"/>
  <c r="AE935" i="7"/>
  <c r="AE936" i="7"/>
  <c r="AE937" i="7"/>
  <c r="AE938" i="7"/>
  <c r="AE939" i="7"/>
  <c r="AE940" i="7"/>
  <c r="AE941" i="7"/>
  <c r="AE942" i="7"/>
  <c r="AE943" i="7"/>
  <c r="AE944" i="7"/>
  <c r="AE945" i="7"/>
  <c r="AE946" i="7"/>
  <c r="AE947" i="7"/>
  <c r="AE948" i="7"/>
  <c r="AE949" i="7"/>
  <c r="AE950" i="7"/>
  <c r="AE951" i="7"/>
  <c r="AE952" i="7"/>
  <c r="AE953" i="7"/>
  <c r="AE954" i="7"/>
  <c r="AE955" i="7"/>
  <c r="AE956" i="7"/>
  <c r="AE957" i="7"/>
  <c r="AE958" i="7"/>
  <c r="AE959" i="7"/>
  <c r="AE960" i="7"/>
  <c r="AE961" i="7"/>
  <c r="AE962" i="7"/>
  <c r="AE963" i="7"/>
  <c r="AE964" i="7"/>
  <c r="AE965" i="7"/>
  <c r="AE966" i="7"/>
  <c r="AE967" i="7"/>
  <c r="AE968" i="7"/>
  <c r="AE969" i="7"/>
  <c r="AE970" i="7"/>
  <c r="AE971" i="7"/>
  <c r="AE972" i="7"/>
  <c r="AE973" i="7"/>
  <c r="AE974" i="7"/>
  <c r="AE975" i="7"/>
  <c r="AE976" i="7"/>
  <c r="AE977" i="7"/>
  <c r="AE978" i="7"/>
  <c r="AE979" i="7"/>
  <c r="AE980" i="7"/>
  <c r="AE981" i="7"/>
  <c r="AE982" i="7"/>
  <c r="AE983" i="7"/>
  <c r="AE984" i="7"/>
  <c r="AE985" i="7"/>
  <c r="AE986" i="7"/>
  <c r="AE987" i="7"/>
  <c r="AE988" i="7"/>
  <c r="AE989" i="7"/>
  <c r="AE990" i="7"/>
  <c r="AE991" i="7"/>
  <c r="AE992" i="7"/>
  <c r="AE993" i="7"/>
  <c r="AE994" i="7"/>
  <c r="AE995" i="7"/>
  <c r="AE996" i="7"/>
  <c r="AE997" i="7"/>
  <c r="AE998" i="7"/>
  <c r="AE999" i="7"/>
  <c r="AE1000" i="7"/>
  <c r="AF2" i="7"/>
  <c r="AE2" i="7"/>
  <c r="AO3" i="7"/>
  <c r="AP3" i="7"/>
  <c r="AP4" i="7"/>
  <c r="AP5" i="7"/>
  <c r="AP6" i="7"/>
  <c r="AP7" i="7"/>
  <c r="AP8" i="7"/>
  <c r="AP9" i="7"/>
  <c r="AP10" i="7"/>
  <c r="AP11" i="7"/>
  <c r="AP12" i="7"/>
  <c r="AP13" i="7"/>
  <c r="AP14" i="7"/>
  <c r="AP15" i="7"/>
  <c r="AP16" i="7"/>
  <c r="AP17" i="7"/>
  <c r="AP18" i="7"/>
  <c r="AP19" i="7"/>
  <c r="AP20" i="7"/>
  <c r="AP21" i="7"/>
  <c r="AP22" i="7"/>
  <c r="AP23" i="7"/>
  <c r="AP24" i="7"/>
  <c r="AP25" i="7"/>
  <c r="AP26" i="7"/>
  <c r="AP27" i="7"/>
  <c r="AP28" i="7"/>
  <c r="AP29" i="7"/>
  <c r="AP30" i="7"/>
  <c r="AP31" i="7"/>
  <c r="AP32" i="7"/>
  <c r="AP33" i="7"/>
  <c r="AP34" i="7"/>
  <c r="AP35" i="7"/>
  <c r="AP36" i="7"/>
  <c r="AP37" i="7"/>
  <c r="AP38" i="7"/>
  <c r="AP39" i="7"/>
  <c r="AP40" i="7"/>
  <c r="AP41" i="7"/>
  <c r="AP42" i="7"/>
  <c r="AP43" i="7"/>
  <c r="AP44" i="7"/>
  <c r="AP45" i="7"/>
  <c r="AP46" i="7"/>
  <c r="AP47" i="7"/>
  <c r="AP48" i="7"/>
  <c r="AP49" i="7"/>
  <c r="AP50" i="7"/>
  <c r="AP51" i="7"/>
  <c r="AP52" i="7"/>
  <c r="AP53" i="7"/>
  <c r="AP54" i="7"/>
  <c r="AP55" i="7"/>
  <c r="AP56" i="7"/>
  <c r="AP57" i="7"/>
  <c r="AP58" i="7"/>
  <c r="AP59" i="7"/>
  <c r="AP60" i="7"/>
  <c r="AP61" i="7"/>
  <c r="AP62" i="7"/>
  <c r="AP63" i="7"/>
  <c r="AP64" i="7"/>
  <c r="AP65" i="7"/>
  <c r="AP66" i="7"/>
  <c r="AP67" i="7"/>
  <c r="AP68" i="7"/>
  <c r="AP69" i="7"/>
  <c r="AP70" i="7"/>
  <c r="AP71" i="7"/>
  <c r="AP72" i="7"/>
  <c r="AP73" i="7"/>
  <c r="AP74" i="7"/>
  <c r="AP75" i="7"/>
  <c r="AP76" i="7"/>
  <c r="AP77" i="7"/>
  <c r="AP78" i="7"/>
  <c r="AP79" i="7"/>
  <c r="AP80" i="7"/>
  <c r="AP81" i="7"/>
  <c r="AP82" i="7"/>
  <c r="AP83" i="7"/>
  <c r="AP84" i="7"/>
  <c r="AP85" i="7"/>
  <c r="AP86" i="7"/>
  <c r="AP87" i="7"/>
  <c r="AP88" i="7"/>
  <c r="AP89" i="7"/>
  <c r="AP90" i="7"/>
  <c r="AP91" i="7"/>
  <c r="AP92" i="7"/>
  <c r="AP93" i="7"/>
  <c r="AP94" i="7"/>
  <c r="AP95" i="7"/>
  <c r="AP96" i="7"/>
  <c r="AP97" i="7"/>
  <c r="AP98" i="7"/>
  <c r="AP99" i="7"/>
  <c r="AP100" i="7"/>
  <c r="AP101" i="7"/>
  <c r="AP102" i="7"/>
  <c r="AP103" i="7"/>
  <c r="AP104" i="7"/>
  <c r="AP105" i="7"/>
  <c r="AP106" i="7"/>
  <c r="AP107" i="7"/>
  <c r="AP108" i="7"/>
  <c r="AP109" i="7"/>
  <c r="AP110" i="7"/>
  <c r="AP111" i="7"/>
  <c r="AP112" i="7"/>
  <c r="AP113" i="7"/>
  <c r="AP114" i="7"/>
  <c r="AP115" i="7"/>
  <c r="AP116" i="7"/>
  <c r="AP117" i="7"/>
  <c r="AP118" i="7"/>
  <c r="AP119" i="7"/>
  <c r="AP120" i="7"/>
  <c r="AP121" i="7"/>
  <c r="AP122" i="7"/>
  <c r="AP123" i="7"/>
  <c r="AP124" i="7"/>
  <c r="AP125" i="7"/>
  <c r="AP126" i="7"/>
  <c r="AP127" i="7"/>
  <c r="AP128" i="7"/>
  <c r="AP129" i="7"/>
  <c r="AP130" i="7"/>
  <c r="AP131" i="7"/>
  <c r="AP132" i="7"/>
  <c r="AP133" i="7"/>
  <c r="AP134" i="7"/>
  <c r="AP135" i="7"/>
  <c r="AP136" i="7"/>
  <c r="AP137" i="7"/>
  <c r="AP138" i="7"/>
  <c r="AP139" i="7"/>
  <c r="AP140" i="7"/>
  <c r="AP141" i="7"/>
  <c r="AP142" i="7"/>
  <c r="AP143" i="7"/>
  <c r="AP144" i="7"/>
  <c r="AP145" i="7"/>
  <c r="AP146" i="7"/>
  <c r="AP147" i="7"/>
  <c r="AP148" i="7"/>
  <c r="AP149" i="7"/>
  <c r="AP150" i="7"/>
  <c r="AP151" i="7"/>
  <c r="AP152" i="7"/>
  <c r="AP153" i="7"/>
  <c r="AP154" i="7"/>
  <c r="AP155" i="7"/>
  <c r="AP156" i="7"/>
  <c r="AP157" i="7"/>
  <c r="AP158" i="7"/>
  <c r="AP159" i="7"/>
  <c r="AP160" i="7"/>
  <c r="AP161" i="7"/>
  <c r="AP162" i="7"/>
  <c r="AP163" i="7"/>
  <c r="AP164" i="7"/>
  <c r="AP165" i="7"/>
  <c r="AP166" i="7"/>
  <c r="AP167" i="7"/>
  <c r="AP168" i="7"/>
  <c r="AP169" i="7"/>
  <c r="AP170" i="7"/>
  <c r="AP171" i="7"/>
  <c r="AP172" i="7"/>
  <c r="AP173" i="7"/>
  <c r="AP174" i="7"/>
  <c r="AP175" i="7"/>
  <c r="AP176" i="7"/>
  <c r="AP177" i="7"/>
  <c r="AP178" i="7"/>
  <c r="AP179" i="7"/>
  <c r="AP180" i="7"/>
  <c r="AP181" i="7"/>
  <c r="AP182" i="7"/>
  <c r="AP183" i="7"/>
  <c r="AP184" i="7"/>
  <c r="AP185" i="7"/>
  <c r="AP186" i="7"/>
  <c r="AP187" i="7"/>
  <c r="AP188" i="7"/>
  <c r="AP189" i="7"/>
  <c r="AP190" i="7"/>
  <c r="AP191" i="7"/>
  <c r="AP192" i="7"/>
  <c r="AP193" i="7"/>
  <c r="AP194" i="7"/>
  <c r="AP195" i="7"/>
  <c r="AP196" i="7"/>
  <c r="AP197" i="7"/>
  <c r="AP198" i="7"/>
  <c r="AP199" i="7"/>
  <c r="AP200" i="7"/>
  <c r="AP201" i="7"/>
  <c r="AP202" i="7"/>
  <c r="AP203" i="7"/>
  <c r="AP204" i="7"/>
  <c r="AP205" i="7"/>
  <c r="AP206" i="7"/>
  <c r="AP207" i="7"/>
  <c r="AP208" i="7"/>
  <c r="AP209" i="7"/>
  <c r="AP210" i="7"/>
  <c r="AP211" i="7"/>
  <c r="AP212" i="7"/>
  <c r="AP213" i="7"/>
  <c r="AP214" i="7"/>
  <c r="AP215" i="7"/>
  <c r="AP216" i="7"/>
  <c r="AP217" i="7"/>
  <c r="AP218" i="7"/>
  <c r="AP219" i="7"/>
  <c r="AP220" i="7"/>
  <c r="AP221" i="7"/>
  <c r="AP222" i="7"/>
  <c r="AP223" i="7"/>
  <c r="AP224" i="7"/>
  <c r="AP225" i="7"/>
  <c r="AP226" i="7"/>
  <c r="AP227" i="7"/>
  <c r="AP228" i="7"/>
  <c r="AP229" i="7"/>
  <c r="AP230" i="7"/>
  <c r="AP231" i="7"/>
  <c r="AP232" i="7"/>
  <c r="AP233" i="7"/>
  <c r="AP234" i="7"/>
  <c r="AP235" i="7"/>
  <c r="AP236" i="7"/>
  <c r="AP237" i="7"/>
  <c r="AP238" i="7"/>
  <c r="AP239" i="7"/>
  <c r="AP240" i="7"/>
  <c r="AP241" i="7"/>
  <c r="AP242" i="7"/>
  <c r="AP243" i="7"/>
  <c r="AP244" i="7"/>
  <c r="AP245" i="7"/>
  <c r="AP246" i="7"/>
  <c r="AP247" i="7"/>
  <c r="AP248" i="7"/>
  <c r="AP249" i="7"/>
  <c r="AP250" i="7"/>
  <c r="AP251" i="7"/>
  <c r="AP252" i="7"/>
  <c r="AP253" i="7"/>
  <c r="AP254" i="7"/>
  <c r="AP255" i="7"/>
  <c r="AP256" i="7"/>
  <c r="AP257" i="7"/>
  <c r="AP258" i="7"/>
  <c r="AP259" i="7"/>
  <c r="AP260" i="7"/>
  <c r="AP261" i="7"/>
  <c r="AP262" i="7"/>
  <c r="AP263" i="7"/>
  <c r="AP264" i="7"/>
  <c r="AP265" i="7"/>
  <c r="AP266" i="7"/>
  <c r="AP267" i="7"/>
  <c r="AP268" i="7"/>
  <c r="AP269" i="7"/>
  <c r="AP270" i="7"/>
  <c r="AP271" i="7"/>
  <c r="AP272" i="7"/>
  <c r="AP273" i="7"/>
  <c r="AP274" i="7"/>
  <c r="AP275" i="7"/>
  <c r="AP276" i="7"/>
  <c r="AP277" i="7"/>
  <c r="AP278" i="7"/>
  <c r="AP279" i="7"/>
  <c r="AP280" i="7"/>
  <c r="AP281" i="7"/>
  <c r="AP282" i="7"/>
  <c r="AP283" i="7"/>
  <c r="AP284" i="7"/>
  <c r="AP285" i="7"/>
  <c r="AP286" i="7"/>
  <c r="AP287" i="7"/>
  <c r="AP288" i="7"/>
  <c r="AP289" i="7"/>
  <c r="AP290" i="7"/>
  <c r="AP291" i="7"/>
  <c r="AP292" i="7"/>
  <c r="AP293" i="7"/>
  <c r="AP294" i="7"/>
  <c r="AP295" i="7"/>
  <c r="AP296" i="7"/>
  <c r="AP297" i="7"/>
  <c r="AP298" i="7"/>
  <c r="AP299" i="7"/>
  <c r="AP300" i="7"/>
  <c r="AP301" i="7"/>
  <c r="AP302" i="7"/>
  <c r="AP303" i="7"/>
  <c r="AP304" i="7"/>
  <c r="AP305" i="7"/>
  <c r="AP306" i="7"/>
  <c r="AP307" i="7"/>
  <c r="AP308" i="7"/>
  <c r="AP309" i="7"/>
  <c r="AP310" i="7"/>
  <c r="AP311" i="7"/>
  <c r="AP312" i="7"/>
  <c r="AP313" i="7"/>
  <c r="AP314" i="7"/>
  <c r="AP315" i="7"/>
  <c r="AP316" i="7"/>
  <c r="AP317" i="7"/>
  <c r="AP318" i="7"/>
  <c r="AP319" i="7"/>
  <c r="AP320" i="7"/>
  <c r="AP321" i="7"/>
  <c r="AP322" i="7"/>
  <c r="AP323" i="7"/>
  <c r="AP324" i="7"/>
  <c r="AP325" i="7"/>
  <c r="AP326" i="7"/>
  <c r="AP327" i="7"/>
  <c r="AP328" i="7"/>
  <c r="AP329" i="7"/>
  <c r="AP330" i="7"/>
  <c r="AP331" i="7"/>
  <c r="AP332" i="7"/>
  <c r="AP333" i="7"/>
  <c r="AP334" i="7"/>
  <c r="AP335" i="7"/>
  <c r="AP336" i="7"/>
  <c r="AP337" i="7"/>
  <c r="AP338" i="7"/>
  <c r="AP339" i="7"/>
  <c r="AP340" i="7"/>
  <c r="AP341" i="7"/>
  <c r="AP342" i="7"/>
  <c r="AP343" i="7"/>
  <c r="AP344" i="7"/>
  <c r="AP345" i="7"/>
  <c r="AP346" i="7"/>
  <c r="AP347" i="7"/>
  <c r="AP348" i="7"/>
  <c r="AP349" i="7"/>
  <c r="AP350" i="7"/>
  <c r="AP351" i="7"/>
  <c r="AP352" i="7"/>
  <c r="AP353" i="7"/>
  <c r="AP354" i="7"/>
  <c r="AP355" i="7"/>
  <c r="AP356" i="7"/>
  <c r="AP357" i="7"/>
  <c r="AP358" i="7"/>
  <c r="AP359" i="7"/>
  <c r="AP360" i="7"/>
  <c r="AP361" i="7"/>
  <c r="AP362" i="7"/>
  <c r="AP363" i="7"/>
  <c r="AP364" i="7"/>
  <c r="AP365" i="7"/>
  <c r="AP366" i="7"/>
  <c r="AP367" i="7"/>
  <c r="AP368" i="7"/>
  <c r="AP369" i="7"/>
  <c r="AP370" i="7"/>
  <c r="AP371" i="7"/>
  <c r="AP372" i="7"/>
  <c r="AP373" i="7"/>
  <c r="AP374" i="7"/>
  <c r="AP375" i="7"/>
  <c r="AP376" i="7"/>
  <c r="AP377" i="7"/>
  <c r="AP378" i="7"/>
  <c r="AP379" i="7"/>
  <c r="AP380" i="7"/>
  <c r="AP381" i="7"/>
  <c r="AP382" i="7"/>
  <c r="AP383" i="7"/>
  <c r="AP384" i="7"/>
  <c r="AP385" i="7"/>
  <c r="AP386" i="7"/>
  <c r="AP387" i="7"/>
  <c r="AP388" i="7"/>
  <c r="AP389" i="7"/>
  <c r="AP390" i="7"/>
  <c r="AP391" i="7"/>
  <c r="AP392" i="7"/>
  <c r="AP393" i="7"/>
  <c r="AP394" i="7"/>
  <c r="AP395" i="7"/>
  <c r="AP396" i="7"/>
  <c r="AP397" i="7"/>
  <c r="AP398" i="7"/>
  <c r="AP399" i="7"/>
  <c r="AP400" i="7"/>
  <c r="AP401" i="7"/>
  <c r="AP402" i="7"/>
  <c r="AP403" i="7"/>
  <c r="AP404" i="7"/>
  <c r="AP405" i="7"/>
  <c r="AP406" i="7"/>
  <c r="AP407" i="7"/>
  <c r="AP408" i="7"/>
  <c r="AP409" i="7"/>
  <c r="AP410" i="7"/>
  <c r="AP411" i="7"/>
  <c r="AP412" i="7"/>
  <c r="AP413" i="7"/>
  <c r="AP414" i="7"/>
  <c r="AP415" i="7"/>
  <c r="AP416" i="7"/>
  <c r="AP417" i="7"/>
  <c r="AP418" i="7"/>
  <c r="AP419" i="7"/>
  <c r="AP420" i="7"/>
  <c r="AP421" i="7"/>
  <c r="AP422" i="7"/>
  <c r="AP423" i="7"/>
  <c r="AP424" i="7"/>
  <c r="AP425" i="7"/>
  <c r="AP426" i="7"/>
  <c r="AP427" i="7"/>
  <c r="AP428" i="7"/>
  <c r="AP429" i="7"/>
  <c r="AP430" i="7"/>
  <c r="AP431" i="7"/>
  <c r="AP432" i="7"/>
  <c r="AP433" i="7"/>
  <c r="AP434" i="7"/>
  <c r="AP435" i="7"/>
  <c r="AP436" i="7"/>
  <c r="AP437" i="7"/>
  <c r="AP438" i="7"/>
  <c r="AP439" i="7"/>
  <c r="AP440" i="7"/>
  <c r="AP441" i="7"/>
  <c r="AP442" i="7"/>
  <c r="AP443" i="7"/>
  <c r="AP444" i="7"/>
  <c r="AP445" i="7"/>
  <c r="AP446" i="7"/>
  <c r="AP447" i="7"/>
  <c r="AP448" i="7"/>
  <c r="AP449" i="7"/>
  <c r="AP450" i="7"/>
  <c r="AP451" i="7"/>
  <c r="AP452" i="7"/>
  <c r="AP453" i="7"/>
  <c r="AP454" i="7"/>
  <c r="AP455" i="7"/>
  <c r="AP456" i="7"/>
  <c r="AP457" i="7"/>
  <c r="AP458" i="7"/>
  <c r="AP459" i="7"/>
  <c r="AP460" i="7"/>
  <c r="AP461" i="7"/>
  <c r="AP462" i="7"/>
  <c r="AP463" i="7"/>
  <c r="AP464" i="7"/>
  <c r="AP465" i="7"/>
  <c r="AP466" i="7"/>
  <c r="AP467" i="7"/>
  <c r="AP468" i="7"/>
  <c r="AP469" i="7"/>
  <c r="AP470" i="7"/>
  <c r="AP471" i="7"/>
  <c r="AP472" i="7"/>
  <c r="AP473" i="7"/>
  <c r="AP474" i="7"/>
  <c r="AP475" i="7"/>
  <c r="AP476" i="7"/>
  <c r="AP477" i="7"/>
  <c r="AP478" i="7"/>
  <c r="AP479" i="7"/>
  <c r="AP480" i="7"/>
  <c r="AP481" i="7"/>
  <c r="AP482" i="7"/>
  <c r="AP483" i="7"/>
  <c r="AP484" i="7"/>
  <c r="AP485" i="7"/>
  <c r="AP486" i="7"/>
  <c r="AP487" i="7"/>
  <c r="AP488" i="7"/>
  <c r="AP489" i="7"/>
  <c r="AP490" i="7"/>
  <c r="AP491" i="7"/>
  <c r="AP492" i="7"/>
  <c r="AP493" i="7"/>
  <c r="AP494" i="7"/>
  <c r="AP495" i="7"/>
  <c r="AP496" i="7"/>
  <c r="AP497" i="7"/>
  <c r="AP498" i="7"/>
  <c r="AP499" i="7"/>
  <c r="AP500" i="7"/>
  <c r="AP501" i="7"/>
  <c r="AP502" i="7"/>
  <c r="AP503" i="7"/>
  <c r="AP504" i="7"/>
  <c r="AP505" i="7"/>
  <c r="AP506" i="7"/>
  <c r="AP507" i="7"/>
  <c r="AP508" i="7"/>
  <c r="AP509" i="7"/>
  <c r="AP510" i="7"/>
  <c r="AP511" i="7"/>
  <c r="AP512" i="7"/>
  <c r="AP513" i="7"/>
  <c r="AP514" i="7"/>
  <c r="AP515" i="7"/>
  <c r="AP516" i="7"/>
  <c r="AP517" i="7"/>
  <c r="AP518" i="7"/>
  <c r="AP519" i="7"/>
  <c r="AP520" i="7"/>
  <c r="AP521" i="7"/>
  <c r="AP522" i="7"/>
  <c r="AP523" i="7"/>
  <c r="AP524" i="7"/>
  <c r="AP525" i="7"/>
  <c r="AP526" i="7"/>
  <c r="AP527" i="7"/>
  <c r="AP528" i="7"/>
  <c r="AP529" i="7"/>
  <c r="AP530" i="7"/>
  <c r="AP531" i="7"/>
  <c r="AP532" i="7"/>
  <c r="AP533" i="7"/>
  <c r="AP534" i="7"/>
  <c r="AP535" i="7"/>
  <c r="AP536" i="7"/>
  <c r="AP537" i="7"/>
  <c r="AP538" i="7"/>
  <c r="AP539" i="7"/>
  <c r="AP540" i="7"/>
  <c r="AP541" i="7"/>
  <c r="AP542" i="7"/>
  <c r="AP543" i="7"/>
  <c r="AP544" i="7"/>
  <c r="AP545" i="7"/>
  <c r="AP546" i="7"/>
  <c r="AP547" i="7"/>
  <c r="AP548" i="7"/>
  <c r="AP549" i="7"/>
  <c r="AP550" i="7"/>
  <c r="AP551" i="7"/>
  <c r="AP552" i="7"/>
  <c r="AP553" i="7"/>
  <c r="AP554" i="7"/>
  <c r="AP555" i="7"/>
  <c r="AP556" i="7"/>
  <c r="AP557" i="7"/>
  <c r="AP558" i="7"/>
  <c r="AP559" i="7"/>
  <c r="AP560" i="7"/>
  <c r="AP561" i="7"/>
  <c r="AP562" i="7"/>
  <c r="AP563" i="7"/>
  <c r="AP564" i="7"/>
  <c r="AP565" i="7"/>
  <c r="AP566" i="7"/>
  <c r="AP567" i="7"/>
  <c r="AP568" i="7"/>
  <c r="AP569" i="7"/>
  <c r="AP570" i="7"/>
  <c r="AP571" i="7"/>
  <c r="AP572" i="7"/>
  <c r="AP573" i="7"/>
  <c r="AP574" i="7"/>
  <c r="AP575" i="7"/>
  <c r="AP576" i="7"/>
  <c r="AP577" i="7"/>
  <c r="AP578" i="7"/>
  <c r="AP579" i="7"/>
  <c r="AP580" i="7"/>
  <c r="AP581" i="7"/>
  <c r="AP582" i="7"/>
  <c r="AP583" i="7"/>
  <c r="AP584" i="7"/>
  <c r="AP585" i="7"/>
  <c r="AP586" i="7"/>
  <c r="AP587" i="7"/>
  <c r="AP588" i="7"/>
  <c r="AP589" i="7"/>
  <c r="AP590" i="7"/>
  <c r="AP591" i="7"/>
  <c r="AP592" i="7"/>
  <c r="AP593" i="7"/>
  <c r="AP594" i="7"/>
  <c r="AP595" i="7"/>
  <c r="AP596" i="7"/>
  <c r="AP597" i="7"/>
  <c r="AP598" i="7"/>
  <c r="AP599" i="7"/>
  <c r="AP600" i="7"/>
  <c r="AP601" i="7"/>
  <c r="AP602" i="7"/>
  <c r="AP603" i="7"/>
  <c r="AP604" i="7"/>
  <c r="AP605" i="7"/>
  <c r="AP606" i="7"/>
  <c r="AP607" i="7"/>
  <c r="AP608" i="7"/>
  <c r="AP609" i="7"/>
  <c r="AP610" i="7"/>
  <c r="AP611" i="7"/>
  <c r="AP612" i="7"/>
  <c r="AP613" i="7"/>
  <c r="AP614" i="7"/>
  <c r="AP615" i="7"/>
  <c r="AP616" i="7"/>
  <c r="AP617" i="7"/>
  <c r="AP618" i="7"/>
  <c r="AP619" i="7"/>
  <c r="AP620" i="7"/>
  <c r="AP621" i="7"/>
  <c r="AP622" i="7"/>
  <c r="AP623" i="7"/>
  <c r="AP624" i="7"/>
  <c r="AP625" i="7"/>
  <c r="AP626" i="7"/>
  <c r="AP627" i="7"/>
  <c r="AP628" i="7"/>
  <c r="AP629" i="7"/>
  <c r="AP630" i="7"/>
  <c r="AP631" i="7"/>
  <c r="AP632" i="7"/>
  <c r="AP633" i="7"/>
  <c r="AP634" i="7"/>
  <c r="AP635" i="7"/>
  <c r="AP636" i="7"/>
  <c r="AP637" i="7"/>
  <c r="AP638" i="7"/>
  <c r="AP639" i="7"/>
  <c r="AP640" i="7"/>
  <c r="AP641" i="7"/>
  <c r="AP642" i="7"/>
  <c r="AP643" i="7"/>
  <c r="AP644" i="7"/>
  <c r="AP645" i="7"/>
  <c r="AP646" i="7"/>
  <c r="AP647" i="7"/>
  <c r="AP648" i="7"/>
  <c r="AP649" i="7"/>
  <c r="AP650" i="7"/>
  <c r="AP651" i="7"/>
  <c r="AP652" i="7"/>
  <c r="AP653" i="7"/>
  <c r="AP654" i="7"/>
  <c r="AP655" i="7"/>
  <c r="AP656" i="7"/>
  <c r="AP657" i="7"/>
  <c r="AP658" i="7"/>
  <c r="AP659" i="7"/>
  <c r="AP660" i="7"/>
  <c r="AP661" i="7"/>
  <c r="AP662" i="7"/>
  <c r="AP663" i="7"/>
  <c r="AP664" i="7"/>
  <c r="AP665" i="7"/>
  <c r="AP666" i="7"/>
  <c r="AP667" i="7"/>
  <c r="AP668" i="7"/>
  <c r="AP669" i="7"/>
  <c r="AP670" i="7"/>
  <c r="AP671" i="7"/>
  <c r="AP672" i="7"/>
  <c r="AP673" i="7"/>
  <c r="AP674" i="7"/>
  <c r="AP675" i="7"/>
  <c r="AP676" i="7"/>
  <c r="AP677" i="7"/>
  <c r="AP678" i="7"/>
  <c r="AP679" i="7"/>
  <c r="AP680" i="7"/>
  <c r="AP681" i="7"/>
  <c r="AP682" i="7"/>
  <c r="AP683" i="7"/>
  <c r="AP684" i="7"/>
  <c r="AP685" i="7"/>
  <c r="AP686" i="7"/>
  <c r="AP687" i="7"/>
  <c r="AP688" i="7"/>
  <c r="AP689" i="7"/>
  <c r="AP690" i="7"/>
  <c r="AP691" i="7"/>
  <c r="AP692" i="7"/>
  <c r="AP693" i="7"/>
  <c r="AP694" i="7"/>
  <c r="AP695" i="7"/>
  <c r="AP696" i="7"/>
  <c r="AP697" i="7"/>
  <c r="AP698" i="7"/>
  <c r="AP699" i="7"/>
  <c r="AP700" i="7"/>
  <c r="AP701" i="7"/>
  <c r="AP702" i="7"/>
  <c r="AP703" i="7"/>
  <c r="AP704" i="7"/>
  <c r="AP705" i="7"/>
  <c r="AP706" i="7"/>
  <c r="AP707" i="7"/>
  <c r="AP708" i="7"/>
  <c r="AP709" i="7"/>
  <c r="AP710" i="7"/>
  <c r="AP711" i="7"/>
  <c r="AP712" i="7"/>
  <c r="AP713" i="7"/>
  <c r="AP714" i="7"/>
  <c r="AP715" i="7"/>
  <c r="AP716" i="7"/>
  <c r="AP717" i="7"/>
  <c r="AP718" i="7"/>
  <c r="AP719" i="7"/>
  <c r="AP720" i="7"/>
  <c r="AP721" i="7"/>
  <c r="AP722" i="7"/>
  <c r="AP723" i="7"/>
  <c r="AP724" i="7"/>
  <c r="AP725" i="7"/>
  <c r="AP726" i="7"/>
  <c r="AP727" i="7"/>
  <c r="AP728" i="7"/>
  <c r="AP729" i="7"/>
  <c r="AP730" i="7"/>
  <c r="AP731" i="7"/>
  <c r="AP732" i="7"/>
  <c r="AP733" i="7"/>
  <c r="AP734" i="7"/>
  <c r="AP735" i="7"/>
  <c r="AP736" i="7"/>
  <c r="AP737" i="7"/>
  <c r="AP738" i="7"/>
  <c r="AP739" i="7"/>
  <c r="AP740" i="7"/>
  <c r="AP741" i="7"/>
  <c r="AP742" i="7"/>
  <c r="AP743" i="7"/>
  <c r="AP744" i="7"/>
  <c r="AP745" i="7"/>
  <c r="AP746" i="7"/>
  <c r="AP747" i="7"/>
  <c r="AP748" i="7"/>
  <c r="AP749" i="7"/>
  <c r="AP750" i="7"/>
  <c r="AP751" i="7"/>
  <c r="AP752" i="7"/>
  <c r="AP753" i="7"/>
  <c r="AP754" i="7"/>
  <c r="AP755" i="7"/>
  <c r="AP756" i="7"/>
  <c r="AP757" i="7"/>
  <c r="AP758" i="7"/>
  <c r="AP759" i="7"/>
  <c r="AP760" i="7"/>
  <c r="AP761" i="7"/>
  <c r="AP762" i="7"/>
  <c r="AP763" i="7"/>
  <c r="AP764" i="7"/>
  <c r="AP765" i="7"/>
  <c r="AP766" i="7"/>
  <c r="AP767" i="7"/>
  <c r="AP768" i="7"/>
  <c r="AP769" i="7"/>
  <c r="AP770" i="7"/>
  <c r="AP771" i="7"/>
  <c r="AP772" i="7"/>
  <c r="AP773" i="7"/>
  <c r="AP774" i="7"/>
  <c r="AP775" i="7"/>
  <c r="AP776" i="7"/>
  <c r="AP777" i="7"/>
  <c r="AP778" i="7"/>
  <c r="AP779" i="7"/>
  <c r="AP780" i="7"/>
  <c r="AP781" i="7"/>
  <c r="AP782" i="7"/>
  <c r="AP783" i="7"/>
  <c r="AP784" i="7"/>
  <c r="AP785" i="7"/>
  <c r="AP786" i="7"/>
  <c r="AP787" i="7"/>
  <c r="AP788" i="7"/>
  <c r="AP789" i="7"/>
  <c r="AP790" i="7"/>
  <c r="AP791" i="7"/>
  <c r="AP792" i="7"/>
  <c r="AP793" i="7"/>
  <c r="AP794" i="7"/>
  <c r="AP795" i="7"/>
  <c r="AP796" i="7"/>
  <c r="AP797" i="7"/>
  <c r="AP798" i="7"/>
  <c r="AP799" i="7"/>
  <c r="AP800" i="7"/>
  <c r="AP801" i="7"/>
  <c r="AP802" i="7"/>
  <c r="AP803" i="7"/>
  <c r="AP804" i="7"/>
  <c r="AP805" i="7"/>
  <c r="AP806" i="7"/>
  <c r="AP807" i="7"/>
  <c r="AP808" i="7"/>
  <c r="AP809" i="7"/>
  <c r="AP810" i="7"/>
  <c r="AP811" i="7"/>
  <c r="AP812" i="7"/>
  <c r="AP813" i="7"/>
  <c r="AP814" i="7"/>
  <c r="AP815" i="7"/>
  <c r="AP816" i="7"/>
  <c r="AP817" i="7"/>
  <c r="AP818" i="7"/>
  <c r="AP819" i="7"/>
  <c r="AP820" i="7"/>
  <c r="AP821" i="7"/>
  <c r="AP822" i="7"/>
  <c r="AP823" i="7"/>
  <c r="AP824" i="7"/>
  <c r="AP825" i="7"/>
  <c r="AP826" i="7"/>
  <c r="AP827" i="7"/>
  <c r="AP828" i="7"/>
  <c r="AP829" i="7"/>
  <c r="AP830" i="7"/>
  <c r="AP831" i="7"/>
  <c r="AP832" i="7"/>
  <c r="AP833" i="7"/>
  <c r="AP834" i="7"/>
  <c r="AP835" i="7"/>
  <c r="AP836" i="7"/>
  <c r="AP837" i="7"/>
  <c r="AP838" i="7"/>
  <c r="AP839" i="7"/>
  <c r="AP840" i="7"/>
  <c r="AP841" i="7"/>
  <c r="AP842" i="7"/>
  <c r="AP843" i="7"/>
  <c r="AP844" i="7"/>
  <c r="AP845" i="7"/>
  <c r="AP846" i="7"/>
  <c r="AP847" i="7"/>
  <c r="AP848" i="7"/>
  <c r="AP849" i="7"/>
  <c r="AP850" i="7"/>
  <c r="AP851" i="7"/>
  <c r="AP852" i="7"/>
  <c r="AP853" i="7"/>
  <c r="AP854" i="7"/>
  <c r="AP855" i="7"/>
  <c r="AP856" i="7"/>
  <c r="AP857" i="7"/>
  <c r="AP858" i="7"/>
  <c r="AP859" i="7"/>
  <c r="AP860" i="7"/>
  <c r="AP861" i="7"/>
  <c r="AP862" i="7"/>
  <c r="AP863" i="7"/>
  <c r="AP864" i="7"/>
  <c r="AP865" i="7"/>
  <c r="AP866" i="7"/>
  <c r="AP867" i="7"/>
  <c r="AP868" i="7"/>
  <c r="AP869" i="7"/>
  <c r="AP870" i="7"/>
  <c r="AP871" i="7"/>
  <c r="AP872" i="7"/>
  <c r="AP873" i="7"/>
  <c r="AP874" i="7"/>
  <c r="AP875" i="7"/>
  <c r="AP876" i="7"/>
  <c r="AP877" i="7"/>
  <c r="AP878" i="7"/>
  <c r="AP879" i="7"/>
  <c r="AP880" i="7"/>
  <c r="AP881" i="7"/>
  <c r="AP882" i="7"/>
  <c r="AP883" i="7"/>
  <c r="AP884" i="7"/>
  <c r="AP885" i="7"/>
  <c r="AP886" i="7"/>
  <c r="AP887" i="7"/>
  <c r="AP888" i="7"/>
  <c r="AP889" i="7"/>
  <c r="AP890" i="7"/>
  <c r="AP891" i="7"/>
  <c r="AP892" i="7"/>
  <c r="AP893" i="7"/>
  <c r="AP894" i="7"/>
  <c r="AP895" i="7"/>
  <c r="AP896" i="7"/>
  <c r="AP897" i="7"/>
  <c r="AP898" i="7"/>
  <c r="AP899" i="7"/>
  <c r="AP900" i="7"/>
  <c r="AP901" i="7"/>
  <c r="AP902" i="7"/>
  <c r="AP903" i="7"/>
  <c r="AP904" i="7"/>
  <c r="AP905" i="7"/>
  <c r="AP906" i="7"/>
  <c r="AP907" i="7"/>
  <c r="AP908" i="7"/>
  <c r="AP909" i="7"/>
  <c r="AP910" i="7"/>
  <c r="AP911" i="7"/>
  <c r="AP912" i="7"/>
  <c r="AP913" i="7"/>
  <c r="AP914" i="7"/>
  <c r="AP915" i="7"/>
  <c r="AP916" i="7"/>
  <c r="AP917" i="7"/>
  <c r="AP918" i="7"/>
  <c r="AP919" i="7"/>
  <c r="AP920" i="7"/>
  <c r="AP921" i="7"/>
  <c r="AP922" i="7"/>
  <c r="AP923" i="7"/>
  <c r="AP924" i="7"/>
  <c r="AP925" i="7"/>
  <c r="AP926" i="7"/>
  <c r="AP927" i="7"/>
  <c r="AP928" i="7"/>
  <c r="AP929" i="7"/>
  <c r="AP930" i="7"/>
  <c r="AP931" i="7"/>
  <c r="AP932" i="7"/>
  <c r="AP933" i="7"/>
  <c r="AP934" i="7"/>
  <c r="AP935" i="7"/>
  <c r="AP936" i="7"/>
  <c r="AP937" i="7"/>
  <c r="AP938" i="7"/>
  <c r="AP939" i="7"/>
  <c r="AP940" i="7"/>
  <c r="AP941" i="7"/>
  <c r="AP942" i="7"/>
  <c r="AP943" i="7"/>
  <c r="AP944" i="7"/>
  <c r="AP945" i="7"/>
  <c r="AP946" i="7"/>
  <c r="AP947" i="7"/>
  <c r="AP948" i="7"/>
  <c r="AP949" i="7"/>
  <c r="AP950" i="7"/>
  <c r="AP951" i="7"/>
  <c r="AP952" i="7"/>
  <c r="AP953" i="7"/>
  <c r="AP954" i="7"/>
  <c r="AP955" i="7"/>
  <c r="AP956" i="7"/>
  <c r="AP957" i="7"/>
  <c r="AP958" i="7"/>
  <c r="AP959" i="7"/>
  <c r="AP960" i="7"/>
  <c r="AP961" i="7"/>
  <c r="AP962" i="7"/>
  <c r="AP963" i="7"/>
  <c r="AP964" i="7"/>
  <c r="AP965" i="7"/>
  <c r="AP966" i="7"/>
  <c r="AP967" i="7"/>
  <c r="AP968" i="7"/>
  <c r="AP969" i="7"/>
  <c r="AP970" i="7"/>
  <c r="AP971" i="7"/>
  <c r="AP972" i="7"/>
  <c r="AP973" i="7"/>
  <c r="AP974" i="7"/>
  <c r="AP975" i="7"/>
  <c r="AP976" i="7"/>
  <c r="AP977" i="7"/>
  <c r="AP978" i="7"/>
  <c r="AP979" i="7"/>
  <c r="AP980" i="7"/>
  <c r="AP981" i="7"/>
  <c r="AP982" i="7"/>
  <c r="AP983" i="7"/>
  <c r="AP984" i="7"/>
  <c r="AP985" i="7"/>
  <c r="AP986" i="7"/>
  <c r="AP987" i="7"/>
  <c r="AP988" i="7"/>
  <c r="AP989" i="7"/>
  <c r="AP990" i="7"/>
  <c r="AP991" i="7"/>
  <c r="AP992" i="7"/>
  <c r="AP993" i="7"/>
  <c r="AP994" i="7"/>
  <c r="AP995" i="7"/>
  <c r="AP996" i="7"/>
  <c r="AP997" i="7"/>
  <c r="AP998" i="7"/>
  <c r="AP999" i="7"/>
  <c r="AP1000" i="7"/>
  <c r="AO4" i="7"/>
  <c r="AO5" i="7"/>
  <c r="AO6" i="7"/>
  <c r="AO7" i="7"/>
  <c r="AO8" i="7"/>
  <c r="AO9" i="7"/>
  <c r="AO10" i="7"/>
  <c r="AO11" i="7"/>
  <c r="AO12" i="7"/>
  <c r="AO13" i="7"/>
  <c r="AO14" i="7"/>
  <c r="AO15" i="7"/>
  <c r="AO16" i="7"/>
  <c r="AO17" i="7"/>
  <c r="AO18" i="7"/>
  <c r="AO19" i="7"/>
  <c r="AO20" i="7"/>
  <c r="AO21" i="7"/>
  <c r="AO22" i="7"/>
  <c r="AO23" i="7"/>
  <c r="AO24" i="7"/>
  <c r="AO25" i="7"/>
  <c r="AO26" i="7"/>
  <c r="AO27" i="7"/>
  <c r="AO28" i="7"/>
  <c r="AO29" i="7"/>
  <c r="AO30" i="7"/>
  <c r="AO31" i="7"/>
  <c r="AO32" i="7"/>
  <c r="AO33" i="7"/>
  <c r="AO34" i="7"/>
  <c r="AO35" i="7"/>
  <c r="AO36" i="7"/>
  <c r="AO37" i="7"/>
  <c r="AO38" i="7"/>
  <c r="AO39" i="7"/>
  <c r="AO40" i="7"/>
  <c r="AO41" i="7"/>
  <c r="AO42" i="7"/>
  <c r="AO43" i="7"/>
  <c r="AO44" i="7"/>
  <c r="AO45" i="7"/>
  <c r="AO46" i="7"/>
  <c r="AO47" i="7"/>
  <c r="AO48" i="7"/>
  <c r="AO49" i="7"/>
  <c r="AO50" i="7"/>
  <c r="AO51" i="7"/>
  <c r="AO52" i="7"/>
  <c r="AO53" i="7"/>
  <c r="AO54" i="7"/>
  <c r="AO55" i="7"/>
  <c r="AO56" i="7"/>
  <c r="AO57" i="7"/>
  <c r="AO58" i="7"/>
  <c r="AO59" i="7"/>
  <c r="AO60" i="7"/>
  <c r="AO61" i="7"/>
  <c r="AO62" i="7"/>
  <c r="AO63" i="7"/>
  <c r="AO64" i="7"/>
  <c r="AO65" i="7"/>
  <c r="AO66" i="7"/>
  <c r="AO67" i="7"/>
  <c r="AO68" i="7"/>
  <c r="AO69" i="7"/>
  <c r="AO70" i="7"/>
  <c r="AO71" i="7"/>
  <c r="AO72" i="7"/>
  <c r="AO73" i="7"/>
  <c r="AO74" i="7"/>
  <c r="AO75" i="7"/>
  <c r="AO76" i="7"/>
  <c r="AO77" i="7"/>
  <c r="AO78" i="7"/>
  <c r="AO79" i="7"/>
  <c r="AO80" i="7"/>
  <c r="AO81" i="7"/>
  <c r="AO82" i="7"/>
  <c r="AO83" i="7"/>
  <c r="AO84" i="7"/>
  <c r="AO85" i="7"/>
  <c r="AO86" i="7"/>
  <c r="AO87" i="7"/>
  <c r="AO88" i="7"/>
  <c r="AO89" i="7"/>
  <c r="AO90" i="7"/>
  <c r="AO91" i="7"/>
  <c r="AO92" i="7"/>
  <c r="AO93" i="7"/>
  <c r="AO94" i="7"/>
  <c r="AO95" i="7"/>
  <c r="AO96" i="7"/>
  <c r="AO97" i="7"/>
  <c r="AO98" i="7"/>
  <c r="AO99" i="7"/>
  <c r="AO100" i="7"/>
  <c r="AO101" i="7"/>
  <c r="AO102" i="7"/>
  <c r="AO103" i="7"/>
  <c r="AO104" i="7"/>
  <c r="AO105" i="7"/>
  <c r="AO106" i="7"/>
  <c r="AO107" i="7"/>
  <c r="AO108" i="7"/>
  <c r="AO109" i="7"/>
  <c r="AO110" i="7"/>
  <c r="AO111" i="7"/>
  <c r="AO112" i="7"/>
  <c r="AO113" i="7"/>
  <c r="AO114" i="7"/>
  <c r="AO115" i="7"/>
  <c r="AO116" i="7"/>
  <c r="AO117" i="7"/>
  <c r="AO118" i="7"/>
  <c r="AO119" i="7"/>
  <c r="AO120" i="7"/>
  <c r="AO121" i="7"/>
  <c r="AO122" i="7"/>
  <c r="AO123" i="7"/>
  <c r="AO124" i="7"/>
  <c r="AO125" i="7"/>
  <c r="AO126" i="7"/>
  <c r="AO127" i="7"/>
  <c r="AO128" i="7"/>
  <c r="AO129" i="7"/>
  <c r="AO130" i="7"/>
  <c r="AO131" i="7"/>
  <c r="AO132" i="7"/>
  <c r="AO133" i="7"/>
  <c r="AO134" i="7"/>
  <c r="AO135" i="7"/>
  <c r="AO136" i="7"/>
  <c r="AO137" i="7"/>
  <c r="AO138" i="7"/>
  <c r="AO139" i="7"/>
  <c r="AO140" i="7"/>
  <c r="AO141" i="7"/>
  <c r="AO142" i="7"/>
  <c r="AO143" i="7"/>
  <c r="AO144" i="7"/>
  <c r="AO145" i="7"/>
  <c r="AO146" i="7"/>
  <c r="AO147" i="7"/>
  <c r="AO148" i="7"/>
  <c r="AO149" i="7"/>
  <c r="AO150" i="7"/>
  <c r="AO151" i="7"/>
  <c r="AO152" i="7"/>
  <c r="AO153" i="7"/>
  <c r="AO154" i="7"/>
  <c r="AO155" i="7"/>
  <c r="AO156" i="7"/>
  <c r="AO157" i="7"/>
  <c r="AO158" i="7"/>
  <c r="AO159" i="7"/>
  <c r="AO160" i="7"/>
  <c r="AO161" i="7"/>
  <c r="AO162" i="7"/>
  <c r="AO163" i="7"/>
  <c r="AO164" i="7"/>
  <c r="AO165" i="7"/>
  <c r="AO166" i="7"/>
  <c r="AO167" i="7"/>
  <c r="AO168" i="7"/>
  <c r="AO169" i="7"/>
  <c r="AO170" i="7"/>
  <c r="AO171" i="7"/>
  <c r="AO172" i="7"/>
  <c r="AO173" i="7"/>
  <c r="AO174" i="7"/>
  <c r="AO175" i="7"/>
  <c r="AO176" i="7"/>
  <c r="AO177" i="7"/>
  <c r="AO178" i="7"/>
  <c r="AO179" i="7"/>
  <c r="AO180" i="7"/>
  <c r="AO181" i="7"/>
  <c r="AO182" i="7"/>
  <c r="AO183" i="7"/>
  <c r="AO184" i="7"/>
  <c r="AO185" i="7"/>
  <c r="AO186" i="7"/>
  <c r="AO187" i="7"/>
  <c r="AO188" i="7"/>
  <c r="AO189" i="7"/>
  <c r="AO190" i="7"/>
  <c r="AO191" i="7"/>
  <c r="AO192" i="7"/>
  <c r="AO193" i="7"/>
  <c r="AO194" i="7"/>
  <c r="AO195" i="7"/>
  <c r="AO196" i="7"/>
  <c r="AO197" i="7"/>
  <c r="AO198" i="7"/>
  <c r="AO199" i="7"/>
  <c r="AO200" i="7"/>
  <c r="AO201" i="7"/>
  <c r="AO202" i="7"/>
  <c r="AO203" i="7"/>
  <c r="AO204" i="7"/>
  <c r="AO205" i="7"/>
  <c r="AO206" i="7"/>
  <c r="AO207" i="7"/>
  <c r="AO208" i="7"/>
  <c r="AO209" i="7"/>
  <c r="AO210" i="7"/>
  <c r="AO211" i="7"/>
  <c r="AO212" i="7"/>
  <c r="AO213" i="7"/>
  <c r="AO214" i="7"/>
  <c r="AO215" i="7"/>
  <c r="AO216" i="7"/>
  <c r="AO217" i="7"/>
  <c r="AO218" i="7"/>
  <c r="AO219" i="7"/>
  <c r="AO220" i="7"/>
  <c r="AO221" i="7"/>
  <c r="AO222" i="7"/>
  <c r="AO223" i="7"/>
  <c r="AO224" i="7"/>
  <c r="AO225" i="7"/>
  <c r="AO226" i="7"/>
  <c r="AO227" i="7"/>
  <c r="AO228" i="7"/>
  <c r="AO229" i="7"/>
  <c r="AO230" i="7"/>
  <c r="AO231" i="7"/>
  <c r="AO232" i="7"/>
  <c r="AO233" i="7"/>
  <c r="AO234" i="7"/>
  <c r="AO235" i="7"/>
  <c r="AO236" i="7"/>
  <c r="AO237" i="7"/>
  <c r="AO238" i="7"/>
  <c r="AO239" i="7"/>
  <c r="AO240" i="7"/>
  <c r="AO241" i="7"/>
  <c r="AO242" i="7"/>
  <c r="AO243" i="7"/>
  <c r="AO244" i="7"/>
  <c r="AO245" i="7"/>
  <c r="AO246" i="7"/>
  <c r="AO247" i="7"/>
  <c r="AO248" i="7"/>
  <c r="AO249" i="7"/>
  <c r="AO250" i="7"/>
  <c r="AO251" i="7"/>
  <c r="AO252" i="7"/>
  <c r="AO253" i="7"/>
  <c r="AO254" i="7"/>
  <c r="AO255" i="7"/>
  <c r="AO256" i="7"/>
  <c r="AO257" i="7"/>
  <c r="AO258" i="7"/>
  <c r="AO259" i="7"/>
  <c r="AO260" i="7"/>
  <c r="AO261" i="7"/>
  <c r="AO262" i="7"/>
  <c r="AO263" i="7"/>
  <c r="AO264" i="7"/>
  <c r="AO265" i="7"/>
  <c r="AO266" i="7"/>
  <c r="AO267" i="7"/>
  <c r="AO268" i="7"/>
  <c r="AO269" i="7"/>
  <c r="AO270" i="7"/>
  <c r="AO271" i="7"/>
  <c r="AO272" i="7"/>
  <c r="AO273" i="7"/>
  <c r="AO274" i="7"/>
  <c r="AO275" i="7"/>
  <c r="AO276" i="7"/>
  <c r="AO277" i="7"/>
  <c r="AO278" i="7"/>
  <c r="AO279" i="7"/>
  <c r="AO280" i="7"/>
  <c r="AO281" i="7"/>
  <c r="AO282" i="7"/>
  <c r="AO283" i="7"/>
  <c r="AO284" i="7"/>
  <c r="AO285" i="7"/>
  <c r="AO286" i="7"/>
  <c r="AO287" i="7"/>
  <c r="AO288" i="7"/>
  <c r="AO289" i="7"/>
  <c r="AO290" i="7"/>
  <c r="AO291" i="7"/>
  <c r="AO292" i="7"/>
  <c r="AO293" i="7"/>
  <c r="AO294" i="7"/>
  <c r="AO295" i="7"/>
  <c r="AO296" i="7"/>
  <c r="AO297" i="7"/>
  <c r="AO298" i="7"/>
  <c r="AO299" i="7"/>
  <c r="AO300" i="7"/>
  <c r="AO301" i="7"/>
  <c r="AO302" i="7"/>
  <c r="AO303" i="7"/>
  <c r="AO304" i="7"/>
  <c r="AO305" i="7"/>
  <c r="AO306" i="7"/>
  <c r="AO307" i="7"/>
  <c r="AO308" i="7"/>
  <c r="AO309" i="7"/>
  <c r="AO310" i="7"/>
  <c r="AO311" i="7"/>
  <c r="AO312" i="7"/>
  <c r="AO313" i="7"/>
  <c r="AO314" i="7"/>
  <c r="AO315" i="7"/>
  <c r="AO316" i="7"/>
  <c r="AO317" i="7"/>
  <c r="AO318" i="7"/>
  <c r="AO319" i="7"/>
  <c r="AO320" i="7"/>
  <c r="AO321" i="7"/>
  <c r="AO322" i="7"/>
  <c r="AO323" i="7"/>
  <c r="AO324" i="7"/>
  <c r="AO325" i="7"/>
  <c r="AO326" i="7"/>
  <c r="AO327" i="7"/>
  <c r="AO328" i="7"/>
  <c r="AO329" i="7"/>
  <c r="AO330" i="7"/>
  <c r="AO331" i="7"/>
  <c r="AO332" i="7"/>
  <c r="AO333" i="7"/>
  <c r="AO334" i="7"/>
  <c r="AO335" i="7"/>
  <c r="AO336" i="7"/>
  <c r="AO337" i="7"/>
  <c r="AO338" i="7"/>
  <c r="AO339" i="7"/>
  <c r="AO340" i="7"/>
  <c r="AO341" i="7"/>
  <c r="AO342" i="7"/>
  <c r="AO343" i="7"/>
  <c r="AO344" i="7"/>
  <c r="AO345" i="7"/>
  <c r="AO346" i="7"/>
  <c r="AO347" i="7"/>
  <c r="AO348" i="7"/>
  <c r="AO349" i="7"/>
  <c r="AO350" i="7"/>
  <c r="AO351" i="7"/>
  <c r="AO352" i="7"/>
  <c r="AO353" i="7"/>
  <c r="AO354" i="7"/>
  <c r="AO355" i="7"/>
  <c r="AO356" i="7"/>
  <c r="AO357" i="7"/>
  <c r="AO358" i="7"/>
  <c r="AO359" i="7"/>
  <c r="AO360" i="7"/>
  <c r="AO361" i="7"/>
  <c r="AO362" i="7"/>
  <c r="AO363" i="7"/>
  <c r="AO364" i="7"/>
  <c r="AO365" i="7"/>
  <c r="AO366" i="7"/>
  <c r="AO367" i="7"/>
  <c r="AO368" i="7"/>
  <c r="AO369" i="7"/>
  <c r="AO370" i="7"/>
  <c r="AO371" i="7"/>
  <c r="AO372" i="7"/>
  <c r="AO373" i="7"/>
  <c r="AO374" i="7"/>
  <c r="AO375" i="7"/>
  <c r="AO376" i="7"/>
  <c r="AO377" i="7"/>
  <c r="AO378" i="7"/>
  <c r="AO379" i="7"/>
  <c r="AO380" i="7"/>
  <c r="AO381" i="7"/>
  <c r="AO382" i="7"/>
  <c r="AO383" i="7"/>
  <c r="AO384" i="7"/>
  <c r="AO385" i="7"/>
  <c r="AO386" i="7"/>
  <c r="AO387" i="7"/>
  <c r="AO388" i="7"/>
  <c r="AO389" i="7"/>
  <c r="AO390" i="7"/>
  <c r="AO391" i="7"/>
  <c r="AO392" i="7"/>
  <c r="AO393" i="7"/>
  <c r="AO394" i="7"/>
  <c r="AO395" i="7"/>
  <c r="AO396" i="7"/>
  <c r="AO397" i="7"/>
  <c r="AO398" i="7"/>
  <c r="AO399" i="7"/>
  <c r="AO400" i="7"/>
  <c r="AO401" i="7"/>
  <c r="AO402" i="7"/>
  <c r="AO403" i="7"/>
  <c r="AO404" i="7"/>
  <c r="AO405" i="7"/>
  <c r="AO406" i="7"/>
  <c r="AO407" i="7"/>
  <c r="AO408" i="7"/>
  <c r="AO409" i="7"/>
  <c r="AO410" i="7"/>
  <c r="AO411" i="7"/>
  <c r="AO412" i="7"/>
  <c r="AO413" i="7"/>
  <c r="AO414" i="7"/>
  <c r="AO415" i="7"/>
  <c r="AO416" i="7"/>
  <c r="AO417" i="7"/>
  <c r="AO418" i="7"/>
  <c r="AO419" i="7"/>
  <c r="AO420" i="7"/>
  <c r="AO421" i="7"/>
  <c r="AO422" i="7"/>
  <c r="AO423" i="7"/>
  <c r="AO424" i="7"/>
  <c r="AO425" i="7"/>
  <c r="AO426" i="7"/>
  <c r="AO427" i="7"/>
  <c r="AO428" i="7"/>
  <c r="AO429" i="7"/>
  <c r="AO430" i="7"/>
  <c r="AO431" i="7"/>
  <c r="AO432" i="7"/>
  <c r="AO433" i="7"/>
  <c r="AO434" i="7"/>
  <c r="AO435" i="7"/>
  <c r="AO436" i="7"/>
  <c r="AO437" i="7"/>
  <c r="AO438" i="7"/>
  <c r="AO439" i="7"/>
  <c r="AO440" i="7"/>
  <c r="AO441" i="7"/>
  <c r="AO442" i="7"/>
  <c r="AO443" i="7"/>
  <c r="AO444" i="7"/>
  <c r="AO445" i="7"/>
  <c r="AO446" i="7"/>
  <c r="AO447" i="7"/>
  <c r="AO448" i="7"/>
  <c r="AO449" i="7"/>
  <c r="AO450" i="7"/>
  <c r="AO451" i="7"/>
  <c r="AO452" i="7"/>
  <c r="AO453" i="7"/>
  <c r="AO454" i="7"/>
  <c r="AO455" i="7"/>
  <c r="AO456" i="7"/>
  <c r="AO457" i="7"/>
  <c r="AO458" i="7"/>
  <c r="AO459" i="7"/>
  <c r="AO460" i="7"/>
  <c r="AO461" i="7"/>
  <c r="AO462" i="7"/>
  <c r="AO463" i="7"/>
  <c r="AO464" i="7"/>
  <c r="AO465" i="7"/>
  <c r="AO466" i="7"/>
  <c r="AO467" i="7"/>
  <c r="AO468" i="7"/>
  <c r="AO469" i="7"/>
  <c r="AO470" i="7"/>
  <c r="AO471" i="7"/>
  <c r="AO472" i="7"/>
  <c r="AO473" i="7"/>
  <c r="AO474" i="7"/>
  <c r="AO475" i="7"/>
  <c r="AO476" i="7"/>
  <c r="AO477" i="7"/>
  <c r="AO478" i="7"/>
  <c r="AO479" i="7"/>
  <c r="AO480" i="7"/>
  <c r="AO481" i="7"/>
  <c r="AO482" i="7"/>
  <c r="AO483" i="7"/>
  <c r="AO484" i="7"/>
  <c r="AO485" i="7"/>
  <c r="AO486" i="7"/>
  <c r="AO487" i="7"/>
  <c r="AO488" i="7"/>
  <c r="AO489" i="7"/>
  <c r="AO490" i="7"/>
  <c r="AO491" i="7"/>
  <c r="AO492" i="7"/>
  <c r="AO493" i="7"/>
  <c r="AO494" i="7"/>
  <c r="AO495" i="7"/>
  <c r="AO496" i="7"/>
  <c r="AO497" i="7"/>
  <c r="AO498" i="7"/>
  <c r="AO499" i="7"/>
  <c r="AO500" i="7"/>
  <c r="AO501" i="7"/>
  <c r="AO502" i="7"/>
  <c r="AO503" i="7"/>
  <c r="AO504" i="7"/>
  <c r="AO505" i="7"/>
  <c r="AO506" i="7"/>
  <c r="AO507" i="7"/>
  <c r="AO508" i="7"/>
  <c r="AO509" i="7"/>
  <c r="AO510" i="7"/>
  <c r="AO511" i="7"/>
  <c r="AO512" i="7"/>
  <c r="AO513" i="7"/>
  <c r="AO514" i="7"/>
  <c r="AO515" i="7"/>
  <c r="AO516" i="7"/>
  <c r="AO517" i="7"/>
  <c r="AO518" i="7"/>
  <c r="AO519" i="7"/>
  <c r="AO520" i="7"/>
  <c r="AO521" i="7"/>
  <c r="AO522" i="7"/>
  <c r="AO523" i="7"/>
  <c r="AO524" i="7"/>
  <c r="AO525" i="7"/>
  <c r="AO526" i="7"/>
  <c r="AO527" i="7"/>
  <c r="AO528" i="7"/>
  <c r="AO529" i="7"/>
  <c r="AO530" i="7"/>
  <c r="AO531" i="7"/>
  <c r="AO532" i="7"/>
  <c r="AO533" i="7"/>
  <c r="AO534" i="7"/>
  <c r="AO535" i="7"/>
  <c r="AO536" i="7"/>
  <c r="AO537" i="7"/>
  <c r="AO538" i="7"/>
  <c r="AO539" i="7"/>
  <c r="AO540" i="7"/>
  <c r="AO541" i="7"/>
  <c r="AO542" i="7"/>
  <c r="AO543" i="7"/>
  <c r="AO544" i="7"/>
  <c r="AO545" i="7"/>
  <c r="AO546" i="7"/>
  <c r="AO547" i="7"/>
  <c r="AO548" i="7"/>
  <c r="AO549" i="7"/>
  <c r="AO550" i="7"/>
  <c r="AO551" i="7"/>
  <c r="AO552" i="7"/>
  <c r="AO553" i="7"/>
  <c r="AO554" i="7"/>
  <c r="AO555" i="7"/>
  <c r="AO556" i="7"/>
  <c r="AO557" i="7"/>
  <c r="AO558" i="7"/>
  <c r="AO559" i="7"/>
  <c r="AO560" i="7"/>
  <c r="AO561" i="7"/>
  <c r="AO562" i="7"/>
  <c r="AO563" i="7"/>
  <c r="AO564" i="7"/>
  <c r="AO565" i="7"/>
  <c r="AO566" i="7"/>
  <c r="AO567" i="7"/>
  <c r="AO568" i="7"/>
  <c r="AO569" i="7"/>
  <c r="AO570" i="7"/>
  <c r="AO571" i="7"/>
  <c r="AO572" i="7"/>
  <c r="AO573" i="7"/>
  <c r="AO574" i="7"/>
  <c r="AO575" i="7"/>
  <c r="AO576" i="7"/>
  <c r="AO577" i="7"/>
  <c r="AO578" i="7"/>
  <c r="AO579" i="7"/>
  <c r="AO580" i="7"/>
  <c r="AO581" i="7"/>
  <c r="AO582" i="7"/>
  <c r="AO583" i="7"/>
  <c r="AO584" i="7"/>
  <c r="AO585" i="7"/>
  <c r="AO586" i="7"/>
  <c r="AO587" i="7"/>
  <c r="AO588" i="7"/>
  <c r="AO589" i="7"/>
  <c r="AO590" i="7"/>
  <c r="AO591" i="7"/>
  <c r="AO592" i="7"/>
  <c r="AO593" i="7"/>
  <c r="AO594" i="7"/>
  <c r="AO595" i="7"/>
  <c r="AO596" i="7"/>
  <c r="AO597" i="7"/>
  <c r="AO598" i="7"/>
  <c r="AO599" i="7"/>
  <c r="AO600" i="7"/>
  <c r="AO601" i="7"/>
  <c r="AO602" i="7"/>
  <c r="AO603" i="7"/>
  <c r="AO604" i="7"/>
  <c r="AO605" i="7"/>
  <c r="AO606" i="7"/>
  <c r="AO607" i="7"/>
  <c r="AO608" i="7"/>
  <c r="AO609" i="7"/>
  <c r="AO610" i="7"/>
  <c r="AO611" i="7"/>
  <c r="AO612" i="7"/>
  <c r="AO613" i="7"/>
  <c r="AO614" i="7"/>
  <c r="AO615" i="7"/>
  <c r="AO616" i="7"/>
  <c r="AO617" i="7"/>
  <c r="AO618" i="7"/>
  <c r="AO619" i="7"/>
  <c r="AO620" i="7"/>
  <c r="AO621" i="7"/>
  <c r="AO622" i="7"/>
  <c r="AO623" i="7"/>
  <c r="AO624" i="7"/>
  <c r="AO625" i="7"/>
  <c r="AO626" i="7"/>
  <c r="AO627" i="7"/>
  <c r="AO628" i="7"/>
  <c r="AO629" i="7"/>
  <c r="AO630" i="7"/>
  <c r="AO631" i="7"/>
  <c r="AO632" i="7"/>
  <c r="AO633" i="7"/>
  <c r="AO634" i="7"/>
  <c r="AO635" i="7"/>
  <c r="AO636" i="7"/>
  <c r="AO637" i="7"/>
  <c r="AO638" i="7"/>
  <c r="AO639" i="7"/>
  <c r="AO640" i="7"/>
  <c r="AO641" i="7"/>
  <c r="AO642" i="7"/>
  <c r="AO643" i="7"/>
  <c r="AO644" i="7"/>
  <c r="AO645" i="7"/>
  <c r="AO646" i="7"/>
  <c r="AO647" i="7"/>
  <c r="AO648" i="7"/>
  <c r="AO649" i="7"/>
  <c r="AO650" i="7"/>
  <c r="AO651" i="7"/>
  <c r="AO652" i="7"/>
  <c r="AO653" i="7"/>
  <c r="AO654" i="7"/>
  <c r="AO655" i="7"/>
  <c r="AO656" i="7"/>
  <c r="AO657" i="7"/>
  <c r="AO658" i="7"/>
  <c r="AO659" i="7"/>
  <c r="AO660" i="7"/>
  <c r="AO661" i="7"/>
  <c r="AO662" i="7"/>
  <c r="AO663" i="7"/>
  <c r="AO664" i="7"/>
  <c r="AO665" i="7"/>
  <c r="AO666" i="7"/>
  <c r="AO667" i="7"/>
  <c r="AO668" i="7"/>
  <c r="AO669" i="7"/>
  <c r="AO670" i="7"/>
  <c r="AO671" i="7"/>
  <c r="AO672" i="7"/>
  <c r="AO673" i="7"/>
  <c r="AO674" i="7"/>
  <c r="AO675" i="7"/>
  <c r="AO676" i="7"/>
  <c r="AO677" i="7"/>
  <c r="AO678" i="7"/>
  <c r="AO679" i="7"/>
  <c r="AO680" i="7"/>
  <c r="AO681" i="7"/>
  <c r="AO682" i="7"/>
  <c r="AO683" i="7"/>
  <c r="AO684" i="7"/>
  <c r="AO685" i="7"/>
  <c r="AO686" i="7"/>
  <c r="AO687" i="7"/>
  <c r="AO688" i="7"/>
  <c r="AO689" i="7"/>
  <c r="AO690" i="7"/>
  <c r="AO691" i="7"/>
  <c r="AO692" i="7"/>
  <c r="AO693" i="7"/>
  <c r="AO694" i="7"/>
  <c r="AO695" i="7"/>
  <c r="AO696" i="7"/>
  <c r="AO697" i="7"/>
  <c r="AO698" i="7"/>
  <c r="AO699" i="7"/>
  <c r="AO700" i="7"/>
  <c r="AO701" i="7"/>
  <c r="AO702" i="7"/>
  <c r="AO703" i="7"/>
  <c r="AO704" i="7"/>
  <c r="AO705" i="7"/>
  <c r="AO706" i="7"/>
  <c r="AO707" i="7"/>
  <c r="AO708" i="7"/>
  <c r="AO709" i="7"/>
  <c r="AO710" i="7"/>
  <c r="AO711" i="7"/>
  <c r="AO712" i="7"/>
  <c r="AO713" i="7"/>
  <c r="AO714" i="7"/>
  <c r="AO715" i="7"/>
  <c r="AO716" i="7"/>
  <c r="AO717" i="7"/>
  <c r="AO718" i="7"/>
  <c r="AO719" i="7"/>
  <c r="AO720" i="7"/>
  <c r="AO721" i="7"/>
  <c r="AO722" i="7"/>
  <c r="AO723" i="7"/>
  <c r="AO724" i="7"/>
  <c r="AO725" i="7"/>
  <c r="AO726" i="7"/>
  <c r="AO727" i="7"/>
  <c r="AO728" i="7"/>
  <c r="AO729" i="7"/>
  <c r="AO730" i="7"/>
  <c r="AO731" i="7"/>
  <c r="AO732" i="7"/>
  <c r="AO733" i="7"/>
  <c r="AO734" i="7"/>
  <c r="AO735" i="7"/>
  <c r="AO736" i="7"/>
  <c r="AO737" i="7"/>
  <c r="AO738" i="7"/>
  <c r="AO739" i="7"/>
  <c r="AO740" i="7"/>
  <c r="AO741" i="7"/>
  <c r="AO742" i="7"/>
  <c r="AO743" i="7"/>
  <c r="AO744" i="7"/>
  <c r="AO745" i="7"/>
  <c r="AO746" i="7"/>
  <c r="AO747" i="7"/>
  <c r="AO748" i="7"/>
  <c r="AO749" i="7"/>
  <c r="AO750" i="7"/>
  <c r="AO751" i="7"/>
  <c r="AO752" i="7"/>
  <c r="AO753" i="7"/>
  <c r="AO754" i="7"/>
  <c r="AO755" i="7"/>
  <c r="AO756" i="7"/>
  <c r="AO757" i="7"/>
  <c r="AO758" i="7"/>
  <c r="AO759" i="7"/>
  <c r="AO760" i="7"/>
  <c r="AO761" i="7"/>
  <c r="AO762" i="7"/>
  <c r="AO763" i="7"/>
  <c r="AO764" i="7"/>
  <c r="AO765" i="7"/>
  <c r="AO766" i="7"/>
  <c r="AO767" i="7"/>
  <c r="AO768" i="7"/>
  <c r="AO769" i="7"/>
  <c r="AO770" i="7"/>
  <c r="AO771" i="7"/>
  <c r="AO772" i="7"/>
  <c r="AO773" i="7"/>
  <c r="AO774" i="7"/>
  <c r="AO775" i="7"/>
  <c r="AO776" i="7"/>
  <c r="AO777" i="7"/>
  <c r="AO778" i="7"/>
  <c r="AO779" i="7"/>
  <c r="AO780" i="7"/>
  <c r="AO781" i="7"/>
  <c r="AO782" i="7"/>
  <c r="AO783" i="7"/>
  <c r="AO784" i="7"/>
  <c r="AO785" i="7"/>
  <c r="AO786" i="7"/>
  <c r="AO787" i="7"/>
  <c r="AO788" i="7"/>
  <c r="AO789" i="7"/>
  <c r="AO790" i="7"/>
  <c r="AO791" i="7"/>
  <c r="AO792" i="7"/>
  <c r="AO793" i="7"/>
  <c r="AO794" i="7"/>
  <c r="AO795" i="7"/>
  <c r="AO796" i="7"/>
  <c r="AO797" i="7"/>
  <c r="AO798" i="7"/>
  <c r="AO799" i="7"/>
  <c r="AO800" i="7"/>
  <c r="AO801" i="7"/>
  <c r="AO802" i="7"/>
  <c r="AO803" i="7"/>
  <c r="AO804" i="7"/>
  <c r="AO805" i="7"/>
  <c r="AO806" i="7"/>
  <c r="AO807" i="7"/>
  <c r="AO808" i="7"/>
  <c r="AO809" i="7"/>
  <c r="AO810" i="7"/>
  <c r="AO811" i="7"/>
  <c r="AO812" i="7"/>
  <c r="AO813" i="7"/>
  <c r="AO814" i="7"/>
  <c r="AO815" i="7"/>
  <c r="AO816" i="7"/>
  <c r="AO817" i="7"/>
  <c r="AO818" i="7"/>
  <c r="AO819" i="7"/>
  <c r="AO820" i="7"/>
  <c r="AO821" i="7"/>
  <c r="AO822" i="7"/>
  <c r="AO823" i="7"/>
  <c r="AO824" i="7"/>
  <c r="AO825" i="7"/>
  <c r="AO826" i="7"/>
  <c r="AO827" i="7"/>
  <c r="AO828" i="7"/>
  <c r="AO829" i="7"/>
  <c r="AO830" i="7"/>
  <c r="AO831" i="7"/>
  <c r="AO832" i="7"/>
  <c r="AO833" i="7"/>
  <c r="AO834" i="7"/>
  <c r="AO835" i="7"/>
  <c r="AO836" i="7"/>
  <c r="AO837" i="7"/>
  <c r="AO838" i="7"/>
  <c r="AO839" i="7"/>
  <c r="AO840" i="7"/>
  <c r="AO841" i="7"/>
  <c r="AO842" i="7"/>
  <c r="AO843" i="7"/>
  <c r="AO844" i="7"/>
  <c r="AO845" i="7"/>
  <c r="AO846" i="7"/>
  <c r="AO847" i="7"/>
  <c r="AO848" i="7"/>
  <c r="AO849" i="7"/>
  <c r="AO850" i="7"/>
  <c r="AO851" i="7"/>
  <c r="AO852" i="7"/>
  <c r="AO853" i="7"/>
  <c r="AO854" i="7"/>
  <c r="AO855" i="7"/>
  <c r="AO856" i="7"/>
  <c r="AO857" i="7"/>
  <c r="AO858" i="7"/>
  <c r="AO859" i="7"/>
  <c r="AO860" i="7"/>
  <c r="AO861" i="7"/>
  <c r="AO862" i="7"/>
  <c r="AO863" i="7"/>
  <c r="AO864" i="7"/>
  <c r="AO865" i="7"/>
  <c r="AO866" i="7"/>
  <c r="AO867" i="7"/>
  <c r="AO868" i="7"/>
  <c r="AO869" i="7"/>
  <c r="AO870" i="7"/>
  <c r="AO871" i="7"/>
  <c r="AO872" i="7"/>
  <c r="AO873" i="7"/>
  <c r="AO874" i="7"/>
  <c r="AO875" i="7"/>
  <c r="AO876" i="7"/>
  <c r="AO877" i="7"/>
  <c r="AO878" i="7"/>
  <c r="AO879" i="7"/>
  <c r="AO880" i="7"/>
  <c r="AO881" i="7"/>
  <c r="AO882" i="7"/>
  <c r="AO883" i="7"/>
  <c r="AO884" i="7"/>
  <c r="AO885" i="7"/>
  <c r="AO886" i="7"/>
  <c r="AO887" i="7"/>
  <c r="AO888" i="7"/>
  <c r="AO889" i="7"/>
  <c r="AO890" i="7"/>
  <c r="AO891" i="7"/>
  <c r="AO892" i="7"/>
  <c r="AO893" i="7"/>
  <c r="AO894" i="7"/>
  <c r="AO895" i="7"/>
  <c r="AO896" i="7"/>
  <c r="AO897" i="7"/>
  <c r="AO898" i="7"/>
  <c r="AO899" i="7"/>
  <c r="AO900" i="7"/>
  <c r="AO901" i="7"/>
  <c r="AO902" i="7"/>
  <c r="AO903" i="7"/>
  <c r="AO904" i="7"/>
  <c r="AO905" i="7"/>
  <c r="AO906" i="7"/>
  <c r="AO907" i="7"/>
  <c r="AO908" i="7"/>
  <c r="AO909" i="7"/>
  <c r="AO910" i="7"/>
  <c r="AO911" i="7"/>
  <c r="AO912" i="7"/>
  <c r="AO913" i="7"/>
  <c r="AO914" i="7"/>
  <c r="AO915" i="7"/>
  <c r="AO916" i="7"/>
  <c r="AO917" i="7"/>
  <c r="AO918" i="7"/>
  <c r="AO919" i="7"/>
  <c r="AO920" i="7"/>
  <c r="AO921" i="7"/>
  <c r="AO922" i="7"/>
  <c r="AO923" i="7"/>
  <c r="AO924" i="7"/>
  <c r="AO925" i="7"/>
  <c r="AO926" i="7"/>
  <c r="AO927" i="7"/>
  <c r="AO928" i="7"/>
  <c r="AO929" i="7"/>
  <c r="AO930" i="7"/>
  <c r="AO931" i="7"/>
  <c r="AO932" i="7"/>
  <c r="AO933" i="7"/>
  <c r="AO934" i="7"/>
  <c r="AO935" i="7"/>
  <c r="AO936" i="7"/>
  <c r="AO937" i="7"/>
  <c r="AO938" i="7"/>
  <c r="AO939" i="7"/>
  <c r="AO940" i="7"/>
  <c r="AO941" i="7"/>
  <c r="AO942" i="7"/>
  <c r="AO943" i="7"/>
  <c r="AO944" i="7"/>
  <c r="AO945" i="7"/>
  <c r="AO946" i="7"/>
  <c r="AO947" i="7"/>
  <c r="AO948" i="7"/>
  <c r="AO949" i="7"/>
  <c r="AO950" i="7"/>
  <c r="AO951" i="7"/>
  <c r="AO952" i="7"/>
  <c r="AO953" i="7"/>
  <c r="AO954" i="7"/>
  <c r="AO955" i="7"/>
  <c r="AO956" i="7"/>
  <c r="AO957" i="7"/>
  <c r="AO958" i="7"/>
  <c r="AO959" i="7"/>
  <c r="AO960" i="7"/>
  <c r="AO961" i="7"/>
  <c r="AO962" i="7"/>
  <c r="AO963" i="7"/>
  <c r="AO964" i="7"/>
  <c r="AO965" i="7"/>
  <c r="AO966" i="7"/>
  <c r="AO967" i="7"/>
  <c r="AO968" i="7"/>
  <c r="AO969" i="7"/>
  <c r="AO970" i="7"/>
  <c r="AO971" i="7"/>
  <c r="AO972" i="7"/>
  <c r="AO973" i="7"/>
  <c r="AO974" i="7"/>
  <c r="AO975" i="7"/>
  <c r="AO976" i="7"/>
  <c r="AO977" i="7"/>
  <c r="AO978" i="7"/>
  <c r="AO979" i="7"/>
  <c r="AO980" i="7"/>
  <c r="AO981" i="7"/>
  <c r="AO982" i="7"/>
  <c r="AO983" i="7"/>
  <c r="AO984" i="7"/>
  <c r="AO985" i="7"/>
  <c r="AO986" i="7"/>
  <c r="AO987" i="7"/>
  <c r="AO988" i="7"/>
  <c r="AO989" i="7"/>
  <c r="AO990" i="7"/>
  <c r="AO991" i="7"/>
  <c r="AO992" i="7"/>
  <c r="AO993" i="7"/>
  <c r="AO994" i="7"/>
  <c r="AO995" i="7"/>
  <c r="AO996" i="7"/>
  <c r="AO997" i="7"/>
  <c r="AO998" i="7"/>
  <c r="AO999" i="7"/>
  <c r="AO1000" i="7"/>
  <c r="AN3" i="7"/>
  <c r="AN4" i="7"/>
  <c r="AN5" i="7"/>
  <c r="AN6" i="7"/>
  <c r="AN7" i="7"/>
  <c r="AN8" i="7"/>
  <c r="AN9" i="7"/>
  <c r="AN10" i="7"/>
  <c r="AN11" i="7"/>
  <c r="AN12" i="7"/>
  <c r="AN13" i="7"/>
  <c r="AN14" i="7"/>
  <c r="AN15" i="7"/>
  <c r="AN16" i="7"/>
  <c r="AN17" i="7"/>
  <c r="AN18" i="7"/>
  <c r="AN19" i="7"/>
  <c r="AN20" i="7"/>
  <c r="AN21" i="7"/>
  <c r="AN22" i="7"/>
  <c r="AN23" i="7"/>
  <c r="AN24" i="7"/>
  <c r="AN25" i="7"/>
  <c r="AN26" i="7"/>
  <c r="AN27" i="7"/>
  <c r="AN28" i="7"/>
  <c r="AN29" i="7"/>
  <c r="AN30" i="7"/>
  <c r="AN31" i="7"/>
  <c r="AN32" i="7"/>
  <c r="AN33" i="7"/>
  <c r="AN34" i="7"/>
  <c r="AN35" i="7"/>
  <c r="AN36" i="7"/>
  <c r="AN37" i="7"/>
  <c r="AN38" i="7"/>
  <c r="AN39" i="7"/>
  <c r="AN40" i="7"/>
  <c r="AN41" i="7"/>
  <c r="AN42" i="7"/>
  <c r="AN43" i="7"/>
  <c r="AN44" i="7"/>
  <c r="AN45" i="7"/>
  <c r="AN46" i="7"/>
  <c r="AN47" i="7"/>
  <c r="AN48" i="7"/>
  <c r="AN49" i="7"/>
  <c r="AN50" i="7"/>
  <c r="AN51" i="7"/>
  <c r="AN52" i="7"/>
  <c r="AN53" i="7"/>
  <c r="AN54" i="7"/>
  <c r="AN55" i="7"/>
  <c r="AN56" i="7"/>
  <c r="AN57" i="7"/>
  <c r="AN58" i="7"/>
  <c r="AN59" i="7"/>
  <c r="AN60" i="7"/>
  <c r="AN61" i="7"/>
  <c r="AN62" i="7"/>
  <c r="AN63" i="7"/>
  <c r="AN64" i="7"/>
  <c r="AN65" i="7"/>
  <c r="AN66" i="7"/>
  <c r="AN67" i="7"/>
  <c r="AN68" i="7"/>
  <c r="AN69" i="7"/>
  <c r="AN70" i="7"/>
  <c r="AN71" i="7"/>
  <c r="AN72" i="7"/>
  <c r="AN73" i="7"/>
  <c r="AN74" i="7"/>
  <c r="AN75" i="7"/>
  <c r="AN76" i="7"/>
  <c r="AN77" i="7"/>
  <c r="AN78" i="7"/>
  <c r="AN79" i="7"/>
  <c r="AN80" i="7"/>
  <c r="AN81" i="7"/>
  <c r="AN82" i="7"/>
  <c r="AN83" i="7"/>
  <c r="AN84" i="7"/>
  <c r="AN85" i="7"/>
  <c r="AN86" i="7"/>
  <c r="AN87" i="7"/>
  <c r="AN88" i="7"/>
  <c r="AN89" i="7"/>
  <c r="AN90" i="7"/>
  <c r="AN91" i="7"/>
  <c r="AN92" i="7"/>
  <c r="AN93" i="7"/>
  <c r="AN94" i="7"/>
  <c r="AN95" i="7"/>
  <c r="AN96" i="7"/>
  <c r="AN97" i="7"/>
  <c r="AN98" i="7"/>
  <c r="AN99" i="7"/>
  <c r="AN100" i="7"/>
  <c r="AN101" i="7"/>
  <c r="AN102" i="7"/>
  <c r="AN103" i="7"/>
  <c r="AN104" i="7"/>
  <c r="AN105" i="7"/>
  <c r="AN106" i="7"/>
  <c r="AN107" i="7"/>
  <c r="AN108" i="7"/>
  <c r="AN109" i="7"/>
  <c r="AN110" i="7"/>
  <c r="AN111" i="7"/>
  <c r="AN112" i="7"/>
  <c r="AN113" i="7"/>
  <c r="AN114" i="7"/>
  <c r="AN115" i="7"/>
  <c r="AN116" i="7"/>
  <c r="AN117" i="7"/>
  <c r="AN118" i="7"/>
  <c r="AN119" i="7"/>
  <c r="AN120" i="7"/>
  <c r="AN121" i="7"/>
  <c r="AN122" i="7"/>
  <c r="AN123" i="7"/>
  <c r="AN124" i="7"/>
  <c r="AN125" i="7"/>
  <c r="AN126" i="7"/>
  <c r="AN127" i="7"/>
  <c r="AN128" i="7"/>
  <c r="AN129" i="7"/>
  <c r="AN130" i="7"/>
  <c r="AN131" i="7"/>
  <c r="AN132" i="7"/>
  <c r="AN133" i="7"/>
  <c r="AN134" i="7"/>
  <c r="AN135" i="7"/>
  <c r="AN136" i="7"/>
  <c r="AN137" i="7"/>
  <c r="AN138" i="7"/>
  <c r="AN139" i="7"/>
  <c r="AN140" i="7"/>
  <c r="AN141" i="7"/>
  <c r="AN142" i="7"/>
  <c r="AN143" i="7"/>
  <c r="AN144" i="7"/>
  <c r="AN145" i="7"/>
  <c r="AN146" i="7"/>
  <c r="AN147" i="7"/>
  <c r="AN148" i="7"/>
  <c r="AN149" i="7"/>
  <c r="AN150" i="7"/>
  <c r="AN151" i="7"/>
  <c r="AN152" i="7"/>
  <c r="AN153" i="7"/>
  <c r="AN154" i="7"/>
  <c r="AN155" i="7"/>
  <c r="AN156" i="7"/>
  <c r="AN157" i="7"/>
  <c r="AN158" i="7"/>
  <c r="AN159" i="7"/>
  <c r="AN160" i="7"/>
  <c r="AN161" i="7"/>
  <c r="AN162" i="7"/>
  <c r="AN163" i="7"/>
  <c r="AN164" i="7"/>
  <c r="AN165" i="7"/>
  <c r="AN166" i="7"/>
  <c r="AN167" i="7"/>
  <c r="AN168" i="7"/>
  <c r="AN169" i="7"/>
  <c r="AN170" i="7"/>
  <c r="AN171" i="7"/>
  <c r="AN172" i="7"/>
  <c r="AN173" i="7"/>
  <c r="AN174" i="7"/>
  <c r="AN175" i="7"/>
  <c r="AN176" i="7"/>
  <c r="AN177" i="7"/>
  <c r="AN178" i="7"/>
  <c r="AN179" i="7"/>
  <c r="AN180" i="7"/>
  <c r="AN181" i="7"/>
  <c r="AN182" i="7"/>
  <c r="AN183" i="7"/>
  <c r="AN184" i="7"/>
  <c r="AN185" i="7"/>
  <c r="AN186" i="7"/>
  <c r="AN187" i="7"/>
  <c r="AN188" i="7"/>
  <c r="AN189" i="7"/>
  <c r="AN190" i="7"/>
  <c r="AN191" i="7"/>
  <c r="AN192" i="7"/>
  <c r="AN193" i="7"/>
  <c r="AN194" i="7"/>
  <c r="AN195" i="7"/>
  <c r="AN196" i="7"/>
  <c r="AN197" i="7"/>
  <c r="AN198" i="7"/>
  <c r="AN199" i="7"/>
  <c r="AN200" i="7"/>
  <c r="AN201" i="7"/>
  <c r="AN202" i="7"/>
  <c r="AN203" i="7"/>
  <c r="AN204" i="7"/>
  <c r="AN205" i="7"/>
  <c r="AN206" i="7"/>
  <c r="AN207" i="7"/>
  <c r="AN208" i="7"/>
  <c r="AN209" i="7"/>
  <c r="AN210" i="7"/>
  <c r="AN211" i="7"/>
  <c r="AN212" i="7"/>
  <c r="AN213" i="7"/>
  <c r="AN214" i="7"/>
  <c r="AN215" i="7"/>
  <c r="AN216" i="7"/>
  <c r="AN217" i="7"/>
  <c r="AN218" i="7"/>
  <c r="AN219" i="7"/>
  <c r="AN220" i="7"/>
  <c r="AN221" i="7"/>
  <c r="AN222" i="7"/>
  <c r="AN223" i="7"/>
  <c r="AN224" i="7"/>
  <c r="AN225" i="7"/>
  <c r="AN226" i="7"/>
  <c r="AN227" i="7"/>
  <c r="AN228" i="7"/>
  <c r="AN229" i="7"/>
  <c r="AN230" i="7"/>
  <c r="AN231" i="7"/>
  <c r="AN232" i="7"/>
  <c r="AN233" i="7"/>
  <c r="AN234" i="7"/>
  <c r="AN235" i="7"/>
  <c r="AN236" i="7"/>
  <c r="AN237" i="7"/>
  <c r="AN238" i="7"/>
  <c r="AN239" i="7"/>
  <c r="AN240" i="7"/>
  <c r="AN241" i="7"/>
  <c r="AN242" i="7"/>
  <c r="AN243" i="7"/>
  <c r="AN244" i="7"/>
  <c r="AN245" i="7"/>
  <c r="AN246" i="7"/>
  <c r="AN247" i="7"/>
  <c r="AN248" i="7"/>
  <c r="AN249" i="7"/>
  <c r="AN250" i="7"/>
  <c r="AN251" i="7"/>
  <c r="AN252" i="7"/>
  <c r="AN253" i="7"/>
  <c r="AN254" i="7"/>
  <c r="AN255" i="7"/>
  <c r="AN256" i="7"/>
  <c r="AN257" i="7"/>
  <c r="AN258" i="7"/>
  <c r="AN259" i="7"/>
  <c r="AN260" i="7"/>
  <c r="AN261" i="7"/>
  <c r="AN262" i="7"/>
  <c r="AN263" i="7"/>
  <c r="AN264" i="7"/>
  <c r="AN265" i="7"/>
  <c r="AN266" i="7"/>
  <c r="AN267" i="7"/>
  <c r="AN268" i="7"/>
  <c r="AN269" i="7"/>
  <c r="AN270" i="7"/>
  <c r="AN271" i="7"/>
  <c r="AN272" i="7"/>
  <c r="AN273" i="7"/>
  <c r="AN274" i="7"/>
  <c r="AN275" i="7"/>
  <c r="AN276" i="7"/>
  <c r="AN277" i="7"/>
  <c r="AN278" i="7"/>
  <c r="AN279" i="7"/>
  <c r="AN280" i="7"/>
  <c r="AN281" i="7"/>
  <c r="AN282" i="7"/>
  <c r="AN283" i="7"/>
  <c r="AN284" i="7"/>
  <c r="AN285" i="7"/>
  <c r="AN286" i="7"/>
  <c r="AN287" i="7"/>
  <c r="AN288" i="7"/>
  <c r="AN289" i="7"/>
  <c r="AN290" i="7"/>
  <c r="AN291" i="7"/>
  <c r="AN292" i="7"/>
  <c r="AN293" i="7"/>
  <c r="AN294" i="7"/>
  <c r="AN295" i="7"/>
  <c r="AN296" i="7"/>
  <c r="AN297" i="7"/>
  <c r="AN298" i="7"/>
  <c r="AN299" i="7"/>
  <c r="AN300" i="7"/>
  <c r="AN301" i="7"/>
  <c r="AN302" i="7"/>
  <c r="AN303" i="7"/>
  <c r="AN304" i="7"/>
  <c r="AN305" i="7"/>
  <c r="AN306" i="7"/>
  <c r="AN307" i="7"/>
  <c r="AN308" i="7"/>
  <c r="AN309" i="7"/>
  <c r="AN310" i="7"/>
  <c r="AN311" i="7"/>
  <c r="AN312" i="7"/>
  <c r="AN313" i="7"/>
  <c r="AN314" i="7"/>
  <c r="AN315" i="7"/>
  <c r="AN316" i="7"/>
  <c r="AN317" i="7"/>
  <c r="AN318" i="7"/>
  <c r="AN319" i="7"/>
  <c r="AN320" i="7"/>
  <c r="AN321" i="7"/>
  <c r="AN322" i="7"/>
  <c r="AN323" i="7"/>
  <c r="AN324" i="7"/>
  <c r="AN325" i="7"/>
  <c r="AN326" i="7"/>
  <c r="AN327" i="7"/>
  <c r="AN328" i="7"/>
  <c r="AN329" i="7"/>
  <c r="AN330" i="7"/>
  <c r="AN331" i="7"/>
  <c r="AN332" i="7"/>
  <c r="AN333" i="7"/>
  <c r="AN334" i="7"/>
  <c r="AN335" i="7"/>
  <c r="AN336" i="7"/>
  <c r="AN337" i="7"/>
  <c r="AN338" i="7"/>
  <c r="AN339" i="7"/>
  <c r="AN340" i="7"/>
  <c r="AN341" i="7"/>
  <c r="AN342" i="7"/>
  <c r="AN343" i="7"/>
  <c r="AN344" i="7"/>
  <c r="AN345" i="7"/>
  <c r="AN346" i="7"/>
  <c r="AN347" i="7"/>
  <c r="AN348" i="7"/>
  <c r="AN349" i="7"/>
  <c r="AN350" i="7"/>
  <c r="AN351" i="7"/>
  <c r="AN352" i="7"/>
  <c r="AN353" i="7"/>
  <c r="AN354" i="7"/>
  <c r="AN355" i="7"/>
  <c r="AN356" i="7"/>
  <c r="AN357" i="7"/>
  <c r="AN358" i="7"/>
  <c r="AN359" i="7"/>
  <c r="AN360" i="7"/>
  <c r="AN361" i="7"/>
  <c r="AN362" i="7"/>
  <c r="AN363" i="7"/>
  <c r="AN364" i="7"/>
  <c r="AN365" i="7"/>
  <c r="AN366" i="7"/>
  <c r="AN367" i="7"/>
  <c r="AN368" i="7"/>
  <c r="AN369" i="7"/>
  <c r="AN370" i="7"/>
  <c r="AN371" i="7"/>
  <c r="AN372" i="7"/>
  <c r="AN373" i="7"/>
  <c r="AN374" i="7"/>
  <c r="AN375" i="7"/>
  <c r="AN376" i="7"/>
  <c r="AN377" i="7"/>
  <c r="AN378" i="7"/>
  <c r="AN379" i="7"/>
  <c r="AN380" i="7"/>
  <c r="AN381" i="7"/>
  <c r="AN382" i="7"/>
  <c r="AN383" i="7"/>
  <c r="AN384" i="7"/>
  <c r="AN385" i="7"/>
  <c r="AN386" i="7"/>
  <c r="AN387" i="7"/>
  <c r="AN388" i="7"/>
  <c r="AN389" i="7"/>
  <c r="AN390" i="7"/>
  <c r="AN391" i="7"/>
  <c r="AN392" i="7"/>
  <c r="AN393" i="7"/>
  <c r="AN394" i="7"/>
  <c r="AN395" i="7"/>
  <c r="AN396" i="7"/>
  <c r="AN397" i="7"/>
  <c r="AN398" i="7"/>
  <c r="AN399" i="7"/>
  <c r="AN400" i="7"/>
  <c r="AN401" i="7"/>
  <c r="AN402" i="7"/>
  <c r="AN403" i="7"/>
  <c r="AN404" i="7"/>
  <c r="AN405" i="7"/>
  <c r="AN406" i="7"/>
  <c r="AN407" i="7"/>
  <c r="AN408" i="7"/>
  <c r="AN409" i="7"/>
  <c r="AN410" i="7"/>
  <c r="AN411" i="7"/>
  <c r="AN412" i="7"/>
  <c r="AN413" i="7"/>
  <c r="AN414" i="7"/>
  <c r="AN415" i="7"/>
  <c r="AN416" i="7"/>
  <c r="AN417" i="7"/>
  <c r="AN418" i="7"/>
  <c r="AN419" i="7"/>
  <c r="AN420" i="7"/>
  <c r="AN421" i="7"/>
  <c r="AN422" i="7"/>
  <c r="AN423" i="7"/>
  <c r="AN424" i="7"/>
  <c r="AN425" i="7"/>
  <c r="AN426" i="7"/>
  <c r="AN427" i="7"/>
  <c r="AN428" i="7"/>
  <c r="AN429" i="7"/>
  <c r="AN430" i="7"/>
  <c r="AN431" i="7"/>
  <c r="AN432" i="7"/>
  <c r="AN433" i="7"/>
  <c r="AN434" i="7"/>
  <c r="AN435" i="7"/>
  <c r="AN436" i="7"/>
  <c r="AN437" i="7"/>
  <c r="AN438" i="7"/>
  <c r="AN439" i="7"/>
  <c r="AN440" i="7"/>
  <c r="AN441" i="7"/>
  <c r="AN442" i="7"/>
  <c r="AN443" i="7"/>
  <c r="AN444" i="7"/>
  <c r="AN445" i="7"/>
  <c r="AN446" i="7"/>
  <c r="AN447" i="7"/>
  <c r="AN448" i="7"/>
  <c r="AN449" i="7"/>
  <c r="AN450" i="7"/>
  <c r="AN451" i="7"/>
  <c r="AN452" i="7"/>
  <c r="AN453" i="7"/>
  <c r="AN454" i="7"/>
  <c r="AN455" i="7"/>
  <c r="AN456" i="7"/>
  <c r="AN457" i="7"/>
  <c r="AN458" i="7"/>
  <c r="AN459" i="7"/>
  <c r="AN460" i="7"/>
  <c r="AN461" i="7"/>
  <c r="AN462" i="7"/>
  <c r="AN463" i="7"/>
  <c r="AN464" i="7"/>
  <c r="AN465" i="7"/>
  <c r="AN466" i="7"/>
  <c r="AN467" i="7"/>
  <c r="AN468" i="7"/>
  <c r="AN469" i="7"/>
  <c r="AN470" i="7"/>
  <c r="AN471" i="7"/>
  <c r="AN472" i="7"/>
  <c r="AN473" i="7"/>
  <c r="AN474" i="7"/>
  <c r="AN475" i="7"/>
  <c r="AN476" i="7"/>
  <c r="AN477" i="7"/>
  <c r="AN478" i="7"/>
  <c r="AN479" i="7"/>
  <c r="AN480" i="7"/>
  <c r="AN481" i="7"/>
  <c r="AN482" i="7"/>
  <c r="AN483" i="7"/>
  <c r="AN484" i="7"/>
  <c r="AN485" i="7"/>
  <c r="AN486" i="7"/>
  <c r="AN487" i="7"/>
  <c r="AN488" i="7"/>
  <c r="AN489" i="7"/>
  <c r="AN490" i="7"/>
  <c r="AN491" i="7"/>
  <c r="AN492" i="7"/>
  <c r="AN493" i="7"/>
  <c r="AN494" i="7"/>
  <c r="AN495" i="7"/>
  <c r="AN496" i="7"/>
  <c r="AN497" i="7"/>
  <c r="AN498" i="7"/>
  <c r="AN499" i="7"/>
  <c r="AN500" i="7"/>
  <c r="AN501" i="7"/>
  <c r="AN502" i="7"/>
  <c r="AN503" i="7"/>
  <c r="AN504" i="7"/>
  <c r="AN505" i="7"/>
  <c r="AN506" i="7"/>
  <c r="AN507" i="7"/>
  <c r="AN508" i="7"/>
  <c r="AN509" i="7"/>
  <c r="AN510" i="7"/>
  <c r="AN511" i="7"/>
  <c r="AN512" i="7"/>
  <c r="AN513" i="7"/>
  <c r="AN514" i="7"/>
  <c r="AN515" i="7"/>
  <c r="AN516" i="7"/>
  <c r="AN517" i="7"/>
  <c r="AN518" i="7"/>
  <c r="AN519" i="7"/>
  <c r="AN520" i="7"/>
  <c r="AN521" i="7"/>
  <c r="AN522" i="7"/>
  <c r="AN523" i="7"/>
  <c r="AN524" i="7"/>
  <c r="AN525" i="7"/>
  <c r="AN526" i="7"/>
  <c r="AN527" i="7"/>
  <c r="AN528" i="7"/>
  <c r="AN529" i="7"/>
  <c r="AN530" i="7"/>
  <c r="AN531" i="7"/>
  <c r="AN532" i="7"/>
  <c r="AN533" i="7"/>
  <c r="AN534" i="7"/>
  <c r="AN535" i="7"/>
  <c r="AN536" i="7"/>
  <c r="AN537" i="7"/>
  <c r="AN538" i="7"/>
  <c r="AN539" i="7"/>
  <c r="AN540" i="7"/>
  <c r="AN541" i="7"/>
  <c r="AN542" i="7"/>
  <c r="AN543" i="7"/>
  <c r="AN544" i="7"/>
  <c r="AN545" i="7"/>
  <c r="AN546" i="7"/>
  <c r="AN547" i="7"/>
  <c r="AN548" i="7"/>
  <c r="AN549" i="7"/>
  <c r="AN550" i="7"/>
  <c r="AN551" i="7"/>
  <c r="AN552" i="7"/>
  <c r="AN553" i="7"/>
  <c r="AN554" i="7"/>
  <c r="AN555" i="7"/>
  <c r="AN556" i="7"/>
  <c r="AN557" i="7"/>
  <c r="AN558" i="7"/>
  <c r="AN559" i="7"/>
  <c r="AN560" i="7"/>
  <c r="AN561" i="7"/>
  <c r="AN562" i="7"/>
  <c r="AN563" i="7"/>
  <c r="AN564" i="7"/>
  <c r="AN565" i="7"/>
  <c r="AN566" i="7"/>
  <c r="AN567" i="7"/>
  <c r="AN568" i="7"/>
  <c r="AN569" i="7"/>
  <c r="AN570" i="7"/>
  <c r="AN571" i="7"/>
  <c r="AN572" i="7"/>
  <c r="AN573" i="7"/>
  <c r="AN574" i="7"/>
  <c r="AN575" i="7"/>
  <c r="AN576" i="7"/>
  <c r="AN577" i="7"/>
  <c r="AN578" i="7"/>
  <c r="AN579" i="7"/>
  <c r="AN580" i="7"/>
  <c r="AN581" i="7"/>
  <c r="AN582" i="7"/>
  <c r="AN583" i="7"/>
  <c r="AN584" i="7"/>
  <c r="AN585" i="7"/>
  <c r="AN586" i="7"/>
  <c r="AN587" i="7"/>
  <c r="AN588" i="7"/>
  <c r="AN589" i="7"/>
  <c r="AN590" i="7"/>
  <c r="AN591" i="7"/>
  <c r="AN592" i="7"/>
  <c r="AN593" i="7"/>
  <c r="AN594" i="7"/>
  <c r="AN595" i="7"/>
  <c r="AN596" i="7"/>
  <c r="AN597" i="7"/>
  <c r="AN598" i="7"/>
  <c r="AN599" i="7"/>
  <c r="AN600" i="7"/>
  <c r="AN601" i="7"/>
  <c r="AN602" i="7"/>
  <c r="AN603" i="7"/>
  <c r="AN604" i="7"/>
  <c r="AN605" i="7"/>
  <c r="AN606" i="7"/>
  <c r="AN607" i="7"/>
  <c r="AN608" i="7"/>
  <c r="AN609" i="7"/>
  <c r="AN610" i="7"/>
  <c r="AN611" i="7"/>
  <c r="AN612" i="7"/>
  <c r="AN613" i="7"/>
  <c r="AN614" i="7"/>
  <c r="AN615" i="7"/>
  <c r="AN616" i="7"/>
  <c r="AN617" i="7"/>
  <c r="AN618" i="7"/>
  <c r="AN619" i="7"/>
  <c r="AN620" i="7"/>
  <c r="AN621" i="7"/>
  <c r="AN622" i="7"/>
  <c r="AN623" i="7"/>
  <c r="AN624" i="7"/>
  <c r="AN625" i="7"/>
  <c r="AN626" i="7"/>
  <c r="AN627" i="7"/>
  <c r="AN628" i="7"/>
  <c r="AN629" i="7"/>
  <c r="AN630" i="7"/>
  <c r="AN631" i="7"/>
  <c r="AN632" i="7"/>
  <c r="AN633" i="7"/>
  <c r="AN634" i="7"/>
  <c r="AN635" i="7"/>
  <c r="AN636" i="7"/>
  <c r="AN637" i="7"/>
  <c r="AN638" i="7"/>
  <c r="AN639" i="7"/>
  <c r="AN640" i="7"/>
  <c r="AN641" i="7"/>
  <c r="AN642" i="7"/>
  <c r="AN643" i="7"/>
  <c r="AN644" i="7"/>
  <c r="AN645" i="7"/>
  <c r="AN646" i="7"/>
  <c r="AN647" i="7"/>
  <c r="AN648" i="7"/>
  <c r="AN649" i="7"/>
  <c r="AN650" i="7"/>
  <c r="AN651" i="7"/>
  <c r="AN652" i="7"/>
  <c r="AN653" i="7"/>
  <c r="AN654" i="7"/>
  <c r="AN655" i="7"/>
  <c r="AN656" i="7"/>
  <c r="AN657" i="7"/>
  <c r="AN658" i="7"/>
  <c r="AN659" i="7"/>
  <c r="AN660" i="7"/>
  <c r="AN661" i="7"/>
  <c r="AN662" i="7"/>
  <c r="AN663" i="7"/>
  <c r="AN664" i="7"/>
  <c r="AN665" i="7"/>
  <c r="AN666" i="7"/>
  <c r="AN667" i="7"/>
  <c r="AN668" i="7"/>
  <c r="AN669" i="7"/>
  <c r="AN670" i="7"/>
  <c r="AN671" i="7"/>
  <c r="AN672" i="7"/>
  <c r="AN673" i="7"/>
  <c r="AN674" i="7"/>
  <c r="AN675" i="7"/>
  <c r="AN676" i="7"/>
  <c r="AN677" i="7"/>
  <c r="AN678" i="7"/>
  <c r="AN679" i="7"/>
  <c r="AN680" i="7"/>
  <c r="AN681" i="7"/>
  <c r="AN682" i="7"/>
  <c r="AN683" i="7"/>
  <c r="AN684" i="7"/>
  <c r="AN685" i="7"/>
  <c r="AN686" i="7"/>
  <c r="AN687" i="7"/>
  <c r="AN688" i="7"/>
  <c r="AN689" i="7"/>
  <c r="AN690" i="7"/>
  <c r="AN691" i="7"/>
  <c r="AN692" i="7"/>
  <c r="AN693" i="7"/>
  <c r="AN694" i="7"/>
  <c r="AN695" i="7"/>
  <c r="AN696" i="7"/>
  <c r="AN697" i="7"/>
  <c r="AN698" i="7"/>
  <c r="AN699" i="7"/>
  <c r="AN700" i="7"/>
  <c r="AN701" i="7"/>
  <c r="AN702" i="7"/>
  <c r="AN703" i="7"/>
  <c r="AN704" i="7"/>
  <c r="AN705" i="7"/>
  <c r="AN706" i="7"/>
  <c r="AN707" i="7"/>
  <c r="AN708" i="7"/>
  <c r="AN709" i="7"/>
  <c r="AN710" i="7"/>
  <c r="AN711" i="7"/>
  <c r="AN712" i="7"/>
  <c r="AN713" i="7"/>
  <c r="AN714" i="7"/>
  <c r="AN715" i="7"/>
  <c r="AN716" i="7"/>
  <c r="AN717" i="7"/>
  <c r="AN718" i="7"/>
  <c r="AN719" i="7"/>
  <c r="AN720" i="7"/>
  <c r="AN721" i="7"/>
  <c r="AN722" i="7"/>
  <c r="AN723" i="7"/>
  <c r="AN724" i="7"/>
  <c r="AN725" i="7"/>
  <c r="AN726" i="7"/>
  <c r="AN727" i="7"/>
  <c r="AN728" i="7"/>
  <c r="AN729" i="7"/>
  <c r="AN730" i="7"/>
  <c r="AN731" i="7"/>
  <c r="AN732" i="7"/>
  <c r="AN733" i="7"/>
  <c r="AN734" i="7"/>
  <c r="AN735" i="7"/>
  <c r="AN736" i="7"/>
  <c r="AN737" i="7"/>
  <c r="AN738" i="7"/>
  <c r="AN739" i="7"/>
  <c r="AN740" i="7"/>
  <c r="AN741" i="7"/>
  <c r="AN742" i="7"/>
  <c r="AN743" i="7"/>
  <c r="AN744" i="7"/>
  <c r="AN745" i="7"/>
  <c r="AN746" i="7"/>
  <c r="AN747" i="7"/>
  <c r="AN748" i="7"/>
  <c r="AN749" i="7"/>
  <c r="AN750" i="7"/>
  <c r="AN751" i="7"/>
  <c r="AN752" i="7"/>
  <c r="AN753" i="7"/>
  <c r="AN754" i="7"/>
  <c r="AN755" i="7"/>
  <c r="AN756" i="7"/>
  <c r="AN757" i="7"/>
  <c r="AN758" i="7"/>
  <c r="AN759" i="7"/>
  <c r="AN760" i="7"/>
  <c r="AN761" i="7"/>
  <c r="AN762" i="7"/>
  <c r="AN763" i="7"/>
  <c r="AN764" i="7"/>
  <c r="AN765" i="7"/>
  <c r="AN766" i="7"/>
  <c r="AN767" i="7"/>
  <c r="AN768" i="7"/>
  <c r="AN769" i="7"/>
  <c r="AN770" i="7"/>
  <c r="AN771" i="7"/>
  <c r="AN772" i="7"/>
  <c r="AN773" i="7"/>
  <c r="AN774" i="7"/>
  <c r="AN775" i="7"/>
  <c r="AN776" i="7"/>
  <c r="AN777" i="7"/>
  <c r="AN778" i="7"/>
  <c r="AN779" i="7"/>
  <c r="AN780" i="7"/>
  <c r="AN781" i="7"/>
  <c r="AN782" i="7"/>
  <c r="AN783" i="7"/>
  <c r="AN784" i="7"/>
  <c r="AN785" i="7"/>
  <c r="AN786" i="7"/>
  <c r="AN787" i="7"/>
  <c r="AN788" i="7"/>
  <c r="AN789" i="7"/>
  <c r="AN790" i="7"/>
  <c r="AN791" i="7"/>
  <c r="AN792" i="7"/>
  <c r="AN793" i="7"/>
  <c r="AN794" i="7"/>
  <c r="AN795" i="7"/>
  <c r="AN796" i="7"/>
  <c r="AN797" i="7"/>
  <c r="AN798" i="7"/>
  <c r="AN799" i="7"/>
  <c r="AN800" i="7"/>
  <c r="AN801" i="7"/>
  <c r="AN802" i="7"/>
  <c r="AN803" i="7"/>
  <c r="AN804" i="7"/>
  <c r="AN805" i="7"/>
  <c r="AN806" i="7"/>
  <c r="AN807" i="7"/>
  <c r="AN808" i="7"/>
  <c r="AN809" i="7"/>
  <c r="AN810" i="7"/>
  <c r="AN811" i="7"/>
  <c r="AN812" i="7"/>
  <c r="AN813" i="7"/>
  <c r="AN814" i="7"/>
  <c r="AN815" i="7"/>
  <c r="AN816" i="7"/>
  <c r="AN817" i="7"/>
  <c r="AN818" i="7"/>
  <c r="AN819" i="7"/>
  <c r="AN820" i="7"/>
  <c r="AN821" i="7"/>
  <c r="AN822" i="7"/>
  <c r="AN823" i="7"/>
  <c r="AN824" i="7"/>
  <c r="AN825" i="7"/>
  <c r="AN826" i="7"/>
  <c r="AN827" i="7"/>
  <c r="AN828" i="7"/>
  <c r="AN829" i="7"/>
  <c r="AN830" i="7"/>
  <c r="AN831" i="7"/>
  <c r="AN832" i="7"/>
  <c r="AN833" i="7"/>
  <c r="AN834" i="7"/>
  <c r="AN835" i="7"/>
  <c r="AN836" i="7"/>
  <c r="AN837" i="7"/>
  <c r="AN838" i="7"/>
  <c r="AN839" i="7"/>
  <c r="AN840" i="7"/>
  <c r="AN841" i="7"/>
  <c r="AN842" i="7"/>
  <c r="AN843" i="7"/>
  <c r="AN844" i="7"/>
  <c r="AN845" i="7"/>
  <c r="AN846" i="7"/>
  <c r="AN847" i="7"/>
  <c r="AN848" i="7"/>
  <c r="AN849" i="7"/>
  <c r="AN850" i="7"/>
  <c r="AN851" i="7"/>
  <c r="AN852" i="7"/>
  <c r="AN853" i="7"/>
  <c r="AN854" i="7"/>
  <c r="AN855" i="7"/>
  <c r="AN856" i="7"/>
  <c r="AN857" i="7"/>
  <c r="AN858" i="7"/>
  <c r="AN859" i="7"/>
  <c r="AN860" i="7"/>
  <c r="AN861" i="7"/>
  <c r="AN862" i="7"/>
  <c r="AN863" i="7"/>
  <c r="AN864" i="7"/>
  <c r="AN865" i="7"/>
  <c r="AN866" i="7"/>
  <c r="AN867" i="7"/>
  <c r="AN868" i="7"/>
  <c r="AN869" i="7"/>
  <c r="AN870" i="7"/>
  <c r="AN871" i="7"/>
  <c r="AN872" i="7"/>
  <c r="AN873" i="7"/>
  <c r="AN874" i="7"/>
  <c r="AN875" i="7"/>
  <c r="AN876" i="7"/>
  <c r="AN877" i="7"/>
  <c r="AN878" i="7"/>
  <c r="AN879" i="7"/>
  <c r="AN880" i="7"/>
  <c r="AN881" i="7"/>
  <c r="AN882" i="7"/>
  <c r="AN883" i="7"/>
  <c r="AN884" i="7"/>
  <c r="AN885" i="7"/>
  <c r="AN886" i="7"/>
  <c r="AN887" i="7"/>
  <c r="AN888" i="7"/>
  <c r="AN889" i="7"/>
  <c r="AN890" i="7"/>
  <c r="AN891" i="7"/>
  <c r="AN892" i="7"/>
  <c r="AN893" i="7"/>
  <c r="AN894" i="7"/>
  <c r="AN895" i="7"/>
  <c r="AN896" i="7"/>
  <c r="AN897" i="7"/>
  <c r="AN898" i="7"/>
  <c r="AN899" i="7"/>
  <c r="AN900" i="7"/>
  <c r="AN901" i="7"/>
  <c r="AN902" i="7"/>
  <c r="AN903" i="7"/>
  <c r="AN904" i="7"/>
  <c r="AN905" i="7"/>
  <c r="AN906" i="7"/>
  <c r="AN907" i="7"/>
  <c r="AN908" i="7"/>
  <c r="AN909" i="7"/>
  <c r="AN910" i="7"/>
  <c r="AN911" i="7"/>
  <c r="AN912" i="7"/>
  <c r="AN913" i="7"/>
  <c r="AN914" i="7"/>
  <c r="AN915" i="7"/>
  <c r="AN916" i="7"/>
  <c r="AN917" i="7"/>
  <c r="AN918" i="7"/>
  <c r="AN919" i="7"/>
  <c r="AN920" i="7"/>
  <c r="AN921" i="7"/>
  <c r="AN922" i="7"/>
  <c r="AN923" i="7"/>
  <c r="AN924" i="7"/>
  <c r="AN925" i="7"/>
  <c r="AN926" i="7"/>
  <c r="AN927" i="7"/>
  <c r="AN928" i="7"/>
  <c r="AN929" i="7"/>
  <c r="AN930" i="7"/>
  <c r="AN931" i="7"/>
  <c r="AN932" i="7"/>
  <c r="AN933" i="7"/>
  <c r="AN934" i="7"/>
  <c r="AN935" i="7"/>
  <c r="AN936" i="7"/>
  <c r="AN937" i="7"/>
  <c r="AN938" i="7"/>
  <c r="AN939" i="7"/>
  <c r="AN940" i="7"/>
  <c r="AN941" i="7"/>
  <c r="AN942" i="7"/>
  <c r="AN943" i="7"/>
  <c r="AN944" i="7"/>
  <c r="AN945" i="7"/>
  <c r="AN946" i="7"/>
  <c r="AN947" i="7"/>
  <c r="AN948" i="7"/>
  <c r="AN949" i="7"/>
  <c r="AN950" i="7"/>
  <c r="AN951" i="7"/>
  <c r="AN952" i="7"/>
  <c r="AN953" i="7"/>
  <c r="AN954" i="7"/>
  <c r="AN955" i="7"/>
  <c r="AN956" i="7"/>
  <c r="AN957" i="7"/>
  <c r="AN958" i="7"/>
  <c r="AN959" i="7"/>
  <c r="AN960" i="7"/>
  <c r="AN961" i="7"/>
  <c r="AN962" i="7"/>
  <c r="AN963" i="7"/>
  <c r="AN964" i="7"/>
  <c r="AN965" i="7"/>
  <c r="AN966" i="7"/>
  <c r="AN967" i="7"/>
  <c r="AN968" i="7"/>
  <c r="AN969" i="7"/>
  <c r="AN970" i="7"/>
  <c r="AN971" i="7"/>
  <c r="AN972" i="7"/>
  <c r="AN973" i="7"/>
  <c r="AN974" i="7"/>
  <c r="AN975" i="7"/>
  <c r="AN976" i="7"/>
  <c r="AN977" i="7"/>
  <c r="AN978" i="7"/>
  <c r="AN979" i="7"/>
  <c r="AN980" i="7"/>
  <c r="AN981" i="7"/>
  <c r="AN982" i="7"/>
  <c r="AN983" i="7"/>
  <c r="AN984" i="7"/>
  <c r="AN985" i="7"/>
  <c r="AN986" i="7"/>
  <c r="AN987" i="7"/>
  <c r="AN988" i="7"/>
  <c r="AN989" i="7"/>
  <c r="AN990" i="7"/>
  <c r="AN991" i="7"/>
  <c r="AN992" i="7"/>
  <c r="AN993" i="7"/>
  <c r="AN994" i="7"/>
  <c r="AN995" i="7"/>
  <c r="AN996" i="7"/>
  <c r="AN997" i="7"/>
  <c r="AN998" i="7"/>
  <c r="AN999" i="7"/>
  <c r="AN1000" i="7"/>
  <c r="AO2" i="7"/>
  <c r="AP2" i="7"/>
  <c r="AN2" i="7"/>
  <c r="K2" i="7"/>
  <c r="O1001" i="7" l="1"/>
  <c r="H1001" i="7"/>
  <c r="P1001" i="7"/>
  <c r="G2" i="7"/>
  <c r="F2" i="7" s="1"/>
  <c r="J2" i="7"/>
  <c r="L2" i="7"/>
  <c r="M2" i="7"/>
  <c r="N2" i="7" s="1"/>
  <c r="O2" i="7"/>
  <c r="R2" i="7"/>
  <c r="S2" i="7"/>
  <c r="T2" i="7"/>
  <c r="V2" i="7"/>
  <c r="Z2" i="7"/>
  <c r="AA2" i="7"/>
  <c r="AD2" i="7"/>
  <c r="AT2" i="7"/>
  <c r="AU2" i="7"/>
  <c r="BB2" i="7"/>
  <c r="BC2" i="7"/>
  <c r="BG2" i="7"/>
  <c r="P2" i="7" l="1"/>
  <c r="H2" i="7"/>
  <c r="G991" i="7" l="1"/>
  <c r="F991" i="7" s="1"/>
  <c r="J991" i="7"/>
  <c r="K991" i="7"/>
  <c r="L991" i="7" s="1"/>
  <c r="M991" i="7"/>
  <c r="N991" i="7" s="1"/>
  <c r="R991" i="7"/>
  <c r="S991" i="7"/>
  <c r="T991" i="7"/>
  <c r="V991" i="7"/>
  <c r="Z991" i="7"/>
  <c r="AA991" i="7"/>
  <c r="AD991" i="7"/>
  <c r="AT991" i="7"/>
  <c r="AU991" i="7"/>
  <c r="BB991" i="7"/>
  <c r="BC991" i="7"/>
  <c r="BG991" i="7"/>
  <c r="G992" i="7"/>
  <c r="F992" i="7" s="1"/>
  <c r="J992" i="7"/>
  <c r="K992" i="7"/>
  <c r="M992" i="7"/>
  <c r="N992" i="7" s="1"/>
  <c r="R992" i="7"/>
  <c r="S992" i="7"/>
  <c r="T992" i="7"/>
  <c r="V992" i="7"/>
  <c r="Z992" i="7"/>
  <c r="AA992" i="7"/>
  <c r="AD992" i="7"/>
  <c r="AT992" i="7"/>
  <c r="AU992" i="7"/>
  <c r="BB992" i="7"/>
  <c r="BC992" i="7"/>
  <c r="BG992" i="7"/>
  <c r="G993" i="7"/>
  <c r="F993" i="7" s="1"/>
  <c r="J993" i="7"/>
  <c r="K993" i="7"/>
  <c r="L993" i="7" s="1"/>
  <c r="M993" i="7"/>
  <c r="N993" i="7" s="1"/>
  <c r="R993" i="7"/>
  <c r="S993" i="7"/>
  <c r="T993" i="7"/>
  <c r="V993" i="7"/>
  <c r="Z993" i="7"/>
  <c r="AA993" i="7"/>
  <c r="AD993" i="7"/>
  <c r="AT993" i="7"/>
  <c r="AU993" i="7"/>
  <c r="BB993" i="7"/>
  <c r="BC993" i="7"/>
  <c r="BG993" i="7"/>
  <c r="G994" i="7"/>
  <c r="F994" i="7" s="1"/>
  <c r="J994" i="7"/>
  <c r="K994" i="7"/>
  <c r="M994" i="7"/>
  <c r="N994" i="7" s="1"/>
  <c r="R994" i="7"/>
  <c r="S994" i="7"/>
  <c r="T994" i="7"/>
  <c r="V994" i="7"/>
  <c r="Z994" i="7"/>
  <c r="AA994" i="7"/>
  <c r="AD994" i="7"/>
  <c r="AT994" i="7"/>
  <c r="AU994" i="7"/>
  <c r="BB994" i="7"/>
  <c r="BC994" i="7"/>
  <c r="BG994" i="7"/>
  <c r="G995" i="7"/>
  <c r="F995" i="7" s="1"/>
  <c r="J995" i="7"/>
  <c r="K995" i="7"/>
  <c r="L995" i="7" s="1"/>
  <c r="M995" i="7"/>
  <c r="N995" i="7" s="1"/>
  <c r="R995" i="7"/>
  <c r="S995" i="7"/>
  <c r="T995" i="7"/>
  <c r="V995" i="7"/>
  <c r="Z995" i="7"/>
  <c r="AA995" i="7"/>
  <c r="AD995" i="7"/>
  <c r="AT995" i="7"/>
  <c r="AU995" i="7"/>
  <c r="BB995" i="7"/>
  <c r="BC995" i="7"/>
  <c r="BG995" i="7"/>
  <c r="G996" i="7"/>
  <c r="F996" i="7" s="1"/>
  <c r="J996" i="7"/>
  <c r="K996" i="7"/>
  <c r="L996" i="7" s="1"/>
  <c r="M996" i="7"/>
  <c r="N996" i="7" s="1"/>
  <c r="R996" i="7"/>
  <c r="S996" i="7"/>
  <c r="T996" i="7"/>
  <c r="V996" i="7"/>
  <c r="Z996" i="7"/>
  <c r="AA996" i="7"/>
  <c r="AD996" i="7"/>
  <c r="AT996" i="7"/>
  <c r="AU996" i="7"/>
  <c r="BB996" i="7"/>
  <c r="BC996" i="7"/>
  <c r="BG996" i="7"/>
  <c r="G997" i="7"/>
  <c r="F997" i="7" s="1"/>
  <c r="J997" i="7"/>
  <c r="K997" i="7"/>
  <c r="L997" i="7" s="1"/>
  <c r="M997" i="7"/>
  <c r="N997" i="7" s="1"/>
  <c r="R997" i="7"/>
  <c r="S997" i="7"/>
  <c r="T997" i="7"/>
  <c r="V997" i="7"/>
  <c r="Z997" i="7"/>
  <c r="AA997" i="7"/>
  <c r="AD997" i="7"/>
  <c r="AT997" i="7"/>
  <c r="AU997" i="7"/>
  <c r="BB997" i="7"/>
  <c r="BC997" i="7"/>
  <c r="BG997" i="7"/>
  <c r="G998" i="7"/>
  <c r="F998" i="7" s="1"/>
  <c r="J998" i="7"/>
  <c r="K998" i="7"/>
  <c r="M998" i="7"/>
  <c r="N998" i="7" s="1"/>
  <c r="R998" i="7"/>
  <c r="S998" i="7"/>
  <c r="T998" i="7"/>
  <c r="V998" i="7"/>
  <c r="Z998" i="7"/>
  <c r="AA998" i="7"/>
  <c r="AD998" i="7"/>
  <c r="AT998" i="7"/>
  <c r="AU998" i="7"/>
  <c r="BB998" i="7"/>
  <c r="BC998" i="7"/>
  <c r="BG998" i="7"/>
  <c r="G999" i="7"/>
  <c r="F999" i="7" s="1"/>
  <c r="J999" i="7"/>
  <c r="K999" i="7"/>
  <c r="L999" i="7" s="1"/>
  <c r="M999" i="7"/>
  <c r="N999" i="7" s="1"/>
  <c r="R999" i="7"/>
  <c r="S999" i="7"/>
  <c r="T999" i="7"/>
  <c r="V999" i="7"/>
  <c r="Z999" i="7"/>
  <c r="AA999" i="7"/>
  <c r="AD999" i="7"/>
  <c r="AT999" i="7"/>
  <c r="AU999" i="7"/>
  <c r="BB999" i="7"/>
  <c r="BC999" i="7"/>
  <c r="BG999" i="7"/>
  <c r="G1000" i="7"/>
  <c r="F1000" i="7" s="1"/>
  <c r="J1000" i="7"/>
  <c r="K1000" i="7"/>
  <c r="L1000" i="7" s="1"/>
  <c r="M1000" i="7"/>
  <c r="N1000" i="7" s="1"/>
  <c r="R1000" i="7"/>
  <c r="S1000" i="7"/>
  <c r="T1000" i="7"/>
  <c r="V1000" i="7"/>
  <c r="Z1000" i="7"/>
  <c r="AA1000" i="7"/>
  <c r="AD1000" i="7"/>
  <c r="AT1000" i="7"/>
  <c r="AU1000" i="7"/>
  <c r="BB1000" i="7"/>
  <c r="BC1000" i="7"/>
  <c r="BG1000" i="7"/>
  <c r="BB990" i="7"/>
  <c r="BC990" i="7"/>
  <c r="BB3" i="7"/>
  <c r="BC3" i="7"/>
  <c r="BB4" i="7"/>
  <c r="BC4" i="7"/>
  <c r="BB5" i="7"/>
  <c r="BC5" i="7"/>
  <c r="BB6" i="7"/>
  <c r="BC6" i="7"/>
  <c r="BB7" i="7"/>
  <c r="BC7" i="7"/>
  <c r="BB8" i="7"/>
  <c r="BC8" i="7"/>
  <c r="BB9" i="7"/>
  <c r="BC9" i="7"/>
  <c r="BB10" i="7"/>
  <c r="BC10" i="7"/>
  <c r="BB11" i="7"/>
  <c r="BC11" i="7"/>
  <c r="BB12" i="7"/>
  <c r="BC12" i="7"/>
  <c r="BB13" i="7"/>
  <c r="BC13" i="7"/>
  <c r="BB14" i="7"/>
  <c r="BC14" i="7"/>
  <c r="BB15" i="7"/>
  <c r="BC15" i="7"/>
  <c r="BB16" i="7"/>
  <c r="BC16" i="7"/>
  <c r="BB17" i="7"/>
  <c r="BC17" i="7"/>
  <c r="BB18" i="7"/>
  <c r="BC18" i="7"/>
  <c r="BB19" i="7"/>
  <c r="BC19" i="7"/>
  <c r="BB20" i="7"/>
  <c r="BC20" i="7"/>
  <c r="BB21" i="7"/>
  <c r="BC21" i="7"/>
  <c r="BB22" i="7"/>
  <c r="BC22" i="7"/>
  <c r="BB23" i="7"/>
  <c r="BC23" i="7"/>
  <c r="BB24" i="7"/>
  <c r="BC24" i="7"/>
  <c r="BB25" i="7"/>
  <c r="BC25" i="7"/>
  <c r="BB26" i="7"/>
  <c r="BC26" i="7"/>
  <c r="BB27" i="7"/>
  <c r="BC27" i="7"/>
  <c r="BB28" i="7"/>
  <c r="BC28" i="7"/>
  <c r="BB29" i="7"/>
  <c r="BC29" i="7"/>
  <c r="BB30" i="7"/>
  <c r="BC30" i="7"/>
  <c r="BB31" i="7"/>
  <c r="BC31" i="7"/>
  <c r="BB32" i="7"/>
  <c r="BC32" i="7"/>
  <c r="BB33" i="7"/>
  <c r="BC33" i="7"/>
  <c r="BB34" i="7"/>
  <c r="BC34" i="7"/>
  <c r="BB35" i="7"/>
  <c r="BC35" i="7"/>
  <c r="BB36" i="7"/>
  <c r="BC36" i="7"/>
  <c r="BB37" i="7"/>
  <c r="BC37" i="7"/>
  <c r="BB38" i="7"/>
  <c r="BC38" i="7"/>
  <c r="BB39" i="7"/>
  <c r="BC39" i="7"/>
  <c r="BB40" i="7"/>
  <c r="BC40" i="7"/>
  <c r="BB41" i="7"/>
  <c r="BC41" i="7"/>
  <c r="BB42" i="7"/>
  <c r="BC42" i="7"/>
  <c r="BB43" i="7"/>
  <c r="BC43" i="7"/>
  <c r="BB44" i="7"/>
  <c r="BC44" i="7"/>
  <c r="BB45" i="7"/>
  <c r="BC45" i="7"/>
  <c r="BB46" i="7"/>
  <c r="BC46" i="7"/>
  <c r="BB47" i="7"/>
  <c r="BC47" i="7"/>
  <c r="BB48" i="7"/>
  <c r="BC48" i="7"/>
  <c r="BB49" i="7"/>
  <c r="BC49" i="7"/>
  <c r="BB50" i="7"/>
  <c r="BC50" i="7"/>
  <c r="BB51" i="7"/>
  <c r="BC51" i="7"/>
  <c r="BB52" i="7"/>
  <c r="BC52" i="7"/>
  <c r="BB53" i="7"/>
  <c r="BC53" i="7"/>
  <c r="BB54" i="7"/>
  <c r="BC54" i="7"/>
  <c r="BB55" i="7"/>
  <c r="BC55" i="7"/>
  <c r="BB56" i="7"/>
  <c r="BC56" i="7"/>
  <c r="BB57" i="7"/>
  <c r="BC57" i="7"/>
  <c r="BB58" i="7"/>
  <c r="BC58" i="7"/>
  <c r="BB59" i="7"/>
  <c r="BC59" i="7"/>
  <c r="BB60" i="7"/>
  <c r="BC60" i="7"/>
  <c r="BB61" i="7"/>
  <c r="BC61" i="7"/>
  <c r="BB62" i="7"/>
  <c r="BC62" i="7"/>
  <c r="BB63" i="7"/>
  <c r="BC63" i="7"/>
  <c r="BB64" i="7"/>
  <c r="BC64" i="7"/>
  <c r="BB65" i="7"/>
  <c r="BC65" i="7"/>
  <c r="BB66" i="7"/>
  <c r="BC66" i="7"/>
  <c r="BB67" i="7"/>
  <c r="BC67" i="7"/>
  <c r="BB68" i="7"/>
  <c r="BC68" i="7"/>
  <c r="BB69" i="7"/>
  <c r="BC69" i="7"/>
  <c r="BB70" i="7"/>
  <c r="BC70" i="7"/>
  <c r="BB71" i="7"/>
  <c r="BC71" i="7"/>
  <c r="BB72" i="7"/>
  <c r="BC72" i="7"/>
  <c r="BB73" i="7"/>
  <c r="BC73" i="7"/>
  <c r="BB74" i="7"/>
  <c r="BC74" i="7"/>
  <c r="BB75" i="7"/>
  <c r="BC75" i="7"/>
  <c r="BB76" i="7"/>
  <c r="BC76" i="7"/>
  <c r="BB77" i="7"/>
  <c r="BC77" i="7"/>
  <c r="BB78" i="7"/>
  <c r="BC78" i="7"/>
  <c r="BB79" i="7"/>
  <c r="BC79" i="7"/>
  <c r="BB80" i="7"/>
  <c r="BC80" i="7"/>
  <c r="BB81" i="7"/>
  <c r="BC81" i="7"/>
  <c r="BB82" i="7"/>
  <c r="BC82" i="7"/>
  <c r="BB83" i="7"/>
  <c r="BC83" i="7"/>
  <c r="BB84" i="7"/>
  <c r="BC84" i="7"/>
  <c r="BB85" i="7"/>
  <c r="BC85" i="7"/>
  <c r="BB86" i="7"/>
  <c r="BC86" i="7"/>
  <c r="BB87" i="7"/>
  <c r="BC87" i="7"/>
  <c r="BB88" i="7"/>
  <c r="BC88" i="7"/>
  <c r="BB89" i="7"/>
  <c r="BC89" i="7"/>
  <c r="BB90" i="7"/>
  <c r="BC90" i="7"/>
  <c r="BB91" i="7"/>
  <c r="BC91" i="7"/>
  <c r="BB92" i="7"/>
  <c r="BC92" i="7"/>
  <c r="BB93" i="7"/>
  <c r="BC93" i="7"/>
  <c r="BB94" i="7"/>
  <c r="BC94" i="7"/>
  <c r="BB95" i="7"/>
  <c r="BC95" i="7"/>
  <c r="BB96" i="7"/>
  <c r="BC96" i="7"/>
  <c r="BB97" i="7"/>
  <c r="BC97" i="7"/>
  <c r="BB98" i="7"/>
  <c r="BC98" i="7"/>
  <c r="BB99" i="7"/>
  <c r="BC99" i="7"/>
  <c r="BB100" i="7"/>
  <c r="BC100" i="7"/>
  <c r="BB101" i="7"/>
  <c r="BC101" i="7"/>
  <c r="BB102" i="7"/>
  <c r="BC102" i="7"/>
  <c r="BB103" i="7"/>
  <c r="BC103" i="7"/>
  <c r="BB104" i="7"/>
  <c r="BC104" i="7"/>
  <c r="BB105" i="7"/>
  <c r="BC105" i="7"/>
  <c r="BB106" i="7"/>
  <c r="BC106" i="7"/>
  <c r="BB107" i="7"/>
  <c r="BC107" i="7"/>
  <c r="BB108" i="7"/>
  <c r="BC108" i="7"/>
  <c r="BB109" i="7"/>
  <c r="BC109" i="7"/>
  <c r="BB110" i="7"/>
  <c r="BC110" i="7"/>
  <c r="BB111" i="7"/>
  <c r="BC111" i="7"/>
  <c r="BB112" i="7"/>
  <c r="BC112" i="7"/>
  <c r="BB113" i="7"/>
  <c r="BC113" i="7"/>
  <c r="BB114" i="7"/>
  <c r="BC114" i="7"/>
  <c r="BB115" i="7"/>
  <c r="BC115" i="7"/>
  <c r="BB116" i="7"/>
  <c r="BC116" i="7"/>
  <c r="BB117" i="7"/>
  <c r="BC117" i="7"/>
  <c r="BB118" i="7"/>
  <c r="BC118" i="7"/>
  <c r="BB119" i="7"/>
  <c r="BC119" i="7"/>
  <c r="BB120" i="7"/>
  <c r="BC120" i="7"/>
  <c r="BB121" i="7"/>
  <c r="BC121" i="7"/>
  <c r="BB122" i="7"/>
  <c r="BC122" i="7"/>
  <c r="BB123" i="7"/>
  <c r="BC123" i="7"/>
  <c r="BB124" i="7"/>
  <c r="BC124" i="7"/>
  <c r="BB125" i="7"/>
  <c r="BC125" i="7"/>
  <c r="BB126" i="7"/>
  <c r="BC126" i="7"/>
  <c r="BB127" i="7"/>
  <c r="BC127" i="7"/>
  <c r="BB128" i="7"/>
  <c r="BC128" i="7"/>
  <c r="BB129" i="7"/>
  <c r="BC129" i="7"/>
  <c r="BB130" i="7"/>
  <c r="BC130" i="7"/>
  <c r="BB131" i="7"/>
  <c r="BC131" i="7"/>
  <c r="BB132" i="7"/>
  <c r="BC132" i="7"/>
  <c r="BB133" i="7"/>
  <c r="BC133" i="7"/>
  <c r="BB134" i="7"/>
  <c r="BC134" i="7"/>
  <c r="BB135" i="7"/>
  <c r="BC135" i="7"/>
  <c r="BB136" i="7"/>
  <c r="BC136" i="7"/>
  <c r="BB137" i="7"/>
  <c r="BC137" i="7"/>
  <c r="BB138" i="7"/>
  <c r="BC138" i="7"/>
  <c r="BB139" i="7"/>
  <c r="BC139" i="7"/>
  <c r="BB140" i="7"/>
  <c r="BC140" i="7"/>
  <c r="BB141" i="7"/>
  <c r="BC141" i="7"/>
  <c r="BB142" i="7"/>
  <c r="BC142" i="7"/>
  <c r="BB143" i="7"/>
  <c r="BC143" i="7"/>
  <c r="BB144" i="7"/>
  <c r="BC144" i="7"/>
  <c r="BB145" i="7"/>
  <c r="BC145" i="7"/>
  <c r="BB146" i="7"/>
  <c r="BC146" i="7"/>
  <c r="BB147" i="7"/>
  <c r="BC147" i="7"/>
  <c r="BB148" i="7"/>
  <c r="BC148" i="7"/>
  <c r="BB149" i="7"/>
  <c r="BC149" i="7"/>
  <c r="BB150" i="7"/>
  <c r="BC150" i="7"/>
  <c r="BB151" i="7"/>
  <c r="BC151" i="7"/>
  <c r="BB152" i="7"/>
  <c r="BC152" i="7"/>
  <c r="BB153" i="7"/>
  <c r="BC153" i="7"/>
  <c r="BB154" i="7"/>
  <c r="BC154" i="7"/>
  <c r="BB155" i="7"/>
  <c r="BC155" i="7"/>
  <c r="BB156" i="7"/>
  <c r="BC156" i="7"/>
  <c r="BB157" i="7"/>
  <c r="BC157" i="7"/>
  <c r="BB158" i="7"/>
  <c r="BC158" i="7"/>
  <c r="BB159" i="7"/>
  <c r="BC159" i="7"/>
  <c r="BB160" i="7"/>
  <c r="BC160" i="7"/>
  <c r="BB161" i="7"/>
  <c r="BC161" i="7"/>
  <c r="BB162" i="7"/>
  <c r="BC162" i="7"/>
  <c r="BB163" i="7"/>
  <c r="BC163" i="7"/>
  <c r="BB164" i="7"/>
  <c r="BC164" i="7"/>
  <c r="BB165" i="7"/>
  <c r="BC165" i="7"/>
  <c r="BB166" i="7"/>
  <c r="BC166" i="7"/>
  <c r="BB167" i="7"/>
  <c r="BC167" i="7"/>
  <c r="BB168" i="7"/>
  <c r="BC168" i="7"/>
  <c r="BB169" i="7"/>
  <c r="BC169" i="7"/>
  <c r="BB170" i="7"/>
  <c r="BC170" i="7"/>
  <c r="BB171" i="7"/>
  <c r="BC171" i="7"/>
  <c r="BB172" i="7"/>
  <c r="BC172" i="7"/>
  <c r="BB173" i="7"/>
  <c r="BC173" i="7"/>
  <c r="BB174" i="7"/>
  <c r="BC174" i="7"/>
  <c r="BB175" i="7"/>
  <c r="BC175" i="7"/>
  <c r="BB176" i="7"/>
  <c r="BC176" i="7"/>
  <c r="BB177" i="7"/>
  <c r="BC177" i="7"/>
  <c r="BB178" i="7"/>
  <c r="BC178" i="7"/>
  <c r="BB179" i="7"/>
  <c r="BC179" i="7"/>
  <c r="BB180" i="7"/>
  <c r="BC180" i="7"/>
  <c r="BB181" i="7"/>
  <c r="BC181" i="7"/>
  <c r="BB182" i="7"/>
  <c r="BC182" i="7"/>
  <c r="BB183" i="7"/>
  <c r="BC183" i="7"/>
  <c r="BB184" i="7"/>
  <c r="BC184" i="7"/>
  <c r="BB185" i="7"/>
  <c r="BC185" i="7"/>
  <c r="BB186" i="7"/>
  <c r="BC186" i="7"/>
  <c r="BB187" i="7"/>
  <c r="BC187" i="7"/>
  <c r="BB188" i="7"/>
  <c r="BC188" i="7"/>
  <c r="BB189" i="7"/>
  <c r="BC189" i="7"/>
  <c r="BB190" i="7"/>
  <c r="BC190" i="7"/>
  <c r="BB191" i="7"/>
  <c r="BC191" i="7"/>
  <c r="BB192" i="7"/>
  <c r="BC192" i="7"/>
  <c r="BB193" i="7"/>
  <c r="BC193" i="7"/>
  <c r="BB194" i="7"/>
  <c r="BC194" i="7"/>
  <c r="BB195" i="7"/>
  <c r="BC195" i="7"/>
  <c r="BB196" i="7"/>
  <c r="BC196" i="7"/>
  <c r="BB197" i="7"/>
  <c r="BC197" i="7"/>
  <c r="BB198" i="7"/>
  <c r="BC198" i="7"/>
  <c r="BB199" i="7"/>
  <c r="BC199" i="7"/>
  <c r="BB200" i="7"/>
  <c r="BC200" i="7"/>
  <c r="BB201" i="7"/>
  <c r="BC201" i="7"/>
  <c r="BB202" i="7"/>
  <c r="BC202" i="7"/>
  <c r="BB203" i="7"/>
  <c r="BC203" i="7"/>
  <c r="BB204" i="7"/>
  <c r="BC204" i="7"/>
  <c r="BB205" i="7"/>
  <c r="BC205" i="7"/>
  <c r="BB206" i="7"/>
  <c r="BC206" i="7"/>
  <c r="BB207" i="7"/>
  <c r="BC207" i="7"/>
  <c r="BB208" i="7"/>
  <c r="BC208" i="7"/>
  <c r="BB209" i="7"/>
  <c r="BC209" i="7"/>
  <c r="BB210" i="7"/>
  <c r="BC210" i="7"/>
  <c r="BB211" i="7"/>
  <c r="BC211" i="7"/>
  <c r="BB212" i="7"/>
  <c r="BC212" i="7"/>
  <c r="BB213" i="7"/>
  <c r="BC213" i="7"/>
  <c r="BB214" i="7"/>
  <c r="BC214" i="7"/>
  <c r="BB215" i="7"/>
  <c r="BC215" i="7"/>
  <c r="BB216" i="7"/>
  <c r="BC216" i="7"/>
  <c r="BB217" i="7"/>
  <c r="BC217" i="7"/>
  <c r="BB218" i="7"/>
  <c r="BC218" i="7"/>
  <c r="BB219" i="7"/>
  <c r="BC219" i="7"/>
  <c r="BB220" i="7"/>
  <c r="BC220" i="7"/>
  <c r="BB221" i="7"/>
  <c r="BC221" i="7"/>
  <c r="BB222" i="7"/>
  <c r="BC222" i="7"/>
  <c r="BB223" i="7"/>
  <c r="BC223" i="7"/>
  <c r="BB224" i="7"/>
  <c r="BC224" i="7"/>
  <c r="BB225" i="7"/>
  <c r="BC225" i="7"/>
  <c r="BB226" i="7"/>
  <c r="BC226" i="7"/>
  <c r="BB227" i="7"/>
  <c r="BC227" i="7"/>
  <c r="BB228" i="7"/>
  <c r="BC228" i="7"/>
  <c r="BB229" i="7"/>
  <c r="BC229" i="7"/>
  <c r="BB230" i="7"/>
  <c r="BC230" i="7"/>
  <c r="BB231" i="7"/>
  <c r="BC231" i="7"/>
  <c r="BB232" i="7"/>
  <c r="BC232" i="7"/>
  <c r="BB233" i="7"/>
  <c r="BC233" i="7"/>
  <c r="BB234" i="7"/>
  <c r="BC234" i="7"/>
  <c r="BB235" i="7"/>
  <c r="BC235" i="7"/>
  <c r="BB236" i="7"/>
  <c r="BC236" i="7"/>
  <c r="BB237" i="7"/>
  <c r="BC237" i="7"/>
  <c r="BB238" i="7"/>
  <c r="BC238" i="7"/>
  <c r="BB239" i="7"/>
  <c r="BC239" i="7"/>
  <c r="BB240" i="7"/>
  <c r="BC240" i="7"/>
  <c r="BB241" i="7"/>
  <c r="BC241" i="7"/>
  <c r="BB242" i="7"/>
  <c r="BC242" i="7"/>
  <c r="BB243" i="7"/>
  <c r="BC243" i="7"/>
  <c r="BB244" i="7"/>
  <c r="BC244" i="7"/>
  <c r="BB245" i="7"/>
  <c r="BC245" i="7"/>
  <c r="BB246" i="7"/>
  <c r="BC246" i="7"/>
  <c r="BB247" i="7"/>
  <c r="BC247" i="7"/>
  <c r="BB248" i="7"/>
  <c r="BC248" i="7"/>
  <c r="BB249" i="7"/>
  <c r="BC249" i="7"/>
  <c r="BB250" i="7"/>
  <c r="BC250" i="7"/>
  <c r="BB251" i="7"/>
  <c r="BC251" i="7"/>
  <c r="BB252" i="7"/>
  <c r="BC252" i="7"/>
  <c r="BB253" i="7"/>
  <c r="BC253" i="7"/>
  <c r="BB254" i="7"/>
  <c r="BC254" i="7"/>
  <c r="BB255" i="7"/>
  <c r="BC255" i="7"/>
  <c r="BB256" i="7"/>
  <c r="BC256" i="7"/>
  <c r="BB257" i="7"/>
  <c r="BC257" i="7"/>
  <c r="BB258" i="7"/>
  <c r="BC258" i="7"/>
  <c r="BB259" i="7"/>
  <c r="BC259" i="7"/>
  <c r="BB260" i="7"/>
  <c r="BC260" i="7"/>
  <c r="BB261" i="7"/>
  <c r="BC261" i="7"/>
  <c r="BB262" i="7"/>
  <c r="BC262" i="7"/>
  <c r="BB263" i="7"/>
  <c r="BC263" i="7"/>
  <c r="BB264" i="7"/>
  <c r="BC264" i="7"/>
  <c r="BB265" i="7"/>
  <c r="BC265" i="7"/>
  <c r="BB266" i="7"/>
  <c r="BC266" i="7"/>
  <c r="BB267" i="7"/>
  <c r="BC267" i="7"/>
  <c r="BB268" i="7"/>
  <c r="BC268" i="7"/>
  <c r="BB269" i="7"/>
  <c r="BC269" i="7"/>
  <c r="BB270" i="7"/>
  <c r="BC270" i="7"/>
  <c r="BB271" i="7"/>
  <c r="BC271" i="7"/>
  <c r="BB272" i="7"/>
  <c r="BC272" i="7"/>
  <c r="BB273" i="7"/>
  <c r="BC273" i="7"/>
  <c r="BB274" i="7"/>
  <c r="BC274" i="7"/>
  <c r="BB275" i="7"/>
  <c r="BC275" i="7"/>
  <c r="BB276" i="7"/>
  <c r="BC276" i="7"/>
  <c r="BB277" i="7"/>
  <c r="BC277" i="7"/>
  <c r="BB278" i="7"/>
  <c r="BC278" i="7"/>
  <c r="BB279" i="7"/>
  <c r="BC279" i="7"/>
  <c r="BB280" i="7"/>
  <c r="BC280" i="7"/>
  <c r="BB281" i="7"/>
  <c r="BC281" i="7"/>
  <c r="BB282" i="7"/>
  <c r="BC282" i="7"/>
  <c r="BB283" i="7"/>
  <c r="BC283" i="7"/>
  <c r="BB284" i="7"/>
  <c r="BC284" i="7"/>
  <c r="BB285" i="7"/>
  <c r="BC285" i="7"/>
  <c r="BB286" i="7"/>
  <c r="BC286" i="7"/>
  <c r="BB287" i="7"/>
  <c r="BC287" i="7"/>
  <c r="BB288" i="7"/>
  <c r="BC288" i="7"/>
  <c r="BB289" i="7"/>
  <c r="BC289" i="7"/>
  <c r="BB290" i="7"/>
  <c r="BC290" i="7"/>
  <c r="BB291" i="7"/>
  <c r="BC291" i="7"/>
  <c r="BB292" i="7"/>
  <c r="BC292" i="7"/>
  <c r="BB293" i="7"/>
  <c r="BC293" i="7"/>
  <c r="BB294" i="7"/>
  <c r="BC294" i="7"/>
  <c r="BB295" i="7"/>
  <c r="BC295" i="7"/>
  <c r="BB296" i="7"/>
  <c r="BC296" i="7"/>
  <c r="BB297" i="7"/>
  <c r="BC297" i="7"/>
  <c r="BB298" i="7"/>
  <c r="BC298" i="7"/>
  <c r="BB299" i="7"/>
  <c r="BC299" i="7"/>
  <c r="BB300" i="7"/>
  <c r="BC300" i="7"/>
  <c r="BB301" i="7"/>
  <c r="BC301" i="7"/>
  <c r="BB302" i="7"/>
  <c r="BC302" i="7"/>
  <c r="BB303" i="7"/>
  <c r="BC303" i="7"/>
  <c r="BB304" i="7"/>
  <c r="BC304" i="7"/>
  <c r="BB305" i="7"/>
  <c r="BC305" i="7"/>
  <c r="BB306" i="7"/>
  <c r="BC306" i="7"/>
  <c r="BB307" i="7"/>
  <c r="BC307" i="7"/>
  <c r="BB308" i="7"/>
  <c r="BC308" i="7"/>
  <c r="BB309" i="7"/>
  <c r="BC309" i="7"/>
  <c r="BB310" i="7"/>
  <c r="BC310" i="7"/>
  <c r="BB311" i="7"/>
  <c r="BC311" i="7"/>
  <c r="BB312" i="7"/>
  <c r="BC312" i="7"/>
  <c r="BB313" i="7"/>
  <c r="BC313" i="7"/>
  <c r="BB314" i="7"/>
  <c r="BC314" i="7"/>
  <c r="BB315" i="7"/>
  <c r="BC315" i="7"/>
  <c r="BB316" i="7"/>
  <c r="BC316" i="7"/>
  <c r="BB317" i="7"/>
  <c r="BC317" i="7"/>
  <c r="BB318" i="7"/>
  <c r="BC318" i="7"/>
  <c r="BB319" i="7"/>
  <c r="BC319" i="7"/>
  <c r="BB320" i="7"/>
  <c r="BC320" i="7"/>
  <c r="BB321" i="7"/>
  <c r="BC321" i="7"/>
  <c r="BB322" i="7"/>
  <c r="BC322" i="7"/>
  <c r="BB323" i="7"/>
  <c r="BC323" i="7"/>
  <c r="BB324" i="7"/>
  <c r="BC324" i="7"/>
  <c r="BB325" i="7"/>
  <c r="BC325" i="7"/>
  <c r="BB326" i="7"/>
  <c r="BC326" i="7"/>
  <c r="BB327" i="7"/>
  <c r="BC327" i="7"/>
  <c r="BB328" i="7"/>
  <c r="BC328" i="7"/>
  <c r="BB329" i="7"/>
  <c r="BC329" i="7"/>
  <c r="BB330" i="7"/>
  <c r="BC330" i="7"/>
  <c r="BB331" i="7"/>
  <c r="BC331" i="7"/>
  <c r="BB332" i="7"/>
  <c r="BC332" i="7"/>
  <c r="BB333" i="7"/>
  <c r="BC333" i="7"/>
  <c r="BB334" i="7"/>
  <c r="BC334" i="7"/>
  <c r="BB335" i="7"/>
  <c r="BC335" i="7"/>
  <c r="BB336" i="7"/>
  <c r="BC336" i="7"/>
  <c r="BB337" i="7"/>
  <c r="BC337" i="7"/>
  <c r="BB338" i="7"/>
  <c r="BC338" i="7"/>
  <c r="BB339" i="7"/>
  <c r="BC339" i="7"/>
  <c r="BB340" i="7"/>
  <c r="BC340" i="7"/>
  <c r="BB341" i="7"/>
  <c r="BC341" i="7"/>
  <c r="BB342" i="7"/>
  <c r="BC342" i="7"/>
  <c r="BB343" i="7"/>
  <c r="BC343" i="7"/>
  <c r="BB344" i="7"/>
  <c r="BC344" i="7"/>
  <c r="BB345" i="7"/>
  <c r="BC345" i="7"/>
  <c r="BB346" i="7"/>
  <c r="BC346" i="7"/>
  <c r="BB347" i="7"/>
  <c r="BC347" i="7"/>
  <c r="BB348" i="7"/>
  <c r="BC348" i="7"/>
  <c r="BB349" i="7"/>
  <c r="BC349" i="7"/>
  <c r="BB350" i="7"/>
  <c r="BC350" i="7"/>
  <c r="BB351" i="7"/>
  <c r="BC351" i="7"/>
  <c r="BB352" i="7"/>
  <c r="BC352" i="7"/>
  <c r="BB353" i="7"/>
  <c r="BC353" i="7"/>
  <c r="BB354" i="7"/>
  <c r="BC354" i="7"/>
  <c r="BB355" i="7"/>
  <c r="BC355" i="7"/>
  <c r="BB356" i="7"/>
  <c r="BC356" i="7"/>
  <c r="BB357" i="7"/>
  <c r="BC357" i="7"/>
  <c r="BB358" i="7"/>
  <c r="BC358" i="7"/>
  <c r="BB359" i="7"/>
  <c r="BC359" i="7"/>
  <c r="BB360" i="7"/>
  <c r="BC360" i="7"/>
  <c r="BB361" i="7"/>
  <c r="BC361" i="7"/>
  <c r="BB362" i="7"/>
  <c r="BC362" i="7"/>
  <c r="BB363" i="7"/>
  <c r="BC363" i="7"/>
  <c r="BB364" i="7"/>
  <c r="BC364" i="7"/>
  <c r="BB365" i="7"/>
  <c r="BC365" i="7"/>
  <c r="BB366" i="7"/>
  <c r="BC366" i="7"/>
  <c r="BB367" i="7"/>
  <c r="BC367" i="7"/>
  <c r="BB368" i="7"/>
  <c r="BC368" i="7"/>
  <c r="BB369" i="7"/>
  <c r="BC369" i="7"/>
  <c r="BB370" i="7"/>
  <c r="BC370" i="7"/>
  <c r="BB371" i="7"/>
  <c r="BC371" i="7"/>
  <c r="BB372" i="7"/>
  <c r="BC372" i="7"/>
  <c r="BB373" i="7"/>
  <c r="BC373" i="7"/>
  <c r="BB374" i="7"/>
  <c r="BC374" i="7"/>
  <c r="BB375" i="7"/>
  <c r="BC375" i="7"/>
  <c r="BB376" i="7"/>
  <c r="BC376" i="7"/>
  <c r="BB377" i="7"/>
  <c r="BC377" i="7"/>
  <c r="BB378" i="7"/>
  <c r="BC378" i="7"/>
  <c r="BB379" i="7"/>
  <c r="BC379" i="7"/>
  <c r="BB380" i="7"/>
  <c r="BC380" i="7"/>
  <c r="BB381" i="7"/>
  <c r="BC381" i="7"/>
  <c r="BB382" i="7"/>
  <c r="BC382" i="7"/>
  <c r="BB383" i="7"/>
  <c r="BC383" i="7"/>
  <c r="BB384" i="7"/>
  <c r="BC384" i="7"/>
  <c r="BB385" i="7"/>
  <c r="BC385" i="7"/>
  <c r="BB386" i="7"/>
  <c r="BC386" i="7"/>
  <c r="BB387" i="7"/>
  <c r="BC387" i="7"/>
  <c r="BB388" i="7"/>
  <c r="BC388" i="7"/>
  <c r="BB389" i="7"/>
  <c r="BC389" i="7"/>
  <c r="BB390" i="7"/>
  <c r="BC390" i="7"/>
  <c r="BB391" i="7"/>
  <c r="BC391" i="7"/>
  <c r="BB392" i="7"/>
  <c r="BC392" i="7"/>
  <c r="BB393" i="7"/>
  <c r="BC393" i="7"/>
  <c r="BB394" i="7"/>
  <c r="BC394" i="7"/>
  <c r="BB395" i="7"/>
  <c r="BC395" i="7"/>
  <c r="BB396" i="7"/>
  <c r="BC396" i="7"/>
  <c r="BB397" i="7"/>
  <c r="BC397" i="7"/>
  <c r="BB398" i="7"/>
  <c r="BC398" i="7"/>
  <c r="BB399" i="7"/>
  <c r="BC399" i="7"/>
  <c r="BB400" i="7"/>
  <c r="BC400" i="7"/>
  <c r="BB401" i="7"/>
  <c r="BC401" i="7"/>
  <c r="BB402" i="7"/>
  <c r="BC402" i="7"/>
  <c r="BB403" i="7"/>
  <c r="BC403" i="7"/>
  <c r="BB404" i="7"/>
  <c r="BC404" i="7"/>
  <c r="BB405" i="7"/>
  <c r="BC405" i="7"/>
  <c r="BB406" i="7"/>
  <c r="BC406" i="7"/>
  <c r="BB407" i="7"/>
  <c r="BC407" i="7"/>
  <c r="BB408" i="7"/>
  <c r="BC408" i="7"/>
  <c r="BB409" i="7"/>
  <c r="BC409" i="7"/>
  <c r="BB410" i="7"/>
  <c r="BC410" i="7"/>
  <c r="BB411" i="7"/>
  <c r="BC411" i="7"/>
  <c r="BB412" i="7"/>
  <c r="BC412" i="7"/>
  <c r="BB413" i="7"/>
  <c r="BC413" i="7"/>
  <c r="BB414" i="7"/>
  <c r="BC414" i="7"/>
  <c r="BB415" i="7"/>
  <c r="BC415" i="7"/>
  <c r="BB416" i="7"/>
  <c r="BC416" i="7"/>
  <c r="BB417" i="7"/>
  <c r="BC417" i="7"/>
  <c r="BB418" i="7"/>
  <c r="BC418" i="7"/>
  <c r="BB419" i="7"/>
  <c r="BC419" i="7"/>
  <c r="BB420" i="7"/>
  <c r="BC420" i="7"/>
  <c r="BB421" i="7"/>
  <c r="BC421" i="7"/>
  <c r="BB422" i="7"/>
  <c r="BC422" i="7"/>
  <c r="BB423" i="7"/>
  <c r="BC423" i="7"/>
  <c r="BB424" i="7"/>
  <c r="BC424" i="7"/>
  <c r="BB425" i="7"/>
  <c r="BC425" i="7"/>
  <c r="BB426" i="7"/>
  <c r="BC426" i="7"/>
  <c r="BB427" i="7"/>
  <c r="BC427" i="7"/>
  <c r="BB428" i="7"/>
  <c r="BC428" i="7"/>
  <c r="BB429" i="7"/>
  <c r="BC429" i="7"/>
  <c r="BB430" i="7"/>
  <c r="BC430" i="7"/>
  <c r="BB431" i="7"/>
  <c r="BC431" i="7"/>
  <c r="BB432" i="7"/>
  <c r="BC432" i="7"/>
  <c r="BB433" i="7"/>
  <c r="BC433" i="7"/>
  <c r="BB434" i="7"/>
  <c r="BC434" i="7"/>
  <c r="BB435" i="7"/>
  <c r="BC435" i="7"/>
  <c r="BB436" i="7"/>
  <c r="BC436" i="7"/>
  <c r="BB437" i="7"/>
  <c r="BC437" i="7"/>
  <c r="BB438" i="7"/>
  <c r="BC438" i="7"/>
  <c r="BB439" i="7"/>
  <c r="BC439" i="7"/>
  <c r="BB440" i="7"/>
  <c r="BC440" i="7"/>
  <c r="BB441" i="7"/>
  <c r="BC441" i="7"/>
  <c r="BB442" i="7"/>
  <c r="BC442" i="7"/>
  <c r="BB443" i="7"/>
  <c r="BC443" i="7"/>
  <c r="BB444" i="7"/>
  <c r="BC444" i="7"/>
  <c r="BB445" i="7"/>
  <c r="BC445" i="7"/>
  <c r="BB446" i="7"/>
  <c r="BC446" i="7"/>
  <c r="BB447" i="7"/>
  <c r="BC447" i="7"/>
  <c r="BB448" i="7"/>
  <c r="BC448" i="7"/>
  <c r="BB449" i="7"/>
  <c r="BC449" i="7"/>
  <c r="BB450" i="7"/>
  <c r="BC450" i="7"/>
  <c r="BB451" i="7"/>
  <c r="BC451" i="7"/>
  <c r="BB452" i="7"/>
  <c r="BC452" i="7"/>
  <c r="BB453" i="7"/>
  <c r="BC453" i="7"/>
  <c r="BB454" i="7"/>
  <c r="BC454" i="7"/>
  <c r="BB455" i="7"/>
  <c r="BC455" i="7"/>
  <c r="BB456" i="7"/>
  <c r="BC456" i="7"/>
  <c r="BB457" i="7"/>
  <c r="BC457" i="7"/>
  <c r="BB458" i="7"/>
  <c r="BC458" i="7"/>
  <c r="BB459" i="7"/>
  <c r="BC459" i="7"/>
  <c r="BB460" i="7"/>
  <c r="BC460" i="7"/>
  <c r="BB461" i="7"/>
  <c r="BC461" i="7"/>
  <c r="BB462" i="7"/>
  <c r="BC462" i="7"/>
  <c r="BB463" i="7"/>
  <c r="BC463" i="7"/>
  <c r="BB464" i="7"/>
  <c r="BC464" i="7"/>
  <c r="BB465" i="7"/>
  <c r="BC465" i="7"/>
  <c r="BB466" i="7"/>
  <c r="BC466" i="7"/>
  <c r="BB467" i="7"/>
  <c r="BC467" i="7"/>
  <c r="BB468" i="7"/>
  <c r="BC468" i="7"/>
  <c r="BB469" i="7"/>
  <c r="BC469" i="7"/>
  <c r="BB470" i="7"/>
  <c r="BC470" i="7"/>
  <c r="BB471" i="7"/>
  <c r="BC471" i="7"/>
  <c r="BB472" i="7"/>
  <c r="BC472" i="7"/>
  <c r="BB473" i="7"/>
  <c r="BC473" i="7"/>
  <c r="BB474" i="7"/>
  <c r="BC474" i="7"/>
  <c r="BB475" i="7"/>
  <c r="BC475" i="7"/>
  <c r="BB476" i="7"/>
  <c r="BC476" i="7"/>
  <c r="BB477" i="7"/>
  <c r="BC477" i="7"/>
  <c r="BB478" i="7"/>
  <c r="BC478" i="7"/>
  <c r="BB479" i="7"/>
  <c r="BC479" i="7"/>
  <c r="BB480" i="7"/>
  <c r="BC480" i="7"/>
  <c r="BB481" i="7"/>
  <c r="BC481" i="7"/>
  <c r="BB482" i="7"/>
  <c r="BC482" i="7"/>
  <c r="BB483" i="7"/>
  <c r="BC483" i="7"/>
  <c r="BB484" i="7"/>
  <c r="BC484" i="7"/>
  <c r="BB485" i="7"/>
  <c r="BC485" i="7"/>
  <c r="BB486" i="7"/>
  <c r="BC486" i="7"/>
  <c r="BB487" i="7"/>
  <c r="BC487" i="7"/>
  <c r="BB488" i="7"/>
  <c r="BC488" i="7"/>
  <c r="BB489" i="7"/>
  <c r="BC489" i="7"/>
  <c r="BB490" i="7"/>
  <c r="BC490" i="7"/>
  <c r="BB491" i="7"/>
  <c r="BC491" i="7"/>
  <c r="BB492" i="7"/>
  <c r="BC492" i="7"/>
  <c r="BB493" i="7"/>
  <c r="BC493" i="7"/>
  <c r="BB494" i="7"/>
  <c r="BC494" i="7"/>
  <c r="BB495" i="7"/>
  <c r="BC495" i="7"/>
  <c r="BB496" i="7"/>
  <c r="BC496" i="7"/>
  <c r="BB497" i="7"/>
  <c r="BC497" i="7"/>
  <c r="BB498" i="7"/>
  <c r="BC498" i="7"/>
  <c r="BB499" i="7"/>
  <c r="BC499" i="7"/>
  <c r="BB500" i="7"/>
  <c r="BC500" i="7"/>
  <c r="BB501" i="7"/>
  <c r="BC501" i="7"/>
  <c r="BB502" i="7"/>
  <c r="BC502" i="7"/>
  <c r="BB503" i="7"/>
  <c r="BC503" i="7"/>
  <c r="BB504" i="7"/>
  <c r="BC504" i="7"/>
  <c r="BB505" i="7"/>
  <c r="BC505" i="7"/>
  <c r="BB506" i="7"/>
  <c r="BC506" i="7"/>
  <c r="BB507" i="7"/>
  <c r="BC507" i="7"/>
  <c r="BB508" i="7"/>
  <c r="BC508" i="7"/>
  <c r="BB509" i="7"/>
  <c r="BC509" i="7"/>
  <c r="BB510" i="7"/>
  <c r="BC510" i="7"/>
  <c r="BB511" i="7"/>
  <c r="BC511" i="7"/>
  <c r="BB512" i="7"/>
  <c r="BC512" i="7"/>
  <c r="BB513" i="7"/>
  <c r="BC513" i="7"/>
  <c r="BB514" i="7"/>
  <c r="BC514" i="7"/>
  <c r="BB515" i="7"/>
  <c r="BC515" i="7"/>
  <c r="BB516" i="7"/>
  <c r="BC516" i="7"/>
  <c r="BB517" i="7"/>
  <c r="BC517" i="7"/>
  <c r="BB518" i="7"/>
  <c r="BC518" i="7"/>
  <c r="BB519" i="7"/>
  <c r="BC519" i="7"/>
  <c r="BB520" i="7"/>
  <c r="BC520" i="7"/>
  <c r="BB521" i="7"/>
  <c r="BC521" i="7"/>
  <c r="BB522" i="7"/>
  <c r="BC522" i="7"/>
  <c r="BB523" i="7"/>
  <c r="BC523" i="7"/>
  <c r="BB524" i="7"/>
  <c r="BC524" i="7"/>
  <c r="BB525" i="7"/>
  <c r="BC525" i="7"/>
  <c r="BB526" i="7"/>
  <c r="BC526" i="7"/>
  <c r="BB527" i="7"/>
  <c r="BC527" i="7"/>
  <c r="BB528" i="7"/>
  <c r="BC528" i="7"/>
  <c r="BB529" i="7"/>
  <c r="BC529" i="7"/>
  <c r="BB530" i="7"/>
  <c r="BC530" i="7"/>
  <c r="BB531" i="7"/>
  <c r="BC531" i="7"/>
  <c r="BB532" i="7"/>
  <c r="BC532" i="7"/>
  <c r="BB533" i="7"/>
  <c r="BC533" i="7"/>
  <c r="BB534" i="7"/>
  <c r="BC534" i="7"/>
  <c r="BB535" i="7"/>
  <c r="BC535" i="7"/>
  <c r="BB536" i="7"/>
  <c r="BC536" i="7"/>
  <c r="BB537" i="7"/>
  <c r="BC537" i="7"/>
  <c r="BB538" i="7"/>
  <c r="BC538" i="7"/>
  <c r="BB539" i="7"/>
  <c r="BC539" i="7"/>
  <c r="BB540" i="7"/>
  <c r="BC540" i="7"/>
  <c r="BB541" i="7"/>
  <c r="BC541" i="7"/>
  <c r="BB542" i="7"/>
  <c r="BC542" i="7"/>
  <c r="BB543" i="7"/>
  <c r="BC543" i="7"/>
  <c r="BB544" i="7"/>
  <c r="BC544" i="7"/>
  <c r="BB545" i="7"/>
  <c r="BC545" i="7"/>
  <c r="BB546" i="7"/>
  <c r="BC546" i="7"/>
  <c r="BB547" i="7"/>
  <c r="BC547" i="7"/>
  <c r="BB548" i="7"/>
  <c r="BC548" i="7"/>
  <c r="BB549" i="7"/>
  <c r="BC549" i="7"/>
  <c r="BB550" i="7"/>
  <c r="BC550" i="7"/>
  <c r="BB551" i="7"/>
  <c r="BC551" i="7"/>
  <c r="BB552" i="7"/>
  <c r="BC552" i="7"/>
  <c r="BB553" i="7"/>
  <c r="BC553" i="7"/>
  <c r="BB554" i="7"/>
  <c r="BC554" i="7"/>
  <c r="BB555" i="7"/>
  <c r="BC555" i="7"/>
  <c r="BB556" i="7"/>
  <c r="BC556" i="7"/>
  <c r="BB557" i="7"/>
  <c r="BC557" i="7"/>
  <c r="BB558" i="7"/>
  <c r="BC558" i="7"/>
  <c r="BB559" i="7"/>
  <c r="BC559" i="7"/>
  <c r="BB560" i="7"/>
  <c r="BC560" i="7"/>
  <c r="BB561" i="7"/>
  <c r="BC561" i="7"/>
  <c r="BB562" i="7"/>
  <c r="BC562" i="7"/>
  <c r="BB563" i="7"/>
  <c r="BC563" i="7"/>
  <c r="BB564" i="7"/>
  <c r="BC564" i="7"/>
  <c r="BB565" i="7"/>
  <c r="BC565" i="7"/>
  <c r="BB566" i="7"/>
  <c r="BC566" i="7"/>
  <c r="BB567" i="7"/>
  <c r="BC567" i="7"/>
  <c r="BB568" i="7"/>
  <c r="BC568" i="7"/>
  <c r="BB569" i="7"/>
  <c r="BC569" i="7"/>
  <c r="BB570" i="7"/>
  <c r="BC570" i="7"/>
  <c r="BB571" i="7"/>
  <c r="BC571" i="7"/>
  <c r="BB572" i="7"/>
  <c r="BC572" i="7"/>
  <c r="BB573" i="7"/>
  <c r="BC573" i="7"/>
  <c r="BB574" i="7"/>
  <c r="BC574" i="7"/>
  <c r="BB575" i="7"/>
  <c r="BC575" i="7"/>
  <c r="BB576" i="7"/>
  <c r="BC576" i="7"/>
  <c r="BB577" i="7"/>
  <c r="BC577" i="7"/>
  <c r="BB578" i="7"/>
  <c r="BC578" i="7"/>
  <c r="BB579" i="7"/>
  <c r="BC579" i="7"/>
  <c r="BB580" i="7"/>
  <c r="BC580" i="7"/>
  <c r="BB581" i="7"/>
  <c r="BC581" i="7"/>
  <c r="BB582" i="7"/>
  <c r="BC582" i="7"/>
  <c r="BB583" i="7"/>
  <c r="BC583" i="7"/>
  <c r="BB584" i="7"/>
  <c r="BC584" i="7"/>
  <c r="BB585" i="7"/>
  <c r="BC585" i="7"/>
  <c r="BB586" i="7"/>
  <c r="BC586" i="7"/>
  <c r="BB587" i="7"/>
  <c r="BC587" i="7"/>
  <c r="BB588" i="7"/>
  <c r="BC588" i="7"/>
  <c r="BB589" i="7"/>
  <c r="BC589" i="7"/>
  <c r="BB590" i="7"/>
  <c r="BC590" i="7"/>
  <c r="BB591" i="7"/>
  <c r="BC591" i="7"/>
  <c r="BB592" i="7"/>
  <c r="BC592" i="7"/>
  <c r="BB593" i="7"/>
  <c r="BC593" i="7"/>
  <c r="BB594" i="7"/>
  <c r="BC594" i="7"/>
  <c r="BB595" i="7"/>
  <c r="BC595" i="7"/>
  <c r="BB596" i="7"/>
  <c r="BC596" i="7"/>
  <c r="BB597" i="7"/>
  <c r="BC597" i="7"/>
  <c r="BB598" i="7"/>
  <c r="BC598" i="7"/>
  <c r="BB599" i="7"/>
  <c r="BC599" i="7"/>
  <c r="BB600" i="7"/>
  <c r="BC600" i="7"/>
  <c r="BB601" i="7"/>
  <c r="BC601" i="7"/>
  <c r="BB602" i="7"/>
  <c r="BC602" i="7"/>
  <c r="BB603" i="7"/>
  <c r="BC603" i="7"/>
  <c r="BB604" i="7"/>
  <c r="BC604" i="7"/>
  <c r="BB605" i="7"/>
  <c r="BC605" i="7"/>
  <c r="BB606" i="7"/>
  <c r="BC606" i="7"/>
  <c r="BB607" i="7"/>
  <c r="BC607" i="7"/>
  <c r="BB608" i="7"/>
  <c r="BC608" i="7"/>
  <c r="BB609" i="7"/>
  <c r="BC609" i="7"/>
  <c r="BB610" i="7"/>
  <c r="BC610" i="7"/>
  <c r="BB611" i="7"/>
  <c r="BC611" i="7"/>
  <c r="BB612" i="7"/>
  <c r="BC612" i="7"/>
  <c r="BB613" i="7"/>
  <c r="BC613" i="7"/>
  <c r="BB614" i="7"/>
  <c r="BC614" i="7"/>
  <c r="BB615" i="7"/>
  <c r="BC615" i="7"/>
  <c r="BB616" i="7"/>
  <c r="BC616" i="7"/>
  <c r="BB617" i="7"/>
  <c r="BC617" i="7"/>
  <c r="BB618" i="7"/>
  <c r="BC618" i="7"/>
  <c r="BB619" i="7"/>
  <c r="BC619" i="7"/>
  <c r="BB620" i="7"/>
  <c r="BC620" i="7"/>
  <c r="BB621" i="7"/>
  <c r="BC621" i="7"/>
  <c r="BB622" i="7"/>
  <c r="BC622" i="7"/>
  <c r="BB623" i="7"/>
  <c r="BC623" i="7"/>
  <c r="BB624" i="7"/>
  <c r="BC624" i="7"/>
  <c r="BB625" i="7"/>
  <c r="BC625" i="7"/>
  <c r="BB626" i="7"/>
  <c r="BC626" i="7"/>
  <c r="BB627" i="7"/>
  <c r="BC627" i="7"/>
  <c r="BB628" i="7"/>
  <c r="BC628" i="7"/>
  <c r="BB629" i="7"/>
  <c r="BC629" i="7"/>
  <c r="BB630" i="7"/>
  <c r="BC630" i="7"/>
  <c r="BB631" i="7"/>
  <c r="BC631" i="7"/>
  <c r="BB632" i="7"/>
  <c r="BC632" i="7"/>
  <c r="BB633" i="7"/>
  <c r="BC633" i="7"/>
  <c r="BB634" i="7"/>
  <c r="BC634" i="7"/>
  <c r="BB635" i="7"/>
  <c r="BC635" i="7"/>
  <c r="BB636" i="7"/>
  <c r="BC636" i="7"/>
  <c r="BB637" i="7"/>
  <c r="BC637" i="7"/>
  <c r="BB638" i="7"/>
  <c r="BC638" i="7"/>
  <c r="BB639" i="7"/>
  <c r="BC639" i="7"/>
  <c r="BB640" i="7"/>
  <c r="BC640" i="7"/>
  <c r="BB641" i="7"/>
  <c r="BC641" i="7"/>
  <c r="BB642" i="7"/>
  <c r="BC642" i="7"/>
  <c r="BB643" i="7"/>
  <c r="BC643" i="7"/>
  <c r="BB644" i="7"/>
  <c r="BC644" i="7"/>
  <c r="BB645" i="7"/>
  <c r="BC645" i="7"/>
  <c r="BB646" i="7"/>
  <c r="BC646" i="7"/>
  <c r="BB647" i="7"/>
  <c r="BC647" i="7"/>
  <c r="BB648" i="7"/>
  <c r="BC648" i="7"/>
  <c r="BB649" i="7"/>
  <c r="BC649" i="7"/>
  <c r="BB650" i="7"/>
  <c r="BC650" i="7"/>
  <c r="BB651" i="7"/>
  <c r="BC651" i="7"/>
  <c r="BB652" i="7"/>
  <c r="BC652" i="7"/>
  <c r="BB653" i="7"/>
  <c r="BC653" i="7"/>
  <c r="BB654" i="7"/>
  <c r="BC654" i="7"/>
  <c r="BB655" i="7"/>
  <c r="BC655" i="7"/>
  <c r="BB656" i="7"/>
  <c r="BC656" i="7"/>
  <c r="BB657" i="7"/>
  <c r="BC657" i="7"/>
  <c r="BB658" i="7"/>
  <c r="BC658" i="7"/>
  <c r="BB659" i="7"/>
  <c r="BC659" i="7"/>
  <c r="BB660" i="7"/>
  <c r="BC660" i="7"/>
  <c r="BB661" i="7"/>
  <c r="BC661" i="7"/>
  <c r="BB662" i="7"/>
  <c r="BC662" i="7"/>
  <c r="BB663" i="7"/>
  <c r="BC663" i="7"/>
  <c r="BB664" i="7"/>
  <c r="BC664" i="7"/>
  <c r="BB665" i="7"/>
  <c r="BC665" i="7"/>
  <c r="BB666" i="7"/>
  <c r="BC666" i="7"/>
  <c r="BB667" i="7"/>
  <c r="BC667" i="7"/>
  <c r="BB668" i="7"/>
  <c r="BC668" i="7"/>
  <c r="BB669" i="7"/>
  <c r="BC669" i="7"/>
  <c r="BB670" i="7"/>
  <c r="BC670" i="7"/>
  <c r="BB671" i="7"/>
  <c r="BC671" i="7"/>
  <c r="BB672" i="7"/>
  <c r="BC672" i="7"/>
  <c r="BB673" i="7"/>
  <c r="BC673" i="7"/>
  <c r="BB674" i="7"/>
  <c r="BC674" i="7"/>
  <c r="BB675" i="7"/>
  <c r="BC675" i="7"/>
  <c r="BB676" i="7"/>
  <c r="BC676" i="7"/>
  <c r="BB677" i="7"/>
  <c r="BC677" i="7"/>
  <c r="BB678" i="7"/>
  <c r="BC678" i="7"/>
  <c r="BB679" i="7"/>
  <c r="BC679" i="7"/>
  <c r="BB680" i="7"/>
  <c r="BC680" i="7"/>
  <c r="BB681" i="7"/>
  <c r="BC681" i="7"/>
  <c r="BB682" i="7"/>
  <c r="BC682" i="7"/>
  <c r="BB683" i="7"/>
  <c r="BC683" i="7"/>
  <c r="BB684" i="7"/>
  <c r="BC684" i="7"/>
  <c r="BB685" i="7"/>
  <c r="BC685" i="7"/>
  <c r="BB686" i="7"/>
  <c r="BC686" i="7"/>
  <c r="BB687" i="7"/>
  <c r="BC687" i="7"/>
  <c r="BB688" i="7"/>
  <c r="BC688" i="7"/>
  <c r="BB689" i="7"/>
  <c r="BC689" i="7"/>
  <c r="BB690" i="7"/>
  <c r="BC690" i="7"/>
  <c r="BB691" i="7"/>
  <c r="BC691" i="7"/>
  <c r="BB692" i="7"/>
  <c r="BC692" i="7"/>
  <c r="BB693" i="7"/>
  <c r="BC693" i="7"/>
  <c r="BB694" i="7"/>
  <c r="BC694" i="7"/>
  <c r="BB695" i="7"/>
  <c r="BC695" i="7"/>
  <c r="BB696" i="7"/>
  <c r="BC696" i="7"/>
  <c r="BB697" i="7"/>
  <c r="BC697" i="7"/>
  <c r="BB698" i="7"/>
  <c r="BC698" i="7"/>
  <c r="BB699" i="7"/>
  <c r="BC699" i="7"/>
  <c r="BB700" i="7"/>
  <c r="BC700" i="7"/>
  <c r="BB701" i="7"/>
  <c r="BC701" i="7"/>
  <c r="BB702" i="7"/>
  <c r="BC702" i="7"/>
  <c r="BB703" i="7"/>
  <c r="BC703" i="7"/>
  <c r="BB704" i="7"/>
  <c r="BC704" i="7"/>
  <c r="BB705" i="7"/>
  <c r="BC705" i="7"/>
  <c r="BB706" i="7"/>
  <c r="BC706" i="7"/>
  <c r="BB707" i="7"/>
  <c r="BC707" i="7"/>
  <c r="BB708" i="7"/>
  <c r="BC708" i="7"/>
  <c r="BB709" i="7"/>
  <c r="BC709" i="7"/>
  <c r="BB710" i="7"/>
  <c r="BC710" i="7"/>
  <c r="BB711" i="7"/>
  <c r="BC711" i="7"/>
  <c r="BB712" i="7"/>
  <c r="BC712" i="7"/>
  <c r="BB713" i="7"/>
  <c r="BC713" i="7"/>
  <c r="BB714" i="7"/>
  <c r="BC714" i="7"/>
  <c r="BB715" i="7"/>
  <c r="BC715" i="7"/>
  <c r="BB716" i="7"/>
  <c r="BC716" i="7"/>
  <c r="BB717" i="7"/>
  <c r="BC717" i="7"/>
  <c r="BB718" i="7"/>
  <c r="BC718" i="7"/>
  <c r="BB719" i="7"/>
  <c r="BC719" i="7"/>
  <c r="BB720" i="7"/>
  <c r="BC720" i="7"/>
  <c r="BB721" i="7"/>
  <c r="BC721" i="7"/>
  <c r="BB722" i="7"/>
  <c r="BC722" i="7"/>
  <c r="BB723" i="7"/>
  <c r="BC723" i="7"/>
  <c r="BB724" i="7"/>
  <c r="BC724" i="7"/>
  <c r="BB725" i="7"/>
  <c r="BC725" i="7"/>
  <c r="BB726" i="7"/>
  <c r="BC726" i="7"/>
  <c r="BB727" i="7"/>
  <c r="BC727" i="7"/>
  <c r="BB728" i="7"/>
  <c r="BC728" i="7"/>
  <c r="BB729" i="7"/>
  <c r="BC729" i="7"/>
  <c r="BB730" i="7"/>
  <c r="BC730" i="7"/>
  <c r="BB731" i="7"/>
  <c r="BC731" i="7"/>
  <c r="BB732" i="7"/>
  <c r="BC732" i="7"/>
  <c r="BB733" i="7"/>
  <c r="BC733" i="7"/>
  <c r="BB734" i="7"/>
  <c r="BC734" i="7"/>
  <c r="BB735" i="7"/>
  <c r="BC735" i="7"/>
  <c r="BB736" i="7"/>
  <c r="BC736" i="7"/>
  <c r="BB737" i="7"/>
  <c r="BC737" i="7"/>
  <c r="BB738" i="7"/>
  <c r="BC738" i="7"/>
  <c r="BB739" i="7"/>
  <c r="BC739" i="7"/>
  <c r="BB740" i="7"/>
  <c r="BC740" i="7"/>
  <c r="BB741" i="7"/>
  <c r="BC741" i="7"/>
  <c r="BB742" i="7"/>
  <c r="BC742" i="7"/>
  <c r="BB743" i="7"/>
  <c r="BC743" i="7"/>
  <c r="BB744" i="7"/>
  <c r="BC744" i="7"/>
  <c r="BB745" i="7"/>
  <c r="BC745" i="7"/>
  <c r="BB746" i="7"/>
  <c r="BC746" i="7"/>
  <c r="BB747" i="7"/>
  <c r="BC747" i="7"/>
  <c r="BB748" i="7"/>
  <c r="BC748" i="7"/>
  <c r="BB749" i="7"/>
  <c r="BC749" i="7"/>
  <c r="BB750" i="7"/>
  <c r="BC750" i="7"/>
  <c r="BB751" i="7"/>
  <c r="BC751" i="7"/>
  <c r="BB752" i="7"/>
  <c r="BC752" i="7"/>
  <c r="BB753" i="7"/>
  <c r="BC753" i="7"/>
  <c r="BB754" i="7"/>
  <c r="BC754" i="7"/>
  <c r="BB755" i="7"/>
  <c r="BC755" i="7"/>
  <c r="BB756" i="7"/>
  <c r="BC756" i="7"/>
  <c r="BB757" i="7"/>
  <c r="BC757" i="7"/>
  <c r="BB758" i="7"/>
  <c r="BC758" i="7"/>
  <c r="BB759" i="7"/>
  <c r="BC759" i="7"/>
  <c r="BB760" i="7"/>
  <c r="BC760" i="7"/>
  <c r="BB761" i="7"/>
  <c r="BC761" i="7"/>
  <c r="BB762" i="7"/>
  <c r="BC762" i="7"/>
  <c r="BB763" i="7"/>
  <c r="BC763" i="7"/>
  <c r="BB764" i="7"/>
  <c r="BC764" i="7"/>
  <c r="BB765" i="7"/>
  <c r="BC765" i="7"/>
  <c r="BB766" i="7"/>
  <c r="BC766" i="7"/>
  <c r="BB767" i="7"/>
  <c r="BC767" i="7"/>
  <c r="BB768" i="7"/>
  <c r="BC768" i="7"/>
  <c r="BB769" i="7"/>
  <c r="BC769" i="7"/>
  <c r="BB770" i="7"/>
  <c r="BC770" i="7"/>
  <c r="BB771" i="7"/>
  <c r="BC771" i="7"/>
  <c r="BB772" i="7"/>
  <c r="BC772" i="7"/>
  <c r="BB773" i="7"/>
  <c r="BC773" i="7"/>
  <c r="BB774" i="7"/>
  <c r="BC774" i="7"/>
  <c r="BB775" i="7"/>
  <c r="BC775" i="7"/>
  <c r="BB776" i="7"/>
  <c r="BC776" i="7"/>
  <c r="BB777" i="7"/>
  <c r="BC777" i="7"/>
  <c r="BB778" i="7"/>
  <c r="BC778" i="7"/>
  <c r="BB779" i="7"/>
  <c r="BC779" i="7"/>
  <c r="BB780" i="7"/>
  <c r="BC780" i="7"/>
  <c r="BB781" i="7"/>
  <c r="BC781" i="7"/>
  <c r="BB782" i="7"/>
  <c r="BC782" i="7"/>
  <c r="BB783" i="7"/>
  <c r="BC783" i="7"/>
  <c r="BB784" i="7"/>
  <c r="BC784" i="7"/>
  <c r="BB785" i="7"/>
  <c r="BC785" i="7"/>
  <c r="BB786" i="7"/>
  <c r="BC786" i="7"/>
  <c r="BB787" i="7"/>
  <c r="BC787" i="7"/>
  <c r="BB788" i="7"/>
  <c r="BC788" i="7"/>
  <c r="BB789" i="7"/>
  <c r="BC789" i="7"/>
  <c r="BB790" i="7"/>
  <c r="BC790" i="7"/>
  <c r="BB791" i="7"/>
  <c r="BC791" i="7"/>
  <c r="BB792" i="7"/>
  <c r="BC792" i="7"/>
  <c r="BB793" i="7"/>
  <c r="BC793" i="7"/>
  <c r="BB794" i="7"/>
  <c r="BC794" i="7"/>
  <c r="BB795" i="7"/>
  <c r="BC795" i="7"/>
  <c r="BB796" i="7"/>
  <c r="BC796" i="7"/>
  <c r="BB797" i="7"/>
  <c r="BC797" i="7"/>
  <c r="BB798" i="7"/>
  <c r="BC798" i="7"/>
  <c r="BB799" i="7"/>
  <c r="BC799" i="7"/>
  <c r="BB800" i="7"/>
  <c r="BC800" i="7"/>
  <c r="BB801" i="7"/>
  <c r="BC801" i="7"/>
  <c r="BB802" i="7"/>
  <c r="BC802" i="7"/>
  <c r="BB803" i="7"/>
  <c r="BC803" i="7"/>
  <c r="BB804" i="7"/>
  <c r="BC804" i="7"/>
  <c r="BB805" i="7"/>
  <c r="BC805" i="7"/>
  <c r="BB806" i="7"/>
  <c r="BC806" i="7"/>
  <c r="BB807" i="7"/>
  <c r="BC807" i="7"/>
  <c r="BB808" i="7"/>
  <c r="BC808" i="7"/>
  <c r="BB809" i="7"/>
  <c r="BC809" i="7"/>
  <c r="BB810" i="7"/>
  <c r="BC810" i="7"/>
  <c r="BB811" i="7"/>
  <c r="BC811" i="7"/>
  <c r="BB812" i="7"/>
  <c r="BC812" i="7"/>
  <c r="BB813" i="7"/>
  <c r="BC813" i="7"/>
  <c r="BB814" i="7"/>
  <c r="BC814" i="7"/>
  <c r="BB815" i="7"/>
  <c r="BC815" i="7"/>
  <c r="BB816" i="7"/>
  <c r="BC816" i="7"/>
  <c r="BB817" i="7"/>
  <c r="BC817" i="7"/>
  <c r="BB818" i="7"/>
  <c r="BC818" i="7"/>
  <c r="BB819" i="7"/>
  <c r="BC819" i="7"/>
  <c r="BB820" i="7"/>
  <c r="BC820" i="7"/>
  <c r="BB821" i="7"/>
  <c r="BC821" i="7"/>
  <c r="BB822" i="7"/>
  <c r="BC822" i="7"/>
  <c r="BB823" i="7"/>
  <c r="BC823" i="7"/>
  <c r="BB824" i="7"/>
  <c r="BC824" i="7"/>
  <c r="BB825" i="7"/>
  <c r="BC825" i="7"/>
  <c r="BB826" i="7"/>
  <c r="BC826" i="7"/>
  <c r="BB827" i="7"/>
  <c r="BC827" i="7"/>
  <c r="BB828" i="7"/>
  <c r="BC828" i="7"/>
  <c r="BB829" i="7"/>
  <c r="BC829" i="7"/>
  <c r="BB830" i="7"/>
  <c r="BC830" i="7"/>
  <c r="BB831" i="7"/>
  <c r="BC831" i="7"/>
  <c r="BB832" i="7"/>
  <c r="BC832" i="7"/>
  <c r="BB833" i="7"/>
  <c r="BC833" i="7"/>
  <c r="BB834" i="7"/>
  <c r="BC834" i="7"/>
  <c r="BB835" i="7"/>
  <c r="BC835" i="7"/>
  <c r="BB836" i="7"/>
  <c r="BC836" i="7"/>
  <c r="BB837" i="7"/>
  <c r="BC837" i="7"/>
  <c r="BB838" i="7"/>
  <c r="BC838" i="7"/>
  <c r="BB839" i="7"/>
  <c r="BC839" i="7"/>
  <c r="BB840" i="7"/>
  <c r="BC840" i="7"/>
  <c r="BB841" i="7"/>
  <c r="BC841" i="7"/>
  <c r="BB842" i="7"/>
  <c r="BC842" i="7"/>
  <c r="BB843" i="7"/>
  <c r="BC843" i="7"/>
  <c r="BB844" i="7"/>
  <c r="BC844" i="7"/>
  <c r="BB845" i="7"/>
  <c r="BC845" i="7"/>
  <c r="BB846" i="7"/>
  <c r="BC846" i="7"/>
  <c r="BB847" i="7"/>
  <c r="BC847" i="7"/>
  <c r="BB848" i="7"/>
  <c r="BC848" i="7"/>
  <c r="BB849" i="7"/>
  <c r="BC849" i="7"/>
  <c r="BB850" i="7"/>
  <c r="BC850" i="7"/>
  <c r="BB851" i="7"/>
  <c r="BC851" i="7"/>
  <c r="BB852" i="7"/>
  <c r="BC852" i="7"/>
  <c r="BB853" i="7"/>
  <c r="BC853" i="7"/>
  <c r="BB854" i="7"/>
  <c r="BC854" i="7"/>
  <c r="BB855" i="7"/>
  <c r="BC855" i="7"/>
  <c r="BB856" i="7"/>
  <c r="BC856" i="7"/>
  <c r="BB857" i="7"/>
  <c r="BC857" i="7"/>
  <c r="BB858" i="7"/>
  <c r="BC858" i="7"/>
  <c r="BB859" i="7"/>
  <c r="BC859" i="7"/>
  <c r="BB860" i="7"/>
  <c r="BC860" i="7"/>
  <c r="BB861" i="7"/>
  <c r="BC861" i="7"/>
  <c r="BB862" i="7"/>
  <c r="BC862" i="7"/>
  <c r="BB863" i="7"/>
  <c r="BC863" i="7"/>
  <c r="BB864" i="7"/>
  <c r="BC864" i="7"/>
  <c r="BB865" i="7"/>
  <c r="BC865" i="7"/>
  <c r="BB866" i="7"/>
  <c r="BC866" i="7"/>
  <c r="BB867" i="7"/>
  <c r="BC867" i="7"/>
  <c r="BB868" i="7"/>
  <c r="BC868" i="7"/>
  <c r="BB869" i="7"/>
  <c r="BC869" i="7"/>
  <c r="BB870" i="7"/>
  <c r="BC870" i="7"/>
  <c r="BB871" i="7"/>
  <c r="BC871" i="7"/>
  <c r="BB872" i="7"/>
  <c r="BC872" i="7"/>
  <c r="BB873" i="7"/>
  <c r="BC873" i="7"/>
  <c r="BB874" i="7"/>
  <c r="BC874" i="7"/>
  <c r="BB875" i="7"/>
  <c r="BC875" i="7"/>
  <c r="BB876" i="7"/>
  <c r="BC876" i="7"/>
  <c r="BB877" i="7"/>
  <c r="BC877" i="7"/>
  <c r="BB878" i="7"/>
  <c r="BC878" i="7"/>
  <c r="BB879" i="7"/>
  <c r="BC879" i="7"/>
  <c r="BB880" i="7"/>
  <c r="BC880" i="7"/>
  <c r="BB881" i="7"/>
  <c r="BC881" i="7"/>
  <c r="BB882" i="7"/>
  <c r="BC882" i="7"/>
  <c r="BB883" i="7"/>
  <c r="BC883" i="7"/>
  <c r="BB884" i="7"/>
  <c r="BC884" i="7"/>
  <c r="BB885" i="7"/>
  <c r="BC885" i="7"/>
  <c r="BB886" i="7"/>
  <c r="BC886" i="7"/>
  <c r="BB887" i="7"/>
  <c r="BC887" i="7"/>
  <c r="BB888" i="7"/>
  <c r="BC888" i="7"/>
  <c r="BB889" i="7"/>
  <c r="BC889" i="7"/>
  <c r="BB890" i="7"/>
  <c r="BC890" i="7"/>
  <c r="BB891" i="7"/>
  <c r="BC891" i="7"/>
  <c r="BB892" i="7"/>
  <c r="BC892" i="7"/>
  <c r="BB893" i="7"/>
  <c r="BC893" i="7"/>
  <c r="BB894" i="7"/>
  <c r="BC894" i="7"/>
  <c r="BB895" i="7"/>
  <c r="BC895" i="7"/>
  <c r="BB896" i="7"/>
  <c r="BC896" i="7"/>
  <c r="BB897" i="7"/>
  <c r="BC897" i="7"/>
  <c r="BB898" i="7"/>
  <c r="BC898" i="7"/>
  <c r="BB899" i="7"/>
  <c r="BC899" i="7"/>
  <c r="BB900" i="7"/>
  <c r="BC900" i="7"/>
  <c r="BB901" i="7"/>
  <c r="BC901" i="7"/>
  <c r="BB902" i="7"/>
  <c r="BC902" i="7"/>
  <c r="BB903" i="7"/>
  <c r="BC903" i="7"/>
  <c r="BB904" i="7"/>
  <c r="BC904" i="7"/>
  <c r="BB905" i="7"/>
  <c r="BC905" i="7"/>
  <c r="BB906" i="7"/>
  <c r="BC906" i="7"/>
  <c r="BB907" i="7"/>
  <c r="BC907" i="7"/>
  <c r="BB908" i="7"/>
  <c r="BC908" i="7"/>
  <c r="BB909" i="7"/>
  <c r="BC909" i="7"/>
  <c r="BB910" i="7"/>
  <c r="BC910" i="7"/>
  <c r="BB911" i="7"/>
  <c r="BC911" i="7"/>
  <c r="BB912" i="7"/>
  <c r="BC912" i="7"/>
  <c r="BB913" i="7"/>
  <c r="BC913" i="7"/>
  <c r="BB914" i="7"/>
  <c r="BC914" i="7"/>
  <c r="BB915" i="7"/>
  <c r="BC915" i="7"/>
  <c r="BB916" i="7"/>
  <c r="BC916" i="7"/>
  <c r="BB917" i="7"/>
  <c r="BC917" i="7"/>
  <c r="BB918" i="7"/>
  <c r="BC918" i="7"/>
  <c r="BB919" i="7"/>
  <c r="BC919" i="7"/>
  <c r="BB920" i="7"/>
  <c r="BC920" i="7"/>
  <c r="BB921" i="7"/>
  <c r="BC921" i="7"/>
  <c r="BB922" i="7"/>
  <c r="BC922" i="7"/>
  <c r="BB923" i="7"/>
  <c r="BC923" i="7"/>
  <c r="BB924" i="7"/>
  <c r="BC924" i="7"/>
  <c r="BB925" i="7"/>
  <c r="BC925" i="7"/>
  <c r="BB926" i="7"/>
  <c r="BC926" i="7"/>
  <c r="BB927" i="7"/>
  <c r="BC927" i="7"/>
  <c r="BB928" i="7"/>
  <c r="BC928" i="7"/>
  <c r="BB929" i="7"/>
  <c r="BC929" i="7"/>
  <c r="BB930" i="7"/>
  <c r="BC930" i="7"/>
  <c r="BB931" i="7"/>
  <c r="BC931" i="7"/>
  <c r="BB932" i="7"/>
  <c r="BC932" i="7"/>
  <c r="BB933" i="7"/>
  <c r="BC933" i="7"/>
  <c r="BB934" i="7"/>
  <c r="BC934" i="7"/>
  <c r="BB935" i="7"/>
  <c r="BC935" i="7"/>
  <c r="BB936" i="7"/>
  <c r="BC936" i="7"/>
  <c r="BB937" i="7"/>
  <c r="BC937" i="7"/>
  <c r="BB938" i="7"/>
  <c r="BC938" i="7"/>
  <c r="BB939" i="7"/>
  <c r="BC939" i="7"/>
  <c r="BB940" i="7"/>
  <c r="BC940" i="7"/>
  <c r="BB941" i="7"/>
  <c r="BC941" i="7"/>
  <c r="BB942" i="7"/>
  <c r="BC942" i="7"/>
  <c r="BB943" i="7"/>
  <c r="BC943" i="7"/>
  <c r="BB944" i="7"/>
  <c r="BC944" i="7"/>
  <c r="BB945" i="7"/>
  <c r="BC945" i="7"/>
  <c r="BB946" i="7"/>
  <c r="BC946" i="7"/>
  <c r="BB947" i="7"/>
  <c r="BC947" i="7"/>
  <c r="BB948" i="7"/>
  <c r="BC948" i="7"/>
  <c r="BB949" i="7"/>
  <c r="BC949" i="7"/>
  <c r="BB950" i="7"/>
  <c r="BC950" i="7"/>
  <c r="BB951" i="7"/>
  <c r="BC951" i="7"/>
  <c r="BB952" i="7"/>
  <c r="BC952" i="7"/>
  <c r="BB953" i="7"/>
  <c r="BC953" i="7"/>
  <c r="BB954" i="7"/>
  <c r="BC954" i="7"/>
  <c r="BB955" i="7"/>
  <c r="BC955" i="7"/>
  <c r="BB956" i="7"/>
  <c r="BC956" i="7"/>
  <c r="BB957" i="7"/>
  <c r="BC957" i="7"/>
  <c r="BB958" i="7"/>
  <c r="BC958" i="7"/>
  <c r="BB959" i="7"/>
  <c r="BC959" i="7"/>
  <c r="BB960" i="7"/>
  <c r="BC960" i="7"/>
  <c r="BB961" i="7"/>
  <c r="BC961" i="7"/>
  <c r="BB962" i="7"/>
  <c r="BC962" i="7"/>
  <c r="BB963" i="7"/>
  <c r="BC963" i="7"/>
  <c r="BB964" i="7"/>
  <c r="BC964" i="7"/>
  <c r="BB965" i="7"/>
  <c r="BC965" i="7"/>
  <c r="BB966" i="7"/>
  <c r="BC966" i="7"/>
  <c r="BB967" i="7"/>
  <c r="BC967" i="7"/>
  <c r="BB968" i="7"/>
  <c r="BC968" i="7"/>
  <c r="BB969" i="7"/>
  <c r="BC969" i="7"/>
  <c r="BB970" i="7"/>
  <c r="BC970" i="7"/>
  <c r="BB971" i="7"/>
  <c r="BC971" i="7"/>
  <c r="BB972" i="7"/>
  <c r="BC972" i="7"/>
  <c r="BB973" i="7"/>
  <c r="BC973" i="7"/>
  <c r="BB974" i="7"/>
  <c r="BC974" i="7"/>
  <c r="BB975" i="7"/>
  <c r="BC975" i="7"/>
  <c r="BB976" i="7"/>
  <c r="BC976" i="7"/>
  <c r="BB977" i="7"/>
  <c r="BC977" i="7"/>
  <c r="BB978" i="7"/>
  <c r="BC978" i="7"/>
  <c r="BB979" i="7"/>
  <c r="BC979" i="7"/>
  <c r="BB980" i="7"/>
  <c r="BC980" i="7"/>
  <c r="BB981" i="7"/>
  <c r="BC981" i="7"/>
  <c r="BB982" i="7"/>
  <c r="BC982" i="7"/>
  <c r="BB983" i="7"/>
  <c r="BC983" i="7"/>
  <c r="BB984" i="7"/>
  <c r="BC984" i="7"/>
  <c r="BB985" i="7"/>
  <c r="BC985" i="7"/>
  <c r="BB986" i="7"/>
  <c r="BC986" i="7"/>
  <c r="BB987" i="7"/>
  <c r="BC987" i="7"/>
  <c r="BB988" i="7"/>
  <c r="BC988" i="7"/>
  <c r="BB989" i="7"/>
  <c r="BC989" i="7"/>
  <c r="G990" i="7"/>
  <c r="F990" i="7" s="1"/>
  <c r="J990" i="7"/>
  <c r="K990" i="7"/>
  <c r="L990" i="7" s="1"/>
  <c r="M990" i="7"/>
  <c r="N990" i="7" s="1"/>
  <c r="R990" i="7"/>
  <c r="S990" i="7"/>
  <c r="T990" i="7"/>
  <c r="V990" i="7"/>
  <c r="Z990" i="7"/>
  <c r="AA990" i="7"/>
  <c r="AD990" i="7"/>
  <c r="BG990" i="7"/>
  <c r="AT990" i="7"/>
  <c r="AU990" i="7"/>
  <c r="G501" i="7"/>
  <c r="F501" i="7" s="1"/>
  <c r="J501" i="7"/>
  <c r="K501" i="7"/>
  <c r="L501" i="7" s="1"/>
  <c r="M501" i="7"/>
  <c r="N501" i="7" s="1"/>
  <c r="R501" i="7"/>
  <c r="S501" i="7"/>
  <c r="T501" i="7"/>
  <c r="V501" i="7"/>
  <c r="Z501" i="7"/>
  <c r="AA501" i="7"/>
  <c r="AD501" i="7"/>
  <c r="AT501" i="7"/>
  <c r="AU501" i="7"/>
  <c r="BG501" i="7"/>
  <c r="G502" i="7"/>
  <c r="F502" i="7" s="1"/>
  <c r="J502" i="7"/>
  <c r="K502" i="7"/>
  <c r="L502" i="7" s="1"/>
  <c r="M502" i="7"/>
  <c r="R502" i="7"/>
  <c r="S502" i="7"/>
  <c r="T502" i="7"/>
  <c r="V502" i="7"/>
  <c r="Z502" i="7"/>
  <c r="AA502" i="7"/>
  <c r="AD502" i="7"/>
  <c r="AT502" i="7"/>
  <c r="AU502" i="7"/>
  <c r="BG502" i="7"/>
  <c r="G503" i="7"/>
  <c r="F503" i="7" s="1"/>
  <c r="J503" i="7"/>
  <c r="K503" i="7"/>
  <c r="L503" i="7" s="1"/>
  <c r="M503" i="7"/>
  <c r="N503" i="7" s="1"/>
  <c r="R503" i="7"/>
  <c r="S503" i="7"/>
  <c r="T503" i="7"/>
  <c r="V503" i="7"/>
  <c r="Z503" i="7"/>
  <c r="AA503" i="7"/>
  <c r="AD503" i="7"/>
  <c r="AT503" i="7"/>
  <c r="AU503" i="7"/>
  <c r="BG503" i="7"/>
  <c r="G504" i="7"/>
  <c r="F504" i="7" s="1"/>
  <c r="J504" i="7"/>
  <c r="K504" i="7"/>
  <c r="L504" i="7" s="1"/>
  <c r="M504" i="7"/>
  <c r="R504" i="7"/>
  <c r="S504" i="7"/>
  <c r="T504" i="7"/>
  <c r="V504" i="7"/>
  <c r="Z504" i="7"/>
  <c r="AA504" i="7"/>
  <c r="AD504" i="7"/>
  <c r="AT504" i="7"/>
  <c r="AU504" i="7"/>
  <c r="BG504" i="7"/>
  <c r="G505" i="7"/>
  <c r="F505" i="7" s="1"/>
  <c r="J505" i="7"/>
  <c r="K505" i="7"/>
  <c r="M505" i="7"/>
  <c r="N505" i="7" s="1"/>
  <c r="R505" i="7"/>
  <c r="S505" i="7"/>
  <c r="T505" i="7"/>
  <c r="V505" i="7"/>
  <c r="Z505" i="7"/>
  <c r="AA505" i="7"/>
  <c r="AD505" i="7"/>
  <c r="AT505" i="7"/>
  <c r="AU505" i="7"/>
  <c r="BG505" i="7"/>
  <c r="G506" i="7"/>
  <c r="F506" i="7" s="1"/>
  <c r="J506" i="7"/>
  <c r="K506" i="7"/>
  <c r="L506" i="7" s="1"/>
  <c r="M506" i="7"/>
  <c r="R506" i="7"/>
  <c r="S506" i="7"/>
  <c r="T506" i="7"/>
  <c r="V506" i="7"/>
  <c r="Z506" i="7"/>
  <c r="AA506" i="7"/>
  <c r="AD506" i="7"/>
  <c r="AT506" i="7"/>
  <c r="AU506" i="7"/>
  <c r="BG506" i="7"/>
  <c r="G507" i="7"/>
  <c r="F507" i="7" s="1"/>
  <c r="J507" i="7"/>
  <c r="K507" i="7"/>
  <c r="L507" i="7" s="1"/>
  <c r="M507" i="7"/>
  <c r="N507" i="7" s="1"/>
  <c r="R507" i="7"/>
  <c r="S507" i="7"/>
  <c r="T507" i="7"/>
  <c r="V507" i="7"/>
  <c r="Z507" i="7"/>
  <c r="AA507" i="7"/>
  <c r="AD507" i="7"/>
  <c r="AT507" i="7"/>
  <c r="AU507" i="7"/>
  <c r="BG507" i="7"/>
  <c r="G508" i="7"/>
  <c r="F508" i="7" s="1"/>
  <c r="J508" i="7"/>
  <c r="K508" i="7"/>
  <c r="L508" i="7" s="1"/>
  <c r="M508" i="7"/>
  <c r="R508" i="7"/>
  <c r="S508" i="7"/>
  <c r="T508" i="7"/>
  <c r="V508" i="7"/>
  <c r="Z508" i="7"/>
  <c r="AA508" i="7"/>
  <c r="AD508" i="7"/>
  <c r="AT508" i="7"/>
  <c r="AU508" i="7"/>
  <c r="BG508" i="7"/>
  <c r="G509" i="7"/>
  <c r="F509" i="7" s="1"/>
  <c r="J509" i="7"/>
  <c r="K509" i="7"/>
  <c r="L509" i="7" s="1"/>
  <c r="M509" i="7"/>
  <c r="N509" i="7" s="1"/>
  <c r="R509" i="7"/>
  <c r="S509" i="7"/>
  <c r="T509" i="7"/>
  <c r="V509" i="7"/>
  <c r="Z509" i="7"/>
  <c r="AA509" i="7"/>
  <c r="AD509" i="7"/>
  <c r="AT509" i="7"/>
  <c r="AU509" i="7"/>
  <c r="BG509" i="7"/>
  <c r="G510" i="7"/>
  <c r="F510" i="7" s="1"/>
  <c r="J510" i="7"/>
  <c r="K510" i="7"/>
  <c r="L510" i="7" s="1"/>
  <c r="M510" i="7"/>
  <c r="R510" i="7"/>
  <c r="S510" i="7"/>
  <c r="T510" i="7"/>
  <c r="V510" i="7"/>
  <c r="Z510" i="7"/>
  <c r="AA510" i="7"/>
  <c r="AD510" i="7"/>
  <c r="AT510" i="7"/>
  <c r="AU510" i="7"/>
  <c r="BG510" i="7"/>
  <c r="G511" i="7"/>
  <c r="F511" i="7" s="1"/>
  <c r="J511" i="7"/>
  <c r="K511" i="7"/>
  <c r="L511" i="7" s="1"/>
  <c r="M511" i="7"/>
  <c r="N511" i="7" s="1"/>
  <c r="R511" i="7"/>
  <c r="S511" i="7"/>
  <c r="T511" i="7"/>
  <c r="V511" i="7"/>
  <c r="Z511" i="7"/>
  <c r="AA511" i="7"/>
  <c r="AD511" i="7"/>
  <c r="AT511" i="7"/>
  <c r="AU511" i="7"/>
  <c r="BG511" i="7"/>
  <c r="G512" i="7"/>
  <c r="F512" i="7" s="1"/>
  <c r="J512" i="7"/>
  <c r="K512" i="7"/>
  <c r="L512" i="7" s="1"/>
  <c r="M512" i="7"/>
  <c r="R512" i="7"/>
  <c r="S512" i="7"/>
  <c r="T512" i="7"/>
  <c r="V512" i="7"/>
  <c r="Z512" i="7"/>
  <c r="AA512" i="7"/>
  <c r="AD512" i="7"/>
  <c r="AT512" i="7"/>
  <c r="AU512" i="7"/>
  <c r="BG512" i="7"/>
  <c r="G513" i="7"/>
  <c r="F513" i="7" s="1"/>
  <c r="J513" i="7"/>
  <c r="K513" i="7"/>
  <c r="L513" i="7" s="1"/>
  <c r="M513" i="7"/>
  <c r="N513" i="7" s="1"/>
  <c r="R513" i="7"/>
  <c r="S513" i="7"/>
  <c r="T513" i="7"/>
  <c r="V513" i="7"/>
  <c r="Z513" i="7"/>
  <c r="AA513" i="7"/>
  <c r="AD513" i="7"/>
  <c r="AT513" i="7"/>
  <c r="AU513" i="7"/>
  <c r="BG513" i="7"/>
  <c r="G514" i="7"/>
  <c r="F514" i="7" s="1"/>
  <c r="J514" i="7"/>
  <c r="K514" i="7"/>
  <c r="L514" i="7" s="1"/>
  <c r="M514" i="7"/>
  <c r="R514" i="7"/>
  <c r="S514" i="7"/>
  <c r="T514" i="7"/>
  <c r="V514" i="7"/>
  <c r="Z514" i="7"/>
  <c r="AA514" i="7"/>
  <c r="AD514" i="7"/>
  <c r="AT514" i="7"/>
  <c r="AU514" i="7"/>
  <c r="BG514" i="7"/>
  <c r="G515" i="7"/>
  <c r="F515" i="7" s="1"/>
  <c r="J515" i="7"/>
  <c r="K515" i="7"/>
  <c r="M515" i="7"/>
  <c r="N515" i="7" s="1"/>
  <c r="R515" i="7"/>
  <c r="S515" i="7"/>
  <c r="T515" i="7"/>
  <c r="V515" i="7"/>
  <c r="Z515" i="7"/>
  <c r="AA515" i="7"/>
  <c r="AD515" i="7"/>
  <c r="AT515" i="7"/>
  <c r="AU515" i="7"/>
  <c r="BG515" i="7"/>
  <c r="G516" i="7"/>
  <c r="F516" i="7" s="1"/>
  <c r="J516" i="7"/>
  <c r="K516" i="7"/>
  <c r="L516" i="7" s="1"/>
  <c r="M516" i="7"/>
  <c r="R516" i="7"/>
  <c r="S516" i="7"/>
  <c r="T516" i="7"/>
  <c r="V516" i="7"/>
  <c r="Z516" i="7"/>
  <c r="AA516" i="7"/>
  <c r="AD516" i="7"/>
  <c r="AT516" i="7"/>
  <c r="AU516" i="7"/>
  <c r="BG516" i="7"/>
  <c r="G517" i="7"/>
  <c r="F517" i="7" s="1"/>
  <c r="J517" i="7"/>
  <c r="K517" i="7"/>
  <c r="L517" i="7" s="1"/>
  <c r="M517" i="7"/>
  <c r="N517" i="7" s="1"/>
  <c r="R517" i="7"/>
  <c r="S517" i="7"/>
  <c r="T517" i="7"/>
  <c r="V517" i="7"/>
  <c r="Z517" i="7"/>
  <c r="AA517" i="7"/>
  <c r="AD517" i="7"/>
  <c r="AT517" i="7"/>
  <c r="AU517" i="7"/>
  <c r="BG517" i="7"/>
  <c r="G518" i="7"/>
  <c r="F518" i="7" s="1"/>
  <c r="J518" i="7"/>
  <c r="K518" i="7"/>
  <c r="L518" i="7" s="1"/>
  <c r="M518" i="7"/>
  <c r="R518" i="7"/>
  <c r="S518" i="7"/>
  <c r="T518" i="7"/>
  <c r="V518" i="7"/>
  <c r="Z518" i="7"/>
  <c r="AA518" i="7"/>
  <c r="AD518" i="7"/>
  <c r="AT518" i="7"/>
  <c r="AU518" i="7"/>
  <c r="BG518" i="7"/>
  <c r="G519" i="7"/>
  <c r="F519" i="7" s="1"/>
  <c r="J519" i="7"/>
  <c r="K519" i="7"/>
  <c r="L519" i="7" s="1"/>
  <c r="M519" i="7"/>
  <c r="N519" i="7" s="1"/>
  <c r="R519" i="7"/>
  <c r="S519" i="7"/>
  <c r="T519" i="7"/>
  <c r="V519" i="7"/>
  <c r="Z519" i="7"/>
  <c r="AA519" i="7"/>
  <c r="AD519" i="7"/>
  <c r="AT519" i="7"/>
  <c r="AU519" i="7"/>
  <c r="BG519" i="7"/>
  <c r="G520" i="7"/>
  <c r="F520" i="7" s="1"/>
  <c r="J520" i="7"/>
  <c r="K520" i="7"/>
  <c r="L520" i="7" s="1"/>
  <c r="M520" i="7"/>
  <c r="R520" i="7"/>
  <c r="S520" i="7"/>
  <c r="T520" i="7"/>
  <c r="V520" i="7"/>
  <c r="Z520" i="7"/>
  <c r="AA520" i="7"/>
  <c r="AD520" i="7"/>
  <c r="AT520" i="7"/>
  <c r="AU520" i="7"/>
  <c r="BG520" i="7"/>
  <c r="G521" i="7"/>
  <c r="F521" i="7" s="1"/>
  <c r="J521" i="7"/>
  <c r="K521" i="7"/>
  <c r="M521" i="7"/>
  <c r="N521" i="7" s="1"/>
  <c r="R521" i="7"/>
  <c r="S521" i="7"/>
  <c r="T521" i="7"/>
  <c r="V521" i="7"/>
  <c r="Z521" i="7"/>
  <c r="AA521" i="7"/>
  <c r="AD521" i="7"/>
  <c r="AT521" i="7"/>
  <c r="AU521" i="7"/>
  <c r="BG521" i="7"/>
  <c r="G522" i="7"/>
  <c r="F522" i="7" s="1"/>
  <c r="J522" i="7"/>
  <c r="K522" i="7"/>
  <c r="M522" i="7"/>
  <c r="R522" i="7"/>
  <c r="S522" i="7"/>
  <c r="T522" i="7"/>
  <c r="V522" i="7"/>
  <c r="Z522" i="7"/>
  <c r="AA522" i="7"/>
  <c r="AD522" i="7"/>
  <c r="AT522" i="7"/>
  <c r="AU522" i="7"/>
  <c r="BG522" i="7"/>
  <c r="G523" i="7"/>
  <c r="F523" i="7" s="1"/>
  <c r="J523" i="7"/>
  <c r="K523" i="7"/>
  <c r="L523" i="7" s="1"/>
  <c r="M523" i="7"/>
  <c r="R523" i="7"/>
  <c r="S523" i="7"/>
  <c r="T523" i="7"/>
  <c r="V523" i="7"/>
  <c r="Z523" i="7"/>
  <c r="AA523" i="7"/>
  <c r="AD523" i="7"/>
  <c r="AT523" i="7"/>
  <c r="AU523" i="7"/>
  <c r="BG523" i="7"/>
  <c r="G524" i="7"/>
  <c r="F524" i="7" s="1"/>
  <c r="J524" i="7"/>
  <c r="K524" i="7"/>
  <c r="L524" i="7" s="1"/>
  <c r="M524" i="7"/>
  <c r="R524" i="7"/>
  <c r="S524" i="7"/>
  <c r="T524" i="7"/>
  <c r="V524" i="7"/>
  <c r="Z524" i="7"/>
  <c r="AA524" i="7"/>
  <c r="AD524" i="7"/>
  <c r="AT524" i="7"/>
  <c r="AU524" i="7"/>
  <c r="BG524" i="7"/>
  <c r="G525" i="7"/>
  <c r="F525" i="7" s="1"/>
  <c r="J525" i="7"/>
  <c r="K525" i="7"/>
  <c r="L525" i="7" s="1"/>
  <c r="M525" i="7"/>
  <c r="N525" i="7" s="1"/>
  <c r="R525" i="7"/>
  <c r="S525" i="7"/>
  <c r="T525" i="7"/>
  <c r="V525" i="7"/>
  <c r="Z525" i="7"/>
  <c r="AA525" i="7"/>
  <c r="AD525" i="7"/>
  <c r="AT525" i="7"/>
  <c r="AU525" i="7"/>
  <c r="BG525" i="7"/>
  <c r="G526" i="7"/>
  <c r="F526" i="7" s="1"/>
  <c r="J526" i="7"/>
  <c r="K526" i="7"/>
  <c r="L526" i="7" s="1"/>
  <c r="M526" i="7"/>
  <c r="R526" i="7"/>
  <c r="S526" i="7"/>
  <c r="T526" i="7"/>
  <c r="V526" i="7"/>
  <c r="Z526" i="7"/>
  <c r="AA526" i="7"/>
  <c r="AD526" i="7"/>
  <c r="AT526" i="7"/>
  <c r="AU526" i="7"/>
  <c r="BG526" i="7"/>
  <c r="G527" i="7"/>
  <c r="F527" i="7" s="1"/>
  <c r="J527" i="7"/>
  <c r="K527" i="7"/>
  <c r="L527" i="7" s="1"/>
  <c r="M527" i="7"/>
  <c r="R527" i="7"/>
  <c r="S527" i="7"/>
  <c r="T527" i="7"/>
  <c r="V527" i="7"/>
  <c r="Z527" i="7"/>
  <c r="AA527" i="7"/>
  <c r="AD527" i="7"/>
  <c r="AT527" i="7"/>
  <c r="AU527" i="7"/>
  <c r="BG527" i="7"/>
  <c r="G528" i="7"/>
  <c r="F528" i="7" s="1"/>
  <c r="J528" i="7"/>
  <c r="K528" i="7"/>
  <c r="L528" i="7" s="1"/>
  <c r="M528" i="7"/>
  <c r="R528" i="7"/>
  <c r="S528" i="7"/>
  <c r="T528" i="7"/>
  <c r="V528" i="7"/>
  <c r="Z528" i="7"/>
  <c r="AA528" i="7"/>
  <c r="AD528" i="7"/>
  <c r="AT528" i="7"/>
  <c r="AU528" i="7"/>
  <c r="BG528" i="7"/>
  <c r="G529" i="7"/>
  <c r="F529" i="7" s="1"/>
  <c r="J529" i="7"/>
  <c r="K529" i="7"/>
  <c r="L529" i="7" s="1"/>
  <c r="M529" i="7"/>
  <c r="N529" i="7" s="1"/>
  <c r="R529" i="7"/>
  <c r="S529" i="7"/>
  <c r="T529" i="7"/>
  <c r="V529" i="7"/>
  <c r="Z529" i="7"/>
  <c r="AA529" i="7"/>
  <c r="AD529" i="7"/>
  <c r="AT529" i="7"/>
  <c r="AU529" i="7"/>
  <c r="BG529" i="7"/>
  <c r="G530" i="7"/>
  <c r="F530" i="7" s="1"/>
  <c r="J530" i="7"/>
  <c r="K530" i="7"/>
  <c r="L530" i="7" s="1"/>
  <c r="M530" i="7"/>
  <c r="R530" i="7"/>
  <c r="S530" i="7"/>
  <c r="T530" i="7"/>
  <c r="V530" i="7"/>
  <c r="Z530" i="7"/>
  <c r="AA530" i="7"/>
  <c r="AD530" i="7"/>
  <c r="AT530" i="7"/>
  <c r="AU530" i="7"/>
  <c r="BG530" i="7"/>
  <c r="G531" i="7"/>
  <c r="F531" i="7" s="1"/>
  <c r="J531" i="7"/>
  <c r="K531" i="7"/>
  <c r="M531" i="7"/>
  <c r="R531" i="7"/>
  <c r="S531" i="7"/>
  <c r="T531" i="7"/>
  <c r="V531" i="7"/>
  <c r="Z531" i="7"/>
  <c r="AA531" i="7"/>
  <c r="AD531" i="7"/>
  <c r="AT531" i="7"/>
  <c r="AU531" i="7"/>
  <c r="BG531" i="7"/>
  <c r="G532" i="7"/>
  <c r="J532" i="7"/>
  <c r="K532" i="7"/>
  <c r="L532" i="7" s="1"/>
  <c r="M532" i="7"/>
  <c r="R532" i="7"/>
  <c r="S532" i="7"/>
  <c r="T532" i="7"/>
  <c r="V532" i="7"/>
  <c r="Z532" i="7"/>
  <c r="AA532" i="7"/>
  <c r="AD532" i="7"/>
  <c r="AT532" i="7"/>
  <c r="AU532" i="7"/>
  <c r="BG532" i="7"/>
  <c r="G533" i="7"/>
  <c r="F533" i="7" s="1"/>
  <c r="J533" i="7"/>
  <c r="K533" i="7"/>
  <c r="L533" i="7" s="1"/>
  <c r="M533" i="7"/>
  <c r="N533" i="7" s="1"/>
  <c r="R533" i="7"/>
  <c r="S533" i="7"/>
  <c r="T533" i="7"/>
  <c r="V533" i="7"/>
  <c r="Z533" i="7"/>
  <c r="AA533" i="7"/>
  <c r="AD533" i="7"/>
  <c r="AT533" i="7"/>
  <c r="AU533" i="7"/>
  <c r="BG533" i="7"/>
  <c r="G534" i="7"/>
  <c r="J534" i="7"/>
  <c r="K534" i="7"/>
  <c r="L534" i="7" s="1"/>
  <c r="M534" i="7"/>
  <c r="R534" i="7"/>
  <c r="S534" i="7"/>
  <c r="T534" i="7"/>
  <c r="V534" i="7"/>
  <c r="Z534" i="7"/>
  <c r="AA534" i="7"/>
  <c r="AD534" i="7"/>
  <c r="AT534" i="7"/>
  <c r="AU534" i="7"/>
  <c r="BG534" i="7"/>
  <c r="G535" i="7"/>
  <c r="F535" i="7" s="1"/>
  <c r="J535" i="7"/>
  <c r="K535" i="7"/>
  <c r="L535" i="7" s="1"/>
  <c r="M535" i="7"/>
  <c r="R535" i="7"/>
  <c r="S535" i="7"/>
  <c r="T535" i="7"/>
  <c r="V535" i="7"/>
  <c r="Z535" i="7"/>
  <c r="AA535" i="7"/>
  <c r="AD535" i="7"/>
  <c r="AT535" i="7"/>
  <c r="AU535" i="7"/>
  <c r="BG535" i="7"/>
  <c r="G536" i="7"/>
  <c r="J536" i="7"/>
  <c r="K536" i="7"/>
  <c r="L536" i="7" s="1"/>
  <c r="M536" i="7"/>
  <c r="R536" i="7"/>
  <c r="S536" i="7"/>
  <c r="T536" i="7"/>
  <c r="V536" i="7"/>
  <c r="Z536" i="7"/>
  <c r="AA536" i="7"/>
  <c r="AD536" i="7"/>
  <c r="AT536" i="7"/>
  <c r="AU536" i="7"/>
  <c r="BG536" i="7"/>
  <c r="G537" i="7"/>
  <c r="F537" i="7" s="1"/>
  <c r="J537" i="7"/>
  <c r="K537" i="7"/>
  <c r="M537" i="7"/>
  <c r="N537" i="7" s="1"/>
  <c r="R537" i="7"/>
  <c r="S537" i="7"/>
  <c r="T537" i="7"/>
  <c r="V537" i="7"/>
  <c r="Z537" i="7"/>
  <c r="AA537" i="7"/>
  <c r="AD537" i="7"/>
  <c r="AT537" i="7"/>
  <c r="AU537" i="7"/>
  <c r="BG537" i="7"/>
  <c r="G538" i="7"/>
  <c r="J538" i="7"/>
  <c r="K538" i="7"/>
  <c r="L538" i="7" s="1"/>
  <c r="M538" i="7"/>
  <c r="R538" i="7"/>
  <c r="S538" i="7"/>
  <c r="T538" i="7"/>
  <c r="V538" i="7"/>
  <c r="Z538" i="7"/>
  <c r="AA538" i="7"/>
  <c r="AD538" i="7"/>
  <c r="AT538" i="7"/>
  <c r="AU538" i="7"/>
  <c r="BG538" i="7"/>
  <c r="G539" i="7"/>
  <c r="F539" i="7" s="1"/>
  <c r="J539" i="7"/>
  <c r="K539" i="7"/>
  <c r="L539" i="7" s="1"/>
  <c r="M539" i="7"/>
  <c r="R539" i="7"/>
  <c r="S539" i="7"/>
  <c r="T539" i="7"/>
  <c r="V539" i="7"/>
  <c r="Z539" i="7"/>
  <c r="AA539" i="7"/>
  <c r="AD539" i="7"/>
  <c r="AT539" i="7"/>
  <c r="AU539" i="7"/>
  <c r="BG539" i="7"/>
  <c r="G540" i="7"/>
  <c r="J540" i="7"/>
  <c r="K540" i="7"/>
  <c r="L540" i="7" s="1"/>
  <c r="M540" i="7"/>
  <c r="R540" i="7"/>
  <c r="S540" i="7"/>
  <c r="T540" i="7"/>
  <c r="V540" i="7"/>
  <c r="Z540" i="7"/>
  <c r="AA540" i="7"/>
  <c r="AD540" i="7"/>
  <c r="AT540" i="7"/>
  <c r="AU540" i="7"/>
  <c r="BG540" i="7"/>
  <c r="G541" i="7"/>
  <c r="F541" i="7" s="1"/>
  <c r="J541" i="7"/>
  <c r="K541" i="7"/>
  <c r="L541" i="7" s="1"/>
  <c r="M541" i="7"/>
  <c r="N541" i="7" s="1"/>
  <c r="R541" i="7"/>
  <c r="S541" i="7"/>
  <c r="T541" i="7"/>
  <c r="V541" i="7"/>
  <c r="Z541" i="7"/>
  <c r="AA541" i="7"/>
  <c r="AD541" i="7"/>
  <c r="AT541" i="7"/>
  <c r="AU541" i="7"/>
  <c r="BG541" i="7"/>
  <c r="G542" i="7"/>
  <c r="J542" i="7"/>
  <c r="K542" i="7"/>
  <c r="L542" i="7" s="1"/>
  <c r="M542" i="7"/>
  <c r="R542" i="7"/>
  <c r="S542" i="7"/>
  <c r="T542" i="7"/>
  <c r="V542" i="7"/>
  <c r="Z542" i="7"/>
  <c r="AA542" i="7"/>
  <c r="AD542" i="7"/>
  <c r="AT542" i="7"/>
  <c r="AU542" i="7"/>
  <c r="BG542" i="7"/>
  <c r="G543" i="7"/>
  <c r="F543" i="7" s="1"/>
  <c r="J543" i="7"/>
  <c r="K543" i="7"/>
  <c r="L543" i="7" s="1"/>
  <c r="M543" i="7"/>
  <c r="R543" i="7"/>
  <c r="S543" i="7"/>
  <c r="T543" i="7"/>
  <c r="V543" i="7"/>
  <c r="Z543" i="7"/>
  <c r="AA543" i="7"/>
  <c r="AD543" i="7"/>
  <c r="AT543" i="7"/>
  <c r="AU543" i="7"/>
  <c r="BG543" i="7"/>
  <c r="G544" i="7"/>
  <c r="F544" i="7" s="1"/>
  <c r="J544" i="7"/>
  <c r="K544" i="7"/>
  <c r="L544" i="7" s="1"/>
  <c r="M544" i="7"/>
  <c r="R544" i="7"/>
  <c r="S544" i="7"/>
  <c r="T544" i="7"/>
  <c r="V544" i="7"/>
  <c r="Z544" i="7"/>
  <c r="AA544" i="7"/>
  <c r="AD544" i="7"/>
  <c r="AT544" i="7"/>
  <c r="AU544" i="7"/>
  <c r="BG544" i="7"/>
  <c r="G545" i="7"/>
  <c r="F545" i="7" s="1"/>
  <c r="J545" i="7"/>
  <c r="K545" i="7"/>
  <c r="L545" i="7" s="1"/>
  <c r="M545" i="7"/>
  <c r="R545" i="7"/>
  <c r="S545" i="7"/>
  <c r="T545" i="7"/>
  <c r="V545" i="7"/>
  <c r="Z545" i="7"/>
  <c r="AA545" i="7"/>
  <c r="AD545" i="7"/>
  <c r="AT545" i="7"/>
  <c r="AU545" i="7"/>
  <c r="BG545" i="7"/>
  <c r="G546" i="7"/>
  <c r="F546" i="7" s="1"/>
  <c r="J546" i="7"/>
  <c r="K546" i="7"/>
  <c r="L546" i="7" s="1"/>
  <c r="M546" i="7"/>
  <c r="R546" i="7"/>
  <c r="S546" i="7"/>
  <c r="T546" i="7"/>
  <c r="V546" i="7"/>
  <c r="Z546" i="7"/>
  <c r="AA546" i="7"/>
  <c r="AD546" i="7"/>
  <c r="AT546" i="7"/>
  <c r="AU546" i="7"/>
  <c r="BG546" i="7"/>
  <c r="G547" i="7"/>
  <c r="F547" i="7" s="1"/>
  <c r="J547" i="7"/>
  <c r="K547" i="7"/>
  <c r="M547" i="7"/>
  <c r="R547" i="7"/>
  <c r="S547" i="7"/>
  <c r="T547" i="7"/>
  <c r="V547" i="7"/>
  <c r="Z547" i="7"/>
  <c r="AA547" i="7"/>
  <c r="AD547" i="7"/>
  <c r="AT547" i="7"/>
  <c r="AU547" i="7"/>
  <c r="BG547" i="7"/>
  <c r="G548" i="7"/>
  <c r="F548" i="7" s="1"/>
  <c r="J548" i="7"/>
  <c r="K548" i="7"/>
  <c r="L548" i="7" s="1"/>
  <c r="M548" i="7"/>
  <c r="R548" i="7"/>
  <c r="S548" i="7"/>
  <c r="T548" i="7"/>
  <c r="V548" i="7"/>
  <c r="Z548" i="7"/>
  <c r="AA548" i="7"/>
  <c r="AD548" i="7"/>
  <c r="AT548" i="7"/>
  <c r="AU548" i="7"/>
  <c r="BG548" i="7"/>
  <c r="G549" i="7"/>
  <c r="F549" i="7" s="1"/>
  <c r="J549" i="7"/>
  <c r="K549" i="7"/>
  <c r="L549" i="7" s="1"/>
  <c r="M549" i="7"/>
  <c r="R549" i="7"/>
  <c r="S549" i="7"/>
  <c r="T549" i="7"/>
  <c r="V549" i="7"/>
  <c r="Z549" i="7"/>
  <c r="AA549" i="7"/>
  <c r="AD549" i="7"/>
  <c r="AT549" i="7"/>
  <c r="AU549" i="7"/>
  <c r="BG549" i="7"/>
  <c r="G550" i="7"/>
  <c r="F550" i="7" s="1"/>
  <c r="J550" i="7"/>
  <c r="K550" i="7"/>
  <c r="L550" i="7" s="1"/>
  <c r="M550" i="7"/>
  <c r="R550" i="7"/>
  <c r="S550" i="7"/>
  <c r="T550" i="7"/>
  <c r="V550" i="7"/>
  <c r="Z550" i="7"/>
  <c r="AA550" i="7"/>
  <c r="AD550" i="7"/>
  <c r="AT550" i="7"/>
  <c r="AU550" i="7"/>
  <c r="BG550" i="7"/>
  <c r="G551" i="7"/>
  <c r="F551" i="7" s="1"/>
  <c r="J551" i="7"/>
  <c r="K551" i="7"/>
  <c r="L551" i="7" s="1"/>
  <c r="M551" i="7"/>
  <c r="R551" i="7"/>
  <c r="S551" i="7"/>
  <c r="T551" i="7"/>
  <c r="V551" i="7"/>
  <c r="Z551" i="7"/>
  <c r="AA551" i="7"/>
  <c r="AD551" i="7"/>
  <c r="AT551" i="7"/>
  <c r="AU551" i="7"/>
  <c r="BG551" i="7"/>
  <c r="G552" i="7"/>
  <c r="F552" i="7" s="1"/>
  <c r="J552" i="7"/>
  <c r="K552" i="7"/>
  <c r="L552" i="7" s="1"/>
  <c r="M552" i="7"/>
  <c r="R552" i="7"/>
  <c r="S552" i="7"/>
  <c r="T552" i="7"/>
  <c r="V552" i="7"/>
  <c r="Z552" i="7"/>
  <c r="AA552" i="7"/>
  <c r="AD552" i="7"/>
  <c r="AT552" i="7"/>
  <c r="AU552" i="7"/>
  <c r="BG552" i="7"/>
  <c r="G553" i="7"/>
  <c r="F553" i="7" s="1"/>
  <c r="J553" i="7"/>
  <c r="K553" i="7"/>
  <c r="M553" i="7"/>
  <c r="R553" i="7"/>
  <c r="S553" i="7"/>
  <c r="T553" i="7"/>
  <c r="V553" i="7"/>
  <c r="Z553" i="7"/>
  <c r="AA553" i="7"/>
  <c r="AD553" i="7"/>
  <c r="AT553" i="7"/>
  <c r="AU553" i="7"/>
  <c r="BG553" i="7"/>
  <c r="G554" i="7"/>
  <c r="F554" i="7" s="1"/>
  <c r="J554" i="7"/>
  <c r="K554" i="7"/>
  <c r="L554" i="7" s="1"/>
  <c r="M554" i="7"/>
  <c r="R554" i="7"/>
  <c r="S554" i="7"/>
  <c r="T554" i="7"/>
  <c r="V554" i="7"/>
  <c r="Z554" i="7"/>
  <c r="AA554" i="7"/>
  <c r="AD554" i="7"/>
  <c r="AT554" i="7"/>
  <c r="AU554" i="7"/>
  <c r="BG554" i="7"/>
  <c r="G555" i="7"/>
  <c r="F555" i="7" s="1"/>
  <c r="J555" i="7"/>
  <c r="K555" i="7"/>
  <c r="L555" i="7" s="1"/>
  <c r="M555" i="7"/>
  <c r="R555" i="7"/>
  <c r="S555" i="7"/>
  <c r="T555" i="7"/>
  <c r="V555" i="7"/>
  <c r="Z555" i="7"/>
  <c r="AA555" i="7"/>
  <c r="AD555" i="7"/>
  <c r="AT555" i="7"/>
  <c r="AU555" i="7"/>
  <c r="BG555" i="7"/>
  <c r="G556" i="7"/>
  <c r="F556" i="7" s="1"/>
  <c r="J556" i="7"/>
  <c r="K556" i="7"/>
  <c r="L556" i="7" s="1"/>
  <c r="M556" i="7"/>
  <c r="R556" i="7"/>
  <c r="S556" i="7"/>
  <c r="T556" i="7"/>
  <c r="V556" i="7"/>
  <c r="Z556" i="7"/>
  <c r="AA556" i="7"/>
  <c r="AD556" i="7"/>
  <c r="AT556" i="7"/>
  <c r="AU556" i="7"/>
  <c r="BG556" i="7"/>
  <c r="G557" i="7"/>
  <c r="F557" i="7" s="1"/>
  <c r="J557" i="7"/>
  <c r="K557" i="7"/>
  <c r="L557" i="7" s="1"/>
  <c r="M557" i="7"/>
  <c r="R557" i="7"/>
  <c r="S557" i="7"/>
  <c r="T557" i="7"/>
  <c r="V557" i="7"/>
  <c r="Z557" i="7"/>
  <c r="AA557" i="7"/>
  <c r="AD557" i="7"/>
  <c r="AT557" i="7"/>
  <c r="AU557" i="7"/>
  <c r="BG557" i="7"/>
  <c r="G558" i="7"/>
  <c r="F558" i="7" s="1"/>
  <c r="J558" i="7"/>
  <c r="K558" i="7"/>
  <c r="L558" i="7" s="1"/>
  <c r="M558" i="7"/>
  <c r="R558" i="7"/>
  <c r="S558" i="7"/>
  <c r="T558" i="7"/>
  <c r="V558" i="7"/>
  <c r="Z558" i="7"/>
  <c r="AA558" i="7"/>
  <c r="AD558" i="7"/>
  <c r="AT558" i="7"/>
  <c r="AU558" i="7"/>
  <c r="BG558" i="7"/>
  <c r="G559" i="7"/>
  <c r="H559" i="7" s="1"/>
  <c r="J559" i="7"/>
  <c r="K559" i="7"/>
  <c r="L559" i="7" s="1"/>
  <c r="M559" i="7"/>
  <c r="R559" i="7"/>
  <c r="S559" i="7"/>
  <c r="T559" i="7"/>
  <c r="V559" i="7"/>
  <c r="Z559" i="7"/>
  <c r="AA559" i="7"/>
  <c r="AD559" i="7"/>
  <c r="AT559" i="7"/>
  <c r="AU559" i="7"/>
  <c r="BG559" i="7"/>
  <c r="G560" i="7"/>
  <c r="F560" i="7" s="1"/>
  <c r="J560" i="7"/>
  <c r="K560" i="7"/>
  <c r="L560" i="7" s="1"/>
  <c r="M560" i="7"/>
  <c r="R560" i="7"/>
  <c r="S560" i="7"/>
  <c r="T560" i="7"/>
  <c r="V560" i="7"/>
  <c r="Z560" i="7"/>
  <c r="AA560" i="7"/>
  <c r="AD560" i="7"/>
  <c r="AT560" i="7"/>
  <c r="AU560" i="7"/>
  <c r="BG560" i="7"/>
  <c r="G561" i="7"/>
  <c r="H561" i="7" s="1"/>
  <c r="J561" i="7"/>
  <c r="K561" i="7"/>
  <c r="L561" i="7" s="1"/>
  <c r="M561" i="7"/>
  <c r="R561" i="7"/>
  <c r="S561" i="7"/>
  <c r="T561" i="7"/>
  <c r="V561" i="7"/>
  <c r="Z561" i="7"/>
  <c r="AA561" i="7"/>
  <c r="AD561" i="7"/>
  <c r="AT561" i="7"/>
  <c r="AU561" i="7"/>
  <c r="BG561" i="7"/>
  <c r="G562" i="7"/>
  <c r="F562" i="7" s="1"/>
  <c r="J562" i="7"/>
  <c r="K562" i="7"/>
  <c r="L562" i="7" s="1"/>
  <c r="M562" i="7"/>
  <c r="R562" i="7"/>
  <c r="S562" i="7"/>
  <c r="T562" i="7"/>
  <c r="V562" i="7"/>
  <c r="Z562" i="7"/>
  <c r="AA562" i="7"/>
  <c r="AD562" i="7"/>
  <c r="AT562" i="7"/>
  <c r="AU562" i="7"/>
  <c r="BG562" i="7"/>
  <c r="G563" i="7"/>
  <c r="H563" i="7" s="1"/>
  <c r="J563" i="7"/>
  <c r="K563" i="7"/>
  <c r="M563" i="7"/>
  <c r="R563" i="7"/>
  <c r="S563" i="7"/>
  <c r="T563" i="7"/>
  <c r="V563" i="7"/>
  <c r="Z563" i="7"/>
  <c r="AA563" i="7"/>
  <c r="AD563" i="7"/>
  <c r="AT563" i="7"/>
  <c r="AU563" i="7"/>
  <c r="BG563" i="7"/>
  <c r="G564" i="7"/>
  <c r="F564" i="7" s="1"/>
  <c r="J564" i="7"/>
  <c r="K564" i="7"/>
  <c r="L564" i="7" s="1"/>
  <c r="M564" i="7"/>
  <c r="N564" i="7" s="1"/>
  <c r="R564" i="7"/>
  <c r="S564" i="7"/>
  <c r="T564" i="7"/>
  <c r="V564" i="7"/>
  <c r="Z564" i="7"/>
  <c r="AA564" i="7"/>
  <c r="AD564" i="7"/>
  <c r="AT564" i="7"/>
  <c r="AU564" i="7"/>
  <c r="BG564" i="7"/>
  <c r="G565" i="7"/>
  <c r="H565" i="7" s="1"/>
  <c r="J565" i="7"/>
  <c r="K565" i="7"/>
  <c r="L565" i="7" s="1"/>
  <c r="M565" i="7"/>
  <c r="R565" i="7"/>
  <c r="S565" i="7"/>
  <c r="T565" i="7"/>
  <c r="V565" i="7"/>
  <c r="Z565" i="7"/>
  <c r="AA565" i="7"/>
  <c r="AD565" i="7"/>
  <c r="AT565" i="7"/>
  <c r="AU565" i="7"/>
  <c r="BG565" i="7"/>
  <c r="G566" i="7"/>
  <c r="F566" i="7" s="1"/>
  <c r="J566" i="7"/>
  <c r="K566" i="7"/>
  <c r="L566" i="7" s="1"/>
  <c r="M566" i="7"/>
  <c r="N566" i="7" s="1"/>
  <c r="R566" i="7"/>
  <c r="S566" i="7"/>
  <c r="T566" i="7"/>
  <c r="V566" i="7"/>
  <c r="Z566" i="7"/>
  <c r="AA566" i="7"/>
  <c r="AD566" i="7"/>
  <c r="AT566" i="7"/>
  <c r="AU566" i="7"/>
  <c r="BG566" i="7"/>
  <c r="G567" i="7"/>
  <c r="H567" i="7" s="1"/>
  <c r="J567" i="7"/>
  <c r="K567" i="7"/>
  <c r="L567" i="7" s="1"/>
  <c r="M567" i="7"/>
  <c r="R567" i="7"/>
  <c r="S567" i="7"/>
  <c r="T567" i="7"/>
  <c r="V567" i="7"/>
  <c r="Z567" i="7"/>
  <c r="AA567" i="7"/>
  <c r="AD567" i="7"/>
  <c r="AT567" i="7"/>
  <c r="AU567" i="7"/>
  <c r="BG567" i="7"/>
  <c r="G568" i="7"/>
  <c r="F568" i="7" s="1"/>
  <c r="J568" i="7"/>
  <c r="K568" i="7"/>
  <c r="L568" i="7" s="1"/>
  <c r="M568" i="7"/>
  <c r="N568" i="7" s="1"/>
  <c r="R568" i="7"/>
  <c r="S568" i="7"/>
  <c r="T568" i="7"/>
  <c r="V568" i="7"/>
  <c r="Z568" i="7"/>
  <c r="AA568" i="7"/>
  <c r="AD568" i="7"/>
  <c r="AT568" i="7"/>
  <c r="AU568" i="7"/>
  <c r="BG568" i="7"/>
  <c r="G569" i="7"/>
  <c r="H569" i="7" s="1"/>
  <c r="J569" i="7"/>
  <c r="K569" i="7"/>
  <c r="M569" i="7"/>
  <c r="R569" i="7"/>
  <c r="S569" i="7"/>
  <c r="T569" i="7"/>
  <c r="V569" i="7"/>
  <c r="Z569" i="7"/>
  <c r="AA569" i="7"/>
  <c r="AD569" i="7"/>
  <c r="AT569" i="7"/>
  <c r="AU569" i="7"/>
  <c r="BG569" i="7"/>
  <c r="G570" i="7"/>
  <c r="F570" i="7" s="1"/>
  <c r="J570" i="7"/>
  <c r="K570" i="7"/>
  <c r="L570" i="7" s="1"/>
  <c r="M570" i="7"/>
  <c r="N570" i="7" s="1"/>
  <c r="R570" i="7"/>
  <c r="S570" i="7"/>
  <c r="T570" i="7"/>
  <c r="V570" i="7"/>
  <c r="Z570" i="7"/>
  <c r="AA570" i="7"/>
  <c r="AD570" i="7"/>
  <c r="AT570" i="7"/>
  <c r="AU570" i="7"/>
  <c r="BG570" i="7"/>
  <c r="G571" i="7"/>
  <c r="F571" i="7" s="1"/>
  <c r="J571" i="7"/>
  <c r="K571" i="7"/>
  <c r="L571" i="7" s="1"/>
  <c r="M571" i="7"/>
  <c r="N571" i="7" s="1"/>
  <c r="R571" i="7"/>
  <c r="S571" i="7"/>
  <c r="T571" i="7"/>
  <c r="V571" i="7"/>
  <c r="Z571" i="7"/>
  <c r="AA571" i="7"/>
  <c r="AD571" i="7"/>
  <c r="AT571" i="7"/>
  <c r="AU571" i="7"/>
  <c r="BG571" i="7"/>
  <c r="G572" i="7"/>
  <c r="F572" i="7" s="1"/>
  <c r="J572" i="7"/>
  <c r="K572" i="7"/>
  <c r="L572" i="7" s="1"/>
  <c r="M572" i="7"/>
  <c r="P572" i="7" s="1"/>
  <c r="R572" i="7"/>
  <c r="S572" i="7"/>
  <c r="T572" i="7"/>
  <c r="V572" i="7"/>
  <c r="Z572" i="7"/>
  <c r="AA572" i="7"/>
  <c r="AD572" i="7"/>
  <c r="AT572" i="7"/>
  <c r="AU572" i="7"/>
  <c r="BG572" i="7"/>
  <c r="G573" i="7"/>
  <c r="H573" i="7" s="1"/>
  <c r="J573" i="7"/>
  <c r="K573" i="7"/>
  <c r="L573" i="7" s="1"/>
  <c r="M573" i="7"/>
  <c r="N573" i="7" s="1"/>
  <c r="R573" i="7"/>
  <c r="S573" i="7"/>
  <c r="T573" i="7"/>
  <c r="V573" i="7"/>
  <c r="Z573" i="7"/>
  <c r="AA573" i="7"/>
  <c r="AD573" i="7"/>
  <c r="AT573" i="7"/>
  <c r="AU573" i="7"/>
  <c r="BG573" i="7"/>
  <c r="G574" i="7"/>
  <c r="F574" i="7" s="1"/>
  <c r="J574" i="7"/>
  <c r="K574" i="7"/>
  <c r="M574" i="7"/>
  <c r="N574" i="7" s="1"/>
  <c r="R574" i="7"/>
  <c r="S574" i="7"/>
  <c r="T574" i="7"/>
  <c r="V574" i="7"/>
  <c r="Z574" i="7"/>
  <c r="AA574" i="7"/>
  <c r="AD574" i="7"/>
  <c r="AT574" i="7"/>
  <c r="AU574" i="7"/>
  <c r="BG574" i="7"/>
  <c r="G575" i="7"/>
  <c r="F575" i="7" s="1"/>
  <c r="J575" i="7"/>
  <c r="K575" i="7"/>
  <c r="M575" i="7"/>
  <c r="R575" i="7"/>
  <c r="S575" i="7"/>
  <c r="T575" i="7"/>
  <c r="V575" i="7"/>
  <c r="Z575" i="7"/>
  <c r="AA575" i="7"/>
  <c r="AD575" i="7"/>
  <c r="AT575" i="7"/>
  <c r="AU575" i="7"/>
  <c r="BG575" i="7"/>
  <c r="G576" i="7"/>
  <c r="F576" i="7" s="1"/>
  <c r="J576" i="7"/>
  <c r="K576" i="7"/>
  <c r="L576" i="7" s="1"/>
  <c r="M576" i="7"/>
  <c r="P576" i="7" s="1"/>
  <c r="R576" i="7"/>
  <c r="S576" i="7"/>
  <c r="T576" i="7"/>
  <c r="V576" i="7"/>
  <c r="Z576" i="7"/>
  <c r="AA576" i="7"/>
  <c r="AD576" i="7"/>
  <c r="AT576" i="7"/>
  <c r="AU576" i="7"/>
  <c r="BG576" i="7"/>
  <c r="G577" i="7"/>
  <c r="H577" i="7" s="1"/>
  <c r="J577" i="7"/>
  <c r="K577" i="7"/>
  <c r="L577" i="7" s="1"/>
  <c r="M577" i="7"/>
  <c r="R577" i="7"/>
  <c r="S577" i="7"/>
  <c r="T577" i="7"/>
  <c r="V577" i="7"/>
  <c r="Z577" i="7"/>
  <c r="AA577" i="7"/>
  <c r="AD577" i="7"/>
  <c r="AT577" i="7"/>
  <c r="AU577" i="7"/>
  <c r="BG577" i="7"/>
  <c r="G578" i="7"/>
  <c r="F578" i="7" s="1"/>
  <c r="J578" i="7"/>
  <c r="K578" i="7"/>
  <c r="L578" i="7" s="1"/>
  <c r="M578" i="7"/>
  <c r="N578" i="7" s="1"/>
  <c r="R578" i="7"/>
  <c r="S578" i="7"/>
  <c r="T578" i="7"/>
  <c r="V578" i="7"/>
  <c r="Z578" i="7"/>
  <c r="AA578" i="7"/>
  <c r="AD578" i="7"/>
  <c r="AT578" i="7"/>
  <c r="AU578" i="7"/>
  <c r="BG578" i="7"/>
  <c r="G579" i="7"/>
  <c r="F579" i="7" s="1"/>
  <c r="J579" i="7"/>
  <c r="K579" i="7"/>
  <c r="M579" i="7"/>
  <c r="N579" i="7" s="1"/>
  <c r="R579" i="7"/>
  <c r="S579" i="7"/>
  <c r="T579" i="7"/>
  <c r="V579" i="7"/>
  <c r="Z579" i="7"/>
  <c r="AA579" i="7"/>
  <c r="AD579" i="7"/>
  <c r="AT579" i="7"/>
  <c r="AU579" i="7"/>
  <c r="BG579" i="7"/>
  <c r="G580" i="7"/>
  <c r="F580" i="7" s="1"/>
  <c r="J580" i="7"/>
  <c r="K580" i="7"/>
  <c r="L580" i="7" s="1"/>
  <c r="M580" i="7"/>
  <c r="P580" i="7" s="1"/>
  <c r="R580" i="7"/>
  <c r="S580" i="7"/>
  <c r="T580" i="7"/>
  <c r="V580" i="7"/>
  <c r="Z580" i="7"/>
  <c r="AA580" i="7"/>
  <c r="AD580" i="7"/>
  <c r="AT580" i="7"/>
  <c r="AU580" i="7"/>
  <c r="BG580" i="7"/>
  <c r="G581" i="7"/>
  <c r="H581" i="7" s="1"/>
  <c r="J581" i="7"/>
  <c r="K581" i="7"/>
  <c r="M581" i="7"/>
  <c r="N581" i="7" s="1"/>
  <c r="R581" i="7"/>
  <c r="S581" i="7"/>
  <c r="T581" i="7"/>
  <c r="V581" i="7"/>
  <c r="Z581" i="7"/>
  <c r="AA581" i="7"/>
  <c r="AD581" i="7"/>
  <c r="AT581" i="7"/>
  <c r="AU581" i="7"/>
  <c r="BG581" i="7"/>
  <c r="G582" i="7"/>
  <c r="F582" i="7" s="1"/>
  <c r="J582" i="7"/>
  <c r="K582" i="7"/>
  <c r="L582" i="7" s="1"/>
  <c r="M582" i="7"/>
  <c r="N582" i="7" s="1"/>
  <c r="R582" i="7"/>
  <c r="S582" i="7"/>
  <c r="T582" i="7"/>
  <c r="V582" i="7"/>
  <c r="Z582" i="7"/>
  <c r="AA582" i="7"/>
  <c r="AD582" i="7"/>
  <c r="AT582" i="7"/>
  <c r="AU582" i="7"/>
  <c r="BG582" i="7"/>
  <c r="G583" i="7"/>
  <c r="F583" i="7" s="1"/>
  <c r="J583" i="7"/>
  <c r="K583" i="7"/>
  <c r="L583" i="7" s="1"/>
  <c r="M583" i="7"/>
  <c r="R583" i="7"/>
  <c r="S583" i="7"/>
  <c r="T583" i="7"/>
  <c r="V583" i="7"/>
  <c r="Z583" i="7"/>
  <c r="AA583" i="7"/>
  <c r="AD583" i="7"/>
  <c r="AT583" i="7"/>
  <c r="AU583" i="7"/>
  <c r="BG583" i="7"/>
  <c r="G584" i="7"/>
  <c r="F584" i="7" s="1"/>
  <c r="J584" i="7"/>
  <c r="K584" i="7"/>
  <c r="L584" i="7" s="1"/>
  <c r="M584" i="7"/>
  <c r="P584" i="7" s="1"/>
  <c r="R584" i="7"/>
  <c r="S584" i="7"/>
  <c r="T584" i="7"/>
  <c r="V584" i="7"/>
  <c r="Z584" i="7"/>
  <c r="AA584" i="7"/>
  <c r="AD584" i="7"/>
  <c r="AT584" i="7"/>
  <c r="AU584" i="7"/>
  <c r="BG584" i="7"/>
  <c r="G585" i="7"/>
  <c r="H585" i="7" s="1"/>
  <c r="J585" i="7"/>
  <c r="K585" i="7"/>
  <c r="M585" i="7"/>
  <c r="R585" i="7"/>
  <c r="S585" i="7"/>
  <c r="T585" i="7"/>
  <c r="V585" i="7"/>
  <c r="Z585" i="7"/>
  <c r="AA585" i="7"/>
  <c r="AD585" i="7"/>
  <c r="AT585" i="7"/>
  <c r="AU585" i="7"/>
  <c r="BG585" i="7"/>
  <c r="G586" i="7"/>
  <c r="F586" i="7" s="1"/>
  <c r="J586" i="7"/>
  <c r="K586" i="7"/>
  <c r="L586" i="7" s="1"/>
  <c r="M586" i="7"/>
  <c r="N586" i="7" s="1"/>
  <c r="R586" i="7"/>
  <c r="S586" i="7"/>
  <c r="T586" i="7"/>
  <c r="V586" i="7"/>
  <c r="Z586" i="7"/>
  <c r="AA586" i="7"/>
  <c r="AD586" i="7"/>
  <c r="AT586" i="7"/>
  <c r="AU586" i="7"/>
  <c r="BG586" i="7"/>
  <c r="G587" i="7"/>
  <c r="F587" i="7" s="1"/>
  <c r="J587" i="7"/>
  <c r="K587" i="7"/>
  <c r="L587" i="7" s="1"/>
  <c r="M587" i="7"/>
  <c r="N587" i="7" s="1"/>
  <c r="R587" i="7"/>
  <c r="S587" i="7"/>
  <c r="T587" i="7"/>
  <c r="V587" i="7"/>
  <c r="Z587" i="7"/>
  <c r="AA587" i="7"/>
  <c r="AD587" i="7"/>
  <c r="AT587" i="7"/>
  <c r="AU587" i="7"/>
  <c r="BG587" i="7"/>
  <c r="G588" i="7"/>
  <c r="F588" i="7" s="1"/>
  <c r="J588" i="7"/>
  <c r="K588" i="7"/>
  <c r="L588" i="7" s="1"/>
  <c r="M588" i="7"/>
  <c r="P588" i="7" s="1"/>
  <c r="R588" i="7"/>
  <c r="S588" i="7"/>
  <c r="T588" i="7"/>
  <c r="V588" i="7"/>
  <c r="Z588" i="7"/>
  <c r="AA588" i="7"/>
  <c r="AD588" i="7"/>
  <c r="AT588" i="7"/>
  <c r="AU588" i="7"/>
  <c r="BG588" i="7"/>
  <c r="G589" i="7"/>
  <c r="H589" i="7" s="1"/>
  <c r="J589" i="7"/>
  <c r="K589" i="7"/>
  <c r="L589" i="7" s="1"/>
  <c r="M589" i="7"/>
  <c r="N589" i="7" s="1"/>
  <c r="R589" i="7"/>
  <c r="S589" i="7"/>
  <c r="T589" i="7"/>
  <c r="V589" i="7"/>
  <c r="Z589" i="7"/>
  <c r="AA589" i="7"/>
  <c r="AD589" i="7"/>
  <c r="AT589" i="7"/>
  <c r="AU589" i="7"/>
  <c r="BG589" i="7"/>
  <c r="G590" i="7"/>
  <c r="J590" i="7"/>
  <c r="K590" i="7"/>
  <c r="L590" i="7" s="1"/>
  <c r="M590" i="7"/>
  <c r="N590" i="7" s="1"/>
  <c r="R590" i="7"/>
  <c r="S590" i="7"/>
  <c r="T590" i="7"/>
  <c r="V590" i="7"/>
  <c r="Z590" i="7"/>
  <c r="AA590" i="7"/>
  <c r="AD590" i="7"/>
  <c r="AT590" i="7"/>
  <c r="AU590" i="7"/>
  <c r="BG590" i="7"/>
  <c r="G591" i="7"/>
  <c r="F591" i="7" s="1"/>
  <c r="J591" i="7"/>
  <c r="K591" i="7"/>
  <c r="M591" i="7"/>
  <c r="R591" i="7"/>
  <c r="S591" i="7"/>
  <c r="T591" i="7"/>
  <c r="V591" i="7"/>
  <c r="Z591" i="7"/>
  <c r="AA591" i="7"/>
  <c r="AD591" i="7"/>
  <c r="AT591" i="7"/>
  <c r="AU591" i="7"/>
  <c r="BG591" i="7"/>
  <c r="G592" i="7"/>
  <c r="F592" i="7" s="1"/>
  <c r="J592" i="7"/>
  <c r="K592" i="7"/>
  <c r="L592" i="7" s="1"/>
  <c r="M592" i="7"/>
  <c r="P592" i="7" s="1"/>
  <c r="R592" i="7"/>
  <c r="S592" i="7"/>
  <c r="T592" i="7"/>
  <c r="V592" i="7"/>
  <c r="Z592" i="7"/>
  <c r="AA592" i="7"/>
  <c r="AD592" i="7"/>
  <c r="AT592" i="7"/>
  <c r="AU592" i="7"/>
  <c r="BG592" i="7"/>
  <c r="G593" i="7"/>
  <c r="H593" i="7" s="1"/>
  <c r="J593" i="7"/>
  <c r="K593" i="7"/>
  <c r="L593" i="7" s="1"/>
  <c r="M593" i="7"/>
  <c r="R593" i="7"/>
  <c r="S593" i="7"/>
  <c r="T593" i="7"/>
  <c r="V593" i="7"/>
  <c r="Z593" i="7"/>
  <c r="AA593" i="7"/>
  <c r="AD593" i="7"/>
  <c r="AT593" i="7"/>
  <c r="AU593" i="7"/>
  <c r="BG593" i="7"/>
  <c r="G594" i="7"/>
  <c r="F594" i="7" s="1"/>
  <c r="J594" i="7"/>
  <c r="K594" i="7"/>
  <c r="L594" i="7" s="1"/>
  <c r="M594" i="7"/>
  <c r="N594" i="7" s="1"/>
  <c r="R594" i="7"/>
  <c r="S594" i="7"/>
  <c r="T594" i="7"/>
  <c r="V594" i="7"/>
  <c r="Z594" i="7"/>
  <c r="AA594" i="7"/>
  <c r="AD594" i="7"/>
  <c r="AT594" i="7"/>
  <c r="AU594" i="7"/>
  <c r="BG594" i="7"/>
  <c r="G595" i="7"/>
  <c r="J595" i="7"/>
  <c r="K595" i="7"/>
  <c r="M595" i="7"/>
  <c r="N595" i="7" s="1"/>
  <c r="R595" i="7"/>
  <c r="S595" i="7"/>
  <c r="T595" i="7"/>
  <c r="V595" i="7"/>
  <c r="Z595" i="7"/>
  <c r="AA595" i="7"/>
  <c r="AD595" i="7"/>
  <c r="AT595" i="7"/>
  <c r="AU595" i="7"/>
  <c r="BG595" i="7"/>
  <c r="G596" i="7"/>
  <c r="F596" i="7" s="1"/>
  <c r="J596" i="7"/>
  <c r="K596" i="7"/>
  <c r="L596" i="7" s="1"/>
  <c r="M596" i="7"/>
  <c r="P596" i="7" s="1"/>
  <c r="R596" i="7"/>
  <c r="S596" i="7"/>
  <c r="T596" i="7"/>
  <c r="V596" i="7"/>
  <c r="Z596" i="7"/>
  <c r="AA596" i="7"/>
  <c r="AD596" i="7"/>
  <c r="AT596" i="7"/>
  <c r="AU596" i="7"/>
  <c r="BG596" i="7"/>
  <c r="G597" i="7"/>
  <c r="H597" i="7" s="1"/>
  <c r="J597" i="7"/>
  <c r="K597" i="7"/>
  <c r="M597" i="7"/>
  <c r="N597" i="7" s="1"/>
  <c r="R597" i="7"/>
  <c r="S597" i="7"/>
  <c r="T597" i="7"/>
  <c r="V597" i="7"/>
  <c r="Z597" i="7"/>
  <c r="AA597" i="7"/>
  <c r="AD597" i="7"/>
  <c r="AT597" i="7"/>
  <c r="AU597" i="7"/>
  <c r="BG597" i="7"/>
  <c r="G598" i="7"/>
  <c r="F598" i="7" s="1"/>
  <c r="J598" i="7"/>
  <c r="K598" i="7"/>
  <c r="L598" i="7" s="1"/>
  <c r="M598" i="7"/>
  <c r="N598" i="7" s="1"/>
  <c r="R598" i="7"/>
  <c r="S598" i="7"/>
  <c r="T598" i="7"/>
  <c r="V598" i="7"/>
  <c r="Z598" i="7"/>
  <c r="AA598" i="7"/>
  <c r="AD598" i="7"/>
  <c r="AT598" i="7"/>
  <c r="AU598" i="7"/>
  <c r="BG598" i="7"/>
  <c r="G599" i="7"/>
  <c r="F599" i="7" s="1"/>
  <c r="J599" i="7"/>
  <c r="K599" i="7"/>
  <c r="L599" i="7" s="1"/>
  <c r="M599" i="7"/>
  <c r="R599" i="7"/>
  <c r="S599" i="7"/>
  <c r="T599" i="7"/>
  <c r="V599" i="7"/>
  <c r="Z599" i="7"/>
  <c r="AA599" i="7"/>
  <c r="AD599" i="7"/>
  <c r="AT599" i="7"/>
  <c r="AU599" i="7"/>
  <c r="BG599" i="7"/>
  <c r="G600" i="7"/>
  <c r="F600" i="7" s="1"/>
  <c r="J600" i="7"/>
  <c r="K600" i="7"/>
  <c r="L600" i="7" s="1"/>
  <c r="M600" i="7"/>
  <c r="P600" i="7" s="1"/>
  <c r="R600" i="7"/>
  <c r="S600" i="7"/>
  <c r="T600" i="7"/>
  <c r="V600" i="7"/>
  <c r="Z600" i="7"/>
  <c r="AA600" i="7"/>
  <c r="AD600" i="7"/>
  <c r="AT600" i="7"/>
  <c r="AU600" i="7"/>
  <c r="BG600" i="7"/>
  <c r="G601" i="7"/>
  <c r="H601" i="7" s="1"/>
  <c r="J601" i="7"/>
  <c r="K601" i="7"/>
  <c r="M601" i="7"/>
  <c r="R601" i="7"/>
  <c r="S601" i="7"/>
  <c r="T601" i="7"/>
  <c r="V601" i="7"/>
  <c r="Z601" i="7"/>
  <c r="AA601" i="7"/>
  <c r="AD601" i="7"/>
  <c r="AT601" i="7"/>
  <c r="AU601" i="7"/>
  <c r="BG601" i="7"/>
  <c r="G602" i="7"/>
  <c r="F602" i="7" s="1"/>
  <c r="J602" i="7"/>
  <c r="K602" i="7"/>
  <c r="L602" i="7" s="1"/>
  <c r="M602" i="7"/>
  <c r="N602" i="7" s="1"/>
  <c r="R602" i="7"/>
  <c r="S602" i="7"/>
  <c r="T602" i="7"/>
  <c r="V602" i="7"/>
  <c r="Z602" i="7"/>
  <c r="AA602" i="7"/>
  <c r="AD602" i="7"/>
  <c r="AT602" i="7"/>
  <c r="AU602" i="7"/>
  <c r="BG602" i="7"/>
  <c r="G603" i="7"/>
  <c r="F603" i="7" s="1"/>
  <c r="J603" i="7"/>
  <c r="K603" i="7"/>
  <c r="L603" i="7" s="1"/>
  <c r="M603" i="7"/>
  <c r="R603" i="7"/>
  <c r="S603" i="7"/>
  <c r="T603" i="7"/>
  <c r="V603" i="7"/>
  <c r="Z603" i="7"/>
  <c r="AA603" i="7"/>
  <c r="AD603" i="7"/>
  <c r="AT603" i="7"/>
  <c r="AU603" i="7"/>
  <c r="BG603" i="7"/>
  <c r="G604" i="7"/>
  <c r="F604" i="7" s="1"/>
  <c r="J604" i="7"/>
  <c r="K604" i="7"/>
  <c r="L604" i="7" s="1"/>
  <c r="M604" i="7"/>
  <c r="P604" i="7" s="1"/>
  <c r="R604" i="7"/>
  <c r="S604" i="7"/>
  <c r="T604" i="7"/>
  <c r="V604" i="7"/>
  <c r="Z604" i="7"/>
  <c r="AA604" i="7"/>
  <c r="AD604" i="7"/>
  <c r="AT604" i="7"/>
  <c r="AU604" i="7"/>
  <c r="BG604" i="7"/>
  <c r="G605" i="7"/>
  <c r="H605" i="7" s="1"/>
  <c r="J605" i="7"/>
  <c r="K605" i="7"/>
  <c r="L605" i="7" s="1"/>
  <c r="M605" i="7"/>
  <c r="N605" i="7" s="1"/>
  <c r="R605" i="7"/>
  <c r="S605" i="7"/>
  <c r="T605" i="7"/>
  <c r="V605" i="7"/>
  <c r="Z605" i="7"/>
  <c r="AA605" i="7"/>
  <c r="AD605" i="7"/>
  <c r="AT605" i="7"/>
  <c r="AU605" i="7"/>
  <c r="BG605" i="7"/>
  <c r="G606" i="7"/>
  <c r="F606" i="7" s="1"/>
  <c r="J606" i="7"/>
  <c r="K606" i="7"/>
  <c r="L606" i="7" s="1"/>
  <c r="M606" i="7"/>
  <c r="N606" i="7" s="1"/>
  <c r="R606" i="7"/>
  <c r="S606" i="7"/>
  <c r="T606" i="7"/>
  <c r="V606" i="7"/>
  <c r="Z606" i="7"/>
  <c r="AA606" i="7"/>
  <c r="AD606" i="7"/>
  <c r="AT606" i="7"/>
  <c r="AU606" i="7"/>
  <c r="BG606" i="7"/>
  <c r="G607" i="7"/>
  <c r="F607" i="7" s="1"/>
  <c r="J607" i="7"/>
  <c r="K607" i="7"/>
  <c r="M607" i="7"/>
  <c r="R607" i="7"/>
  <c r="S607" i="7"/>
  <c r="T607" i="7"/>
  <c r="V607" i="7"/>
  <c r="Z607" i="7"/>
  <c r="AA607" i="7"/>
  <c r="AD607" i="7"/>
  <c r="AT607" i="7"/>
  <c r="AU607" i="7"/>
  <c r="BG607" i="7"/>
  <c r="G608" i="7"/>
  <c r="F608" i="7" s="1"/>
  <c r="J608" i="7"/>
  <c r="K608" i="7"/>
  <c r="L608" i="7" s="1"/>
  <c r="M608" i="7"/>
  <c r="P608" i="7" s="1"/>
  <c r="R608" i="7"/>
  <c r="S608" i="7"/>
  <c r="T608" i="7"/>
  <c r="V608" i="7"/>
  <c r="Z608" i="7"/>
  <c r="AA608" i="7"/>
  <c r="AD608" i="7"/>
  <c r="AT608" i="7"/>
  <c r="AU608" i="7"/>
  <c r="BG608" i="7"/>
  <c r="G609" i="7"/>
  <c r="H609" i="7" s="1"/>
  <c r="J609" i="7"/>
  <c r="K609" i="7"/>
  <c r="L609" i="7" s="1"/>
  <c r="M609" i="7"/>
  <c r="R609" i="7"/>
  <c r="S609" i="7"/>
  <c r="T609" i="7"/>
  <c r="V609" i="7"/>
  <c r="Z609" i="7"/>
  <c r="AA609" i="7"/>
  <c r="AD609" i="7"/>
  <c r="AT609" i="7"/>
  <c r="AU609" i="7"/>
  <c r="BG609" i="7"/>
  <c r="G610" i="7"/>
  <c r="J610" i="7"/>
  <c r="K610" i="7"/>
  <c r="L610" i="7" s="1"/>
  <c r="M610" i="7"/>
  <c r="N610" i="7" s="1"/>
  <c r="R610" i="7"/>
  <c r="S610" i="7"/>
  <c r="T610" i="7"/>
  <c r="V610" i="7"/>
  <c r="Z610" i="7"/>
  <c r="AA610" i="7"/>
  <c r="AD610" i="7"/>
  <c r="AT610" i="7"/>
  <c r="AU610" i="7"/>
  <c r="BG610" i="7"/>
  <c r="G611" i="7"/>
  <c r="F611" i="7" s="1"/>
  <c r="J611" i="7"/>
  <c r="K611" i="7"/>
  <c r="M611" i="7"/>
  <c r="N611" i="7" s="1"/>
  <c r="R611" i="7"/>
  <c r="S611" i="7"/>
  <c r="T611" i="7"/>
  <c r="V611" i="7"/>
  <c r="Z611" i="7"/>
  <c r="AA611" i="7"/>
  <c r="AD611" i="7"/>
  <c r="AT611" i="7"/>
  <c r="AU611" i="7"/>
  <c r="BG611" i="7"/>
  <c r="G612" i="7"/>
  <c r="F612" i="7" s="1"/>
  <c r="J612" i="7"/>
  <c r="K612" i="7"/>
  <c r="L612" i="7" s="1"/>
  <c r="M612" i="7"/>
  <c r="P612" i="7" s="1"/>
  <c r="R612" i="7"/>
  <c r="S612" i="7"/>
  <c r="T612" i="7"/>
  <c r="V612" i="7"/>
  <c r="Z612" i="7"/>
  <c r="AA612" i="7"/>
  <c r="AD612" i="7"/>
  <c r="AT612" i="7"/>
  <c r="AU612" i="7"/>
  <c r="BG612" i="7"/>
  <c r="G613" i="7"/>
  <c r="J613" i="7"/>
  <c r="K613" i="7"/>
  <c r="M613" i="7"/>
  <c r="N613" i="7" s="1"/>
  <c r="R613" i="7"/>
  <c r="S613" i="7"/>
  <c r="T613" i="7"/>
  <c r="V613" i="7"/>
  <c r="Z613" i="7"/>
  <c r="AA613" i="7"/>
  <c r="AD613" i="7"/>
  <c r="AT613" i="7"/>
  <c r="AU613" i="7"/>
  <c r="BG613" i="7"/>
  <c r="G614" i="7"/>
  <c r="F614" i="7" s="1"/>
  <c r="J614" i="7"/>
  <c r="K614" i="7"/>
  <c r="L614" i="7" s="1"/>
  <c r="M614" i="7"/>
  <c r="N614" i="7" s="1"/>
  <c r="R614" i="7"/>
  <c r="S614" i="7"/>
  <c r="T614" i="7"/>
  <c r="V614" i="7"/>
  <c r="Z614" i="7"/>
  <c r="AA614" i="7"/>
  <c r="AD614" i="7"/>
  <c r="AT614" i="7"/>
  <c r="AU614" i="7"/>
  <c r="BG614" i="7"/>
  <c r="G615" i="7"/>
  <c r="F615" i="7" s="1"/>
  <c r="J615" i="7"/>
  <c r="K615" i="7"/>
  <c r="L615" i="7" s="1"/>
  <c r="M615" i="7"/>
  <c r="R615" i="7"/>
  <c r="S615" i="7"/>
  <c r="T615" i="7"/>
  <c r="V615" i="7"/>
  <c r="Z615" i="7"/>
  <c r="AA615" i="7"/>
  <c r="AD615" i="7"/>
  <c r="AT615" i="7"/>
  <c r="AU615" i="7"/>
  <c r="BG615" i="7"/>
  <c r="G616" i="7"/>
  <c r="F616" i="7" s="1"/>
  <c r="J616" i="7"/>
  <c r="K616" i="7"/>
  <c r="L616" i="7" s="1"/>
  <c r="M616" i="7"/>
  <c r="P616" i="7" s="1"/>
  <c r="R616" i="7"/>
  <c r="S616" i="7"/>
  <c r="T616" i="7"/>
  <c r="V616" i="7"/>
  <c r="Z616" i="7"/>
  <c r="AA616" i="7"/>
  <c r="AD616" i="7"/>
  <c r="AT616" i="7"/>
  <c r="AU616" i="7"/>
  <c r="BG616" i="7"/>
  <c r="G617" i="7"/>
  <c r="H617" i="7" s="1"/>
  <c r="J617" i="7"/>
  <c r="K617" i="7"/>
  <c r="M617" i="7"/>
  <c r="R617" i="7"/>
  <c r="S617" i="7"/>
  <c r="T617" i="7"/>
  <c r="V617" i="7"/>
  <c r="Z617" i="7"/>
  <c r="AA617" i="7"/>
  <c r="AD617" i="7"/>
  <c r="AT617" i="7"/>
  <c r="AU617" i="7"/>
  <c r="BG617" i="7"/>
  <c r="G618" i="7"/>
  <c r="F618" i="7" s="1"/>
  <c r="J618" i="7"/>
  <c r="K618" i="7"/>
  <c r="L618" i="7" s="1"/>
  <c r="M618" i="7"/>
  <c r="R618" i="7"/>
  <c r="S618" i="7"/>
  <c r="T618" i="7"/>
  <c r="V618" i="7"/>
  <c r="Z618" i="7"/>
  <c r="AA618" i="7"/>
  <c r="AD618" i="7"/>
  <c r="AT618" i="7"/>
  <c r="AU618" i="7"/>
  <c r="BG618" i="7"/>
  <c r="G619" i="7"/>
  <c r="F619" i="7" s="1"/>
  <c r="J619" i="7"/>
  <c r="K619" i="7"/>
  <c r="L619" i="7" s="1"/>
  <c r="M619" i="7"/>
  <c r="R619" i="7"/>
  <c r="S619" i="7"/>
  <c r="T619" i="7"/>
  <c r="V619" i="7"/>
  <c r="Z619" i="7"/>
  <c r="AA619" i="7"/>
  <c r="AD619" i="7"/>
  <c r="AT619" i="7"/>
  <c r="AU619" i="7"/>
  <c r="BG619" i="7"/>
  <c r="G620" i="7"/>
  <c r="F620" i="7" s="1"/>
  <c r="J620" i="7"/>
  <c r="K620" i="7"/>
  <c r="L620" i="7" s="1"/>
  <c r="M620" i="7"/>
  <c r="R620" i="7"/>
  <c r="S620" i="7"/>
  <c r="T620" i="7"/>
  <c r="V620" i="7"/>
  <c r="Z620" i="7"/>
  <c r="AA620" i="7"/>
  <c r="AD620" i="7"/>
  <c r="AT620" i="7"/>
  <c r="AU620" i="7"/>
  <c r="BG620" i="7"/>
  <c r="G621" i="7"/>
  <c r="H621" i="7" s="1"/>
  <c r="J621" i="7"/>
  <c r="K621" i="7"/>
  <c r="M621" i="7"/>
  <c r="R621" i="7"/>
  <c r="S621" i="7"/>
  <c r="T621" i="7"/>
  <c r="V621" i="7"/>
  <c r="Z621" i="7"/>
  <c r="AA621" i="7"/>
  <c r="AD621" i="7"/>
  <c r="AT621" i="7"/>
  <c r="AU621" i="7"/>
  <c r="BG621" i="7"/>
  <c r="G622" i="7"/>
  <c r="F622" i="7" s="1"/>
  <c r="J622" i="7"/>
  <c r="K622" i="7"/>
  <c r="L622" i="7" s="1"/>
  <c r="M622" i="7"/>
  <c r="R622" i="7"/>
  <c r="S622" i="7"/>
  <c r="T622" i="7"/>
  <c r="V622" i="7"/>
  <c r="Z622" i="7"/>
  <c r="AA622" i="7"/>
  <c r="AD622" i="7"/>
  <c r="AT622" i="7"/>
  <c r="AU622" i="7"/>
  <c r="BG622" i="7"/>
  <c r="G623" i="7"/>
  <c r="F623" i="7" s="1"/>
  <c r="J623" i="7"/>
  <c r="K623" i="7"/>
  <c r="L623" i="7" s="1"/>
  <c r="M623" i="7"/>
  <c r="N623" i="7" s="1"/>
  <c r="R623" i="7"/>
  <c r="S623" i="7"/>
  <c r="T623" i="7"/>
  <c r="V623" i="7"/>
  <c r="Z623" i="7"/>
  <c r="AA623" i="7"/>
  <c r="AD623" i="7"/>
  <c r="AT623" i="7"/>
  <c r="AU623" i="7"/>
  <c r="BG623" i="7"/>
  <c r="G624" i="7"/>
  <c r="F624" i="7" s="1"/>
  <c r="J624" i="7"/>
  <c r="K624" i="7"/>
  <c r="L624" i="7" s="1"/>
  <c r="M624" i="7"/>
  <c r="R624" i="7"/>
  <c r="S624" i="7"/>
  <c r="T624" i="7"/>
  <c r="V624" i="7"/>
  <c r="Z624" i="7"/>
  <c r="AA624" i="7"/>
  <c r="AD624" i="7"/>
  <c r="AT624" i="7"/>
  <c r="AU624" i="7"/>
  <c r="BG624" i="7"/>
  <c r="G625" i="7"/>
  <c r="H625" i="7" s="1"/>
  <c r="J625" i="7"/>
  <c r="K625" i="7"/>
  <c r="M625" i="7"/>
  <c r="N625" i="7" s="1"/>
  <c r="R625" i="7"/>
  <c r="S625" i="7"/>
  <c r="T625" i="7"/>
  <c r="V625" i="7"/>
  <c r="Z625" i="7"/>
  <c r="AA625" i="7"/>
  <c r="AD625" i="7"/>
  <c r="AT625" i="7"/>
  <c r="AU625" i="7"/>
  <c r="BG625" i="7"/>
  <c r="G626" i="7"/>
  <c r="F626" i="7" s="1"/>
  <c r="J626" i="7"/>
  <c r="K626" i="7"/>
  <c r="L626" i="7" s="1"/>
  <c r="M626" i="7"/>
  <c r="P626" i="7" s="1"/>
  <c r="R626" i="7"/>
  <c r="S626" i="7"/>
  <c r="T626" i="7"/>
  <c r="V626" i="7"/>
  <c r="Z626" i="7"/>
  <c r="AA626" i="7"/>
  <c r="AD626" i="7"/>
  <c r="AT626" i="7"/>
  <c r="AU626" i="7"/>
  <c r="BG626" i="7"/>
  <c r="G627" i="7"/>
  <c r="F627" i="7" s="1"/>
  <c r="J627" i="7"/>
  <c r="K627" i="7"/>
  <c r="L627" i="7" s="1"/>
  <c r="M627" i="7"/>
  <c r="N627" i="7" s="1"/>
  <c r="R627" i="7"/>
  <c r="S627" i="7"/>
  <c r="T627" i="7"/>
  <c r="V627" i="7"/>
  <c r="Z627" i="7"/>
  <c r="AA627" i="7"/>
  <c r="AD627" i="7"/>
  <c r="AT627" i="7"/>
  <c r="AU627" i="7"/>
  <c r="BG627" i="7"/>
  <c r="G628" i="7"/>
  <c r="F628" i="7" s="1"/>
  <c r="J628" i="7"/>
  <c r="K628" i="7"/>
  <c r="L628" i="7" s="1"/>
  <c r="M628" i="7"/>
  <c r="N628" i="7" s="1"/>
  <c r="R628" i="7"/>
  <c r="S628" i="7"/>
  <c r="T628" i="7"/>
  <c r="V628" i="7"/>
  <c r="Z628" i="7"/>
  <c r="AA628" i="7"/>
  <c r="AD628" i="7"/>
  <c r="AT628" i="7"/>
  <c r="AU628" i="7"/>
  <c r="BG628" i="7"/>
  <c r="G629" i="7"/>
  <c r="H629" i="7" s="1"/>
  <c r="J629" i="7"/>
  <c r="K629" i="7"/>
  <c r="L629" i="7" s="1"/>
  <c r="M629" i="7"/>
  <c r="N629" i="7" s="1"/>
  <c r="R629" i="7"/>
  <c r="S629" i="7"/>
  <c r="T629" i="7"/>
  <c r="V629" i="7"/>
  <c r="Z629" i="7"/>
  <c r="AA629" i="7"/>
  <c r="AD629" i="7"/>
  <c r="AT629" i="7"/>
  <c r="AU629" i="7"/>
  <c r="BG629" i="7"/>
  <c r="G630" i="7"/>
  <c r="F630" i="7" s="1"/>
  <c r="J630" i="7"/>
  <c r="K630" i="7"/>
  <c r="L630" i="7" s="1"/>
  <c r="M630" i="7"/>
  <c r="P630" i="7" s="1"/>
  <c r="R630" i="7"/>
  <c r="S630" i="7"/>
  <c r="T630" i="7"/>
  <c r="V630" i="7"/>
  <c r="Z630" i="7"/>
  <c r="AA630" i="7"/>
  <c r="AD630" i="7"/>
  <c r="AT630" i="7"/>
  <c r="AU630" i="7"/>
  <c r="BG630" i="7"/>
  <c r="G631" i="7"/>
  <c r="F631" i="7" s="1"/>
  <c r="J631" i="7"/>
  <c r="K631" i="7"/>
  <c r="L631" i="7" s="1"/>
  <c r="M631" i="7"/>
  <c r="N631" i="7" s="1"/>
  <c r="R631" i="7"/>
  <c r="S631" i="7"/>
  <c r="T631" i="7"/>
  <c r="V631" i="7"/>
  <c r="Z631" i="7"/>
  <c r="AA631" i="7"/>
  <c r="AD631" i="7"/>
  <c r="AT631" i="7"/>
  <c r="AU631" i="7"/>
  <c r="BG631" i="7"/>
  <c r="G632" i="7"/>
  <c r="F632" i="7" s="1"/>
  <c r="J632" i="7"/>
  <c r="K632" i="7"/>
  <c r="L632" i="7" s="1"/>
  <c r="M632" i="7"/>
  <c r="N632" i="7" s="1"/>
  <c r="R632" i="7"/>
  <c r="S632" i="7"/>
  <c r="T632" i="7"/>
  <c r="V632" i="7"/>
  <c r="Z632" i="7"/>
  <c r="AA632" i="7"/>
  <c r="AD632" i="7"/>
  <c r="AT632" i="7"/>
  <c r="AU632" i="7"/>
  <c r="BG632" i="7"/>
  <c r="G633" i="7"/>
  <c r="H633" i="7" s="1"/>
  <c r="J633" i="7"/>
  <c r="K633" i="7"/>
  <c r="L633" i="7" s="1"/>
  <c r="M633" i="7"/>
  <c r="N633" i="7" s="1"/>
  <c r="R633" i="7"/>
  <c r="S633" i="7"/>
  <c r="T633" i="7"/>
  <c r="V633" i="7"/>
  <c r="Z633" i="7"/>
  <c r="AA633" i="7"/>
  <c r="AD633" i="7"/>
  <c r="AT633" i="7"/>
  <c r="AU633" i="7"/>
  <c r="BG633" i="7"/>
  <c r="G634" i="7"/>
  <c r="F634" i="7" s="1"/>
  <c r="J634" i="7"/>
  <c r="K634" i="7"/>
  <c r="M634" i="7"/>
  <c r="N634" i="7" s="1"/>
  <c r="R634" i="7"/>
  <c r="S634" i="7"/>
  <c r="T634" i="7"/>
  <c r="V634" i="7"/>
  <c r="Z634" i="7"/>
  <c r="AA634" i="7"/>
  <c r="AD634" i="7"/>
  <c r="AT634" i="7"/>
  <c r="AU634" i="7"/>
  <c r="BG634" i="7"/>
  <c r="G635" i="7"/>
  <c r="F635" i="7" s="1"/>
  <c r="J635" i="7"/>
  <c r="K635" i="7"/>
  <c r="L635" i="7" s="1"/>
  <c r="M635" i="7"/>
  <c r="P635" i="7" s="1"/>
  <c r="R635" i="7"/>
  <c r="S635" i="7"/>
  <c r="T635" i="7"/>
  <c r="V635" i="7"/>
  <c r="Z635" i="7"/>
  <c r="AA635" i="7"/>
  <c r="AD635" i="7"/>
  <c r="AT635" i="7"/>
  <c r="AU635" i="7"/>
  <c r="BG635" i="7"/>
  <c r="G636" i="7"/>
  <c r="H636" i="7" s="1"/>
  <c r="J636" i="7"/>
  <c r="K636" i="7"/>
  <c r="L636" i="7" s="1"/>
  <c r="M636" i="7"/>
  <c r="N636" i="7" s="1"/>
  <c r="R636" i="7"/>
  <c r="S636" i="7"/>
  <c r="T636" i="7"/>
  <c r="V636" i="7"/>
  <c r="Z636" i="7"/>
  <c r="AA636" i="7"/>
  <c r="AD636" i="7"/>
  <c r="AT636" i="7"/>
  <c r="AU636" i="7"/>
  <c r="BG636" i="7"/>
  <c r="G637" i="7"/>
  <c r="F637" i="7" s="1"/>
  <c r="J637" i="7"/>
  <c r="K637" i="7"/>
  <c r="L637" i="7" s="1"/>
  <c r="M637" i="7"/>
  <c r="N637" i="7" s="1"/>
  <c r="R637" i="7"/>
  <c r="S637" i="7"/>
  <c r="T637" i="7"/>
  <c r="V637" i="7"/>
  <c r="Z637" i="7"/>
  <c r="AA637" i="7"/>
  <c r="AD637" i="7"/>
  <c r="AT637" i="7"/>
  <c r="AU637" i="7"/>
  <c r="BG637" i="7"/>
  <c r="G638" i="7"/>
  <c r="F638" i="7" s="1"/>
  <c r="J638" i="7"/>
  <c r="K638" i="7"/>
  <c r="M638" i="7"/>
  <c r="N638" i="7" s="1"/>
  <c r="R638" i="7"/>
  <c r="S638" i="7"/>
  <c r="T638" i="7"/>
  <c r="V638" i="7"/>
  <c r="Z638" i="7"/>
  <c r="AA638" i="7"/>
  <c r="AD638" i="7"/>
  <c r="AT638" i="7"/>
  <c r="AU638" i="7"/>
  <c r="BG638" i="7"/>
  <c r="G639" i="7"/>
  <c r="F639" i="7" s="1"/>
  <c r="J639" i="7"/>
  <c r="K639" i="7"/>
  <c r="L639" i="7" s="1"/>
  <c r="M639" i="7"/>
  <c r="P639" i="7" s="1"/>
  <c r="R639" i="7"/>
  <c r="S639" i="7"/>
  <c r="T639" i="7"/>
  <c r="V639" i="7"/>
  <c r="Z639" i="7"/>
  <c r="AA639" i="7"/>
  <c r="AD639" i="7"/>
  <c r="AT639" i="7"/>
  <c r="AU639" i="7"/>
  <c r="BG639" i="7"/>
  <c r="G640" i="7"/>
  <c r="H640" i="7" s="1"/>
  <c r="J640" i="7"/>
  <c r="K640" i="7"/>
  <c r="L640" i="7" s="1"/>
  <c r="M640" i="7"/>
  <c r="N640" i="7" s="1"/>
  <c r="R640" i="7"/>
  <c r="S640" i="7"/>
  <c r="T640" i="7"/>
  <c r="V640" i="7"/>
  <c r="Z640" i="7"/>
  <c r="AA640" i="7"/>
  <c r="AD640" i="7"/>
  <c r="AT640" i="7"/>
  <c r="AU640" i="7"/>
  <c r="BG640" i="7"/>
  <c r="G641" i="7"/>
  <c r="F641" i="7" s="1"/>
  <c r="J641" i="7"/>
  <c r="K641" i="7"/>
  <c r="L641" i="7" s="1"/>
  <c r="M641" i="7"/>
  <c r="N641" i="7" s="1"/>
  <c r="R641" i="7"/>
  <c r="S641" i="7"/>
  <c r="T641" i="7"/>
  <c r="V641" i="7"/>
  <c r="Z641" i="7"/>
  <c r="AA641" i="7"/>
  <c r="AD641" i="7"/>
  <c r="AT641" i="7"/>
  <c r="AU641" i="7"/>
  <c r="BG641" i="7"/>
  <c r="G642" i="7"/>
  <c r="F642" i="7" s="1"/>
  <c r="J642" i="7"/>
  <c r="K642" i="7"/>
  <c r="L642" i="7" s="1"/>
  <c r="M642" i="7"/>
  <c r="N642" i="7" s="1"/>
  <c r="R642" i="7"/>
  <c r="S642" i="7"/>
  <c r="T642" i="7"/>
  <c r="V642" i="7"/>
  <c r="Z642" i="7"/>
  <c r="AA642" i="7"/>
  <c r="AD642" i="7"/>
  <c r="AT642" i="7"/>
  <c r="AU642" i="7"/>
  <c r="BG642" i="7"/>
  <c r="G643" i="7"/>
  <c r="F643" i="7" s="1"/>
  <c r="J643" i="7"/>
  <c r="K643" i="7"/>
  <c r="L643" i="7" s="1"/>
  <c r="M643" i="7"/>
  <c r="P643" i="7" s="1"/>
  <c r="R643" i="7"/>
  <c r="S643" i="7"/>
  <c r="T643" i="7"/>
  <c r="V643" i="7"/>
  <c r="Z643" i="7"/>
  <c r="AA643" i="7"/>
  <c r="AD643" i="7"/>
  <c r="AT643" i="7"/>
  <c r="AU643" i="7"/>
  <c r="BG643" i="7"/>
  <c r="G644" i="7"/>
  <c r="H644" i="7" s="1"/>
  <c r="J644" i="7"/>
  <c r="K644" i="7"/>
  <c r="M644" i="7"/>
  <c r="R644" i="7"/>
  <c r="S644" i="7"/>
  <c r="T644" i="7"/>
  <c r="V644" i="7"/>
  <c r="Z644" i="7"/>
  <c r="AA644" i="7"/>
  <c r="AD644" i="7"/>
  <c r="AT644" i="7"/>
  <c r="AU644" i="7"/>
  <c r="BG644" i="7"/>
  <c r="G645" i="7"/>
  <c r="F645" i="7" s="1"/>
  <c r="J645" i="7"/>
  <c r="K645" i="7"/>
  <c r="L645" i="7" s="1"/>
  <c r="M645" i="7"/>
  <c r="N645" i="7" s="1"/>
  <c r="R645" i="7"/>
  <c r="S645" i="7"/>
  <c r="T645" i="7"/>
  <c r="V645" i="7"/>
  <c r="Z645" i="7"/>
  <c r="AA645" i="7"/>
  <c r="AD645" i="7"/>
  <c r="AT645" i="7"/>
  <c r="AU645" i="7"/>
  <c r="BG645" i="7"/>
  <c r="G646" i="7"/>
  <c r="F646" i="7" s="1"/>
  <c r="J646" i="7"/>
  <c r="K646" i="7"/>
  <c r="L646" i="7" s="1"/>
  <c r="M646" i="7"/>
  <c r="N646" i="7" s="1"/>
  <c r="R646" i="7"/>
  <c r="S646" i="7"/>
  <c r="T646" i="7"/>
  <c r="V646" i="7"/>
  <c r="Z646" i="7"/>
  <c r="AA646" i="7"/>
  <c r="AD646" i="7"/>
  <c r="AT646" i="7"/>
  <c r="AU646" i="7"/>
  <c r="BG646" i="7"/>
  <c r="G647" i="7"/>
  <c r="J647" i="7"/>
  <c r="K647" i="7"/>
  <c r="L647" i="7" s="1"/>
  <c r="M647" i="7"/>
  <c r="P647" i="7" s="1"/>
  <c r="R647" i="7"/>
  <c r="S647" i="7"/>
  <c r="T647" i="7"/>
  <c r="V647" i="7"/>
  <c r="Z647" i="7"/>
  <c r="AA647" i="7"/>
  <c r="AD647" i="7"/>
  <c r="AT647" i="7"/>
  <c r="AU647" i="7"/>
  <c r="BG647" i="7"/>
  <c r="G648" i="7"/>
  <c r="H648" i="7" s="1"/>
  <c r="J648" i="7"/>
  <c r="K648" i="7"/>
  <c r="M648" i="7"/>
  <c r="N648" i="7" s="1"/>
  <c r="R648" i="7"/>
  <c r="S648" i="7"/>
  <c r="T648" i="7"/>
  <c r="V648" i="7"/>
  <c r="Z648" i="7"/>
  <c r="AA648" i="7"/>
  <c r="AD648" i="7"/>
  <c r="AT648" i="7"/>
  <c r="AU648" i="7"/>
  <c r="BG648" i="7"/>
  <c r="G649" i="7"/>
  <c r="F649" i="7" s="1"/>
  <c r="J649" i="7"/>
  <c r="K649" i="7"/>
  <c r="L649" i="7" s="1"/>
  <c r="M649" i="7"/>
  <c r="N649" i="7" s="1"/>
  <c r="R649" i="7"/>
  <c r="S649" i="7"/>
  <c r="T649" i="7"/>
  <c r="V649" i="7"/>
  <c r="Z649" i="7"/>
  <c r="AA649" i="7"/>
  <c r="AD649" i="7"/>
  <c r="AT649" i="7"/>
  <c r="AU649" i="7"/>
  <c r="BG649" i="7"/>
  <c r="G650" i="7"/>
  <c r="F650" i="7" s="1"/>
  <c r="J650" i="7"/>
  <c r="K650" i="7"/>
  <c r="M650" i="7"/>
  <c r="N650" i="7" s="1"/>
  <c r="R650" i="7"/>
  <c r="S650" i="7"/>
  <c r="T650" i="7"/>
  <c r="V650" i="7"/>
  <c r="Z650" i="7"/>
  <c r="AA650" i="7"/>
  <c r="AD650" i="7"/>
  <c r="AT650" i="7"/>
  <c r="AU650" i="7"/>
  <c r="BG650" i="7"/>
  <c r="G651" i="7"/>
  <c r="F651" i="7" s="1"/>
  <c r="J651" i="7"/>
  <c r="K651" i="7"/>
  <c r="L651" i="7" s="1"/>
  <c r="M651" i="7"/>
  <c r="P651" i="7" s="1"/>
  <c r="R651" i="7"/>
  <c r="S651" i="7"/>
  <c r="T651" i="7"/>
  <c r="V651" i="7"/>
  <c r="Z651" i="7"/>
  <c r="AA651" i="7"/>
  <c r="AD651" i="7"/>
  <c r="AT651" i="7"/>
  <c r="AU651" i="7"/>
  <c r="BG651" i="7"/>
  <c r="G652" i="7"/>
  <c r="H652" i="7" s="1"/>
  <c r="J652" i="7"/>
  <c r="K652" i="7"/>
  <c r="L652" i="7" s="1"/>
  <c r="M652" i="7"/>
  <c r="R652" i="7"/>
  <c r="S652" i="7"/>
  <c r="T652" i="7"/>
  <c r="V652" i="7"/>
  <c r="Z652" i="7"/>
  <c r="AA652" i="7"/>
  <c r="AD652" i="7"/>
  <c r="AT652" i="7"/>
  <c r="AU652" i="7"/>
  <c r="BG652" i="7"/>
  <c r="G653" i="7"/>
  <c r="F653" i="7" s="1"/>
  <c r="J653" i="7"/>
  <c r="K653" i="7"/>
  <c r="L653" i="7" s="1"/>
  <c r="M653" i="7"/>
  <c r="N653" i="7" s="1"/>
  <c r="R653" i="7"/>
  <c r="S653" i="7"/>
  <c r="T653" i="7"/>
  <c r="V653" i="7"/>
  <c r="Z653" i="7"/>
  <c r="AA653" i="7"/>
  <c r="AD653" i="7"/>
  <c r="AT653" i="7"/>
  <c r="AU653" i="7"/>
  <c r="BG653" i="7"/>
  <c r="G654" i="7"/>
  <c r="F654" i="7" s="1"/>
  <c r="J654" i="7"/>
  <c r="K654" i="7"/>
  <c r="M654" i="7"/>
  <c r="N654" i="7" s="1"/>
  <c r="R654" i="7"/>
  <c r="S654" i="7"/>
  <c r="T654" i="7"/>
  <c r="V654" i="7"/>
  <c r="Z654" i="7"/>
  <c r="AA654" i="7"/>
  <c r="AD654" i="7"/>
  <c r="AT654" i="7"/>
  <c r="AU654" i="7"/>
  <c r="BG654" i="7"/>
  <c r="G655" i="7"/>
  <c r="J655" i="7"/>
  <c r="K655" i="7"/>
  <c r="L655" i="7" s="1"/>
  <c r="M655" i="7"/>
  <c r="P655" i="7" s="1"/>
  <c r="R655" i="7"/>
  <c r="S655" i="7"/>
  <c r="T655" i="7"/>
  <c r="V655" i="7"/>
  <c r="Z655" i="7"/>
  <c r="AA655" i="7"/>
  <c r="AD655" i="7"/>
  <c r="AT655" i="7"/>
  <c r="AU655" i="7"/>
  <c r="BG655" i="7"/>
  <c r="G656" i="7"/>
  <c r="H656" i="7" s="1"/>
  <c r="J656" i="7"/>
  <c r="K656" i="7"/>
  <c r="L656" i="7" s="1"/>
  <c r="M656" i="7"/>
  <c r="R656" i="7"/>
  <c r="S656" i="7"/>
  <c r="T656" i="7"/>
  <c r="V656" i="7"/>
  <c r="Z656" i="7"/>
  <c r="AA656" i="7"/>
  <c r="AD656" i="7"/>
  <c r="AT656" i="7"/>
  <c r="AU656" i="7"/>
  <c r="BG656" i="7"/>
  <c r="G657" i="7"/>
  <c r="F657" i="7" s="1"/>
  <c r="J657" i="7"/>
  <c r="K657" i="7"/>
  <c r="L657" i="7" s="1"/>
  <c r="M657" i="7"/>
  <c r="N657" i="7" s="1"/>
  <c r="R657" i="7"/>
  <c r="S657" i="7"/>
  <c r="T657" i="7"/>
  <c r="V657" i="7"/>
  <c r="Z657" i="7"/>
  <c r="AA657" i="7"/>
  <c r="AD657" i="7"/>
  <c r="AT657" i="7"/>
  <c r="AU657" i="7"/>
  <c r="BG657" i="7"/>
  <c r="G658" i="7"/>
  <c r="F658" i="7" s="1"/>
  <c r="J658" i="7"/>
  <c r="K658" i="7"/>
  <c r="L658" i="7" s="1"/>
  <c r="M658" i="7"/>
  <c r="N658" i="7" s="1"/>
  <c r="R658" i="7"/>
  <c r="S658" i="7"/>
  <c r="T658" i="7"/>
  <c r="V658" i="7"/>
  <c r="Z658" i="7"/>
  <c r="AA658" i="7"/>
  <c r="AD658" i="7"/>
  <c r="AT658" i="7"/>
  <c r="AU658" i="7"/>
  <c r="BG658" i="7"/>
  <c r="G659" i="7"/>
  <c r="F659" i="7" s="1"/>
  <c r="J659" i="7"/>
  <c r="K659" i="7"/>
  <c r="L659" i="7" s="1"/>
  <c r="M659" i="7"/>
  <c r="P659" i="7" s="1"/>
  <c r="R659" i="7"/>
  <c r="S659" i="7"/>
  <c r="T659" i="7"/>
  <c r="V659" i="7"/>
  <c r="Z659" i="7"/>
  <c r="AA659" i="7"/>
  <c r="AD659" i="7"/>
  <c r="AT659" i="7"/>
  <c r="AU659" i="7"/>
  <c r="BG659" i="7"/>
  <c r="G660" i="7"/>
  <c r="H660" i="7" s="1"/>
  <c r="J660" i="7"/>
  <c r="K660" i="7"/>
  <c r="M660" i="7"/>
  <c r="R660" i="7"/>
  <c r="S660" i="7"/>
  <c r="T660" i="7"/>
  <c r="V660" i="7"/>
  <c r="Z660" i="7"/>
  <c r="AA660" i="7"/>
  <c r="AD660" i="7"/>
  <c r="AT660" i="7"/>
  <c r="AU660" i="7"/>
  <c r="BG660" i="7"/>
  <c r="G661" i="7"/>
  <c r="F661" i="7" s="1"/>
  <c r="J661" i="7"/>
  <c r="K661" i="7"/>
  <c r="L661" i="7" s="1"/>
  <c r="M661" i="7"/>
  <c r="N661" i="7" s="1"/>
  <c r="R661" i="7"/>
  <c r="S661" i="7"/>
  <c r="T661" i="7"/>
  <c r="V661" i="7"/>
  <c r="Z661" i="7"/>
  <c r="AA661" i="7"/>
  <c r="AD661" i="7"/>
  <c r="AT661" i="7"/>
  <c r="AU661" i="7"/>
  <c r="BG661" i="7"/>
  <c r="G662" i="7"/>
  <c r="F662" i="7" s="1"/>
  <c r="J662" i="7"/>
  <c r="K662" i="7"/>
  <c r="L662" i="7" s="1"/>
  <c r="M662" i="7"/>
  <c r="N662" i="7" s="1"/>
  <c r="R662" i="7"/>
  <c r="S662" i="7"/>
  <c r="T662" i="7"/>
  <c r="V662" i="7"/>
  <c r="Z662" i="7"/>
  <c r="AA662" i="7"/>
  <c r="AD662" i="7"/>
  <c r="AT662" i="7"/>
  <c r="AU662" i="7"/>
  <c r="BG662" i="7"/>
  <c r="G663" i="7"/>
  <c r="J663" i="7"/>
  <c r="K663" i="7"/>
  <c r="L663" i="7" s="1"/>
  <c r="M663" i="7"/>
  <c r="P663" i="7" s="1"/>
  <c r="R663" i="7"/>
  <c r="S663" i="7"/>
  <c r="T663" i="7"/>
  <c r="V663" i="7"/>
  <c r="Z663" i="7"/>
  <c r="AA663" i="7"/>
  <c r="AD663" i="7"/>
  <c r="AT663" i="7"/>
  <c r="AU663" i="7"/>
  <c r="BG663" i="7"/>
  <c r="G664" i="7"/>
  <c r="H664" i="7" s="1"/>
  <c r="J664" i="7"/>
  <c r="K664" i="7"/>
  <c r="M664" i="7"/>
  <c r="N664" i="7" s="1"/>
  <c r="R664" i="7"/>
  <c r="S664" i="7"/>
  <c r="T664" i="7"/>
  <c r="V664" i="7"/>
  <c r="Z664" i="7"/>
  <c r="AA664" i="7"/>
  <c r="AD664" i="7"/>
  <c r="AT664" i="7"/>
  <c r="AU664" i="7"/>
  <c r="BG664" i="7"/>
  <c r="G665" i="7"/>
  <c r="F665" i="7" s="1"/>
  <c r="J665" i="7"/>
  <c r="K665" i="7"/>
  <c r="L665" i="7" s="1"/>
  <c r="M665" i="7"/>
  <c r="N665" i="7" s="1"/>
  <c r="R665" i="7"/>
  <c r="S665" i="7"/>
  <c r="T665" i="7"/>
  <c r="V665" i="7"/>
  <c r="Z665" i="7"/>
  <c r="AA665" i="7"/>
  <c r="AD665" i="7"/>
  <c r="AT665" i="7"/>
  <c r="AU665" i="7"/>
  <c r="BG665" i="7"/>
  <c r="G666" i="7"/>
  <c r="F666" i="7" s="1"/>
  <c r="J666" i="7"/>
  <c r="K666" i="7"/>
  <c r="M666" i="7"/>
  <c r="N666" i="7" s="1"/>
  <c r="R666" i="7"/>
  <c r="S666" i="7"/>
  <c r="T666" i="7"/>
  <c r="V666" i="7"/>
  <c r="Z666" i="7"/>
  <c r="AA666" i="7"/>
  <c r="AD666" i="7"/>
  <c r="AT666" i="7"/>
  <c r="AU666" i="7"/>
  <c r="BG666" i="7"/>
  <c r="G667" i="7"/>
  <c r="F667" i="7" s="1"/>
  <c r="J667" i="7"/>
  <c r="K667" i="7"/>
  <c r="L667" i="7" s="1"/>
  <c r="M667" i="7"/>
  <c r="P667" i="7" s="1"/>
  <c r="R667" i="7"/>
  <c r="S667" i="7"/>
  <c r="T667" i="7"/>
  <c r="V667" i="7"/>
  <c r="Z667" i="7"/>
  <c r="AA667" i="7"/>
  <c r="AD667" i="7"/>
  <c r="AT667" i="7"/>
  <c r="AU667" i="7"/>
  <c r="BG667" i="7"/>
  <c r="G668" i="7"/>
  <c r="H668" i="7" s="1"/>
  <c r="J668" i="7"/>
  <c r="K668" i="7"/>
  <c r="L668" i="7" s="1"/>
  <c r="M668" i="7"/>
  <c r="R668" i="7"/>
  <c r="S668" i="7"/>
  <c r="T668" i="7"/>
  <c r="V668" i="7"/>
  <c r="Z668" i="7"/>
  <c r="AA668" i="7"/>
  <c r="AD668" i="7"/>
  <c r="AT668" i="7"/>
  <c r="AU668" i="7"/>
  <c r="BG668" i="7"/>
  <c r="G669" i="7"/>
  <c r="F669" i="7" s="1"/>
  <c r="J669" i="7"/>
  <c r="K669" i="7"/>
  <c r="L669" i="7" s="1"/>
  <c r="M669" i="7"/>
  <c r="N669" i="7" s="1"/>
  <c r="R669" i="7"/>
  <c r="S669" i="7"/>
  <c r="T669" i="7"/>
  <c r="V669" i="7"/>
  <c r="Z669" i="7"/>
  <c r="AA669" i="7"/>
  <c r="AD669" i="7"/>
  <c r="AT669" i="7"/>
  <c r="AU669" i="7"/>
  <c r="BG669" i="7"/>
  <c r="G670" i="7"/>
  <c r="F670" i="7" s="1"/>
  <c r="J670" i="7"/>
  <c r="K670" i="7"/>
  <c r="M670" i="7"/>
  <c r="N670" i="7" s="1"/>
  <c r="R670" i="7"/>
  <c r="S670" i="7"/>
  <c r="T670" i="7"/>
  <c r="V670" i="7"/>
  <c r="Z670" i="7"/>
  <c r="AA670" i="7"/>
  <c r="AD670" i="7"/>
  <c r="AT670" i="7"/>
  <c r="AU670" i="7"/>
  <c r="BG670" i="7"/>
  <c r="G671" i="7"/>
  <c r="J671" i="7"/>
  <c r="K671" i="7"/>
  <c r="L671" i="7" s="1"/>
  <c r="M671" i="7"/>
  <c r="P671" i="7" s="1"/>
  <c r="R671" i="7"/>
  <c r="S671" i="7"/>
  <c r="T671" i="7"/>
  <c r="V671" i="7"/>
  <c r="Z671" i="7"/>
  <c r="AA671" i="7"/>
  <c r="AD671" i="7"/>
  <c r="AT671" i="7"/>
  <c r="AU671" i="7"/>
  <c r="BG671" i="7"/>
  <c r="G672" i="7"/>
  <c r="H672" i="7" s="1"/>
  <c r="J672" i="7"/>
  <c r="K672" i="7"/>
  <c r="L672" i="7" s="1"/>
  <c r="M672" i="7"/>
  <c r="N672" i="7" s="1"/>
  <c r="R672" i="7"/>
  <c r="S672" i="7"/>
  <c r="T672" i="7"/>
  <c r="V672" i="7"/>
  <c r="Z672" i="7"/>
  <c r="AA672" i="7"/>
  <c r="AD672" i="7"/>
  <c r="AT672" i="7"/>
  <c r="AU672" i="7"/>
  <c r="BG672" i="7"/>
  <c r="G673" i="7"/>
  <c r="F673" i="7" s="1"/>
  <c r="J673" i="7"/>
  <c r="K673" i="7"/>
  <c r="L673" i="7" s="1"/>
  <c r="M673" i="7"/>
  <c r="N673" i="7" s="1"/>
  <c r="R673" i="7"/>
  <c r="S673" i="7"/>
  <c r="T673" i="7"/>
  <c r="V673" i="7"/>
  <c r="Z673" i="7"/>
  <c r="AA673" i="7"/>
  <c r="AD673" i="7"/>
  <c r="AT673" i="7"/>
  <c r="AU673" i="7"/>
  <c r="BG673" i="7"/>
  <c r="G674" i="7"/>
  <c r="F674" i="7" s="1"/>
  <c r="J674" i="7"/>
  <c r="K674" i="7"/>
  <c r="L674" i="7" s="1"/>
  <c r="M674" i="7"/>
  <c r="N674" i="7" s="1"/>
  <c r="R674" i="7"/>
  <c r="S674" i="7"/>
  <c r="T674" i="7"/>
  <c r="V674" i="7"/>
  <c r="Z674" i="7"/>
  <c r="AA674" i="7"/>
  <c r="AD674" i="7"/>
  <c r="AT674" i="7"/>
  <c r="AU674" i="7"/>
  <c r="BG674" i="7"/>
  <c r="G675" i="7"/>
  <c r="F675" i="7" s="1"/>
  <c r="J675" i="7"/>
  <c r="K675" i="7"/>
  <c r="M675" i="7"/>
  <c r="R675" i="7"/>
  <c r="S675" i="7"/>
  <c r="T675" i="7"/>
  <c r="V675" i="7"/>
  <c r="Z675" i="7"/>
  <c r="AA675" i="7"/>
  <c r="AD675" i="7"/>
  <c r="AT675" i="7"/>
  <c r="AU675" i="7"/>
  <c r="BG675" i="7"/>
  <c r="G676" i="7"/>
  <c r="H676" i="7" s="1"/>
  <c r="J676" i="7"/>
  <c r="K676" i="7"/>
  <c r="M676" i="7"/>
  <c r="N676" i="7" s="1"/>
  <c r="R676" i="7"/>
  <c r="S676" i="7"/>
  <c r="T676" i="7"/>
  <c r="V676" i="7"/>
  <c r="Z676" i="7"/>
  <c r="AA676" i="7"/>
  <c r="AD676" i="7"/>
  <c r="AT676" i="7"/>
  <c r="AU676" i="7"/>
  <c r="BG676" i="7"/>
  <c r="G677" i="7"/>
  <c r="F677" i="7" s="1"/>
  <c r="J677" i="7"/>
  <c r="K677" i="7"/>
  <c r="M677" i="7"/>
  <c r="N677" i="7" s="1"/>
  <c r="R677" i="7"/>
  <c r="S677" i="7"/>
  <c r="T677" i="7"/>
  <c r="V677" i="7"/>
  <c r="Z677" i="7"/>
  <c r="AA677" i="7"/>
  <c r="AD677" i="7"/>
  <c r="AT677" i="7"/>
  <c r="AU677" i="7"/>
  <c r="BG677" i="7"/>
  <c r="G678" i="7"/>
  <c r="F678" i="7" s="1"/>
  <c r="J678" i="7"/>
  <c r="K678" i="7"/>
  <c r="L678" i="7" s="1"/>
  <c r="M678" i="7"/>
  <c r="N678" i="7" s="1"/>
  <c r="R678" i="7"/>
  <c r="S678" i="7"/>
  <c r="T678" i="7"/>
  <c r="V678" i="7"/>
  <c r="Z678" i="7"/>
  <c r="AA678" i="7"/>
  <c r="AD678" i="7"/>
  <c r="AT678" i="7"/>
  <c r="AU678" i="7"/>
  <c r="BG678" i="7"/>
  <c r="G679" i="7"/>
  <c r="F679" i="7" s="1"/>
  <c r="J679" i="7"/>
  <c r="K679" i="7"/>
  <c r="L679" i="7" s="1"/>
  <c r="M679" i="7"/>
  <c r="N679" i="7" s="1"/>
  <c r="R679" i="7"/>
  <c r="S679" i="7"/>
  <c r="T679" i="7"/>
  <c r="V679" i="7"/>
  <c r="Z679" i="7"/>
  <c r="AA679" i="7"/>
  <c r="AD679" i="7"/>
  <c r="AT679" i="7"/>
  <c r="AU679" i="7"/>
  <c r="BG679" i="7"/>
  <c r="G680" i="7"/>
  <c r="J680" i="7"/>
  <c r="K680" i="7"/>
  <c r="M680" i="7"/>
  <c r="N680" i="7" s="1"/>
  <c r="R680" i="7"/>
  <c r="S680" i="7"/>
  <c r="T680" i="7"/>
  <c r="V680" i="7"/>
  <c r="Z680" i="7"/>
  <c r="AA680" i="7"/>
  <c r="AD680" i="7"/>
  <c r="AT680" i="7"/>
  <c r="AU680" i="7"/>
  <c r="BG680" i="7"/>
  <c r="G681" i="7"/>
  <c r="F681" i="7" s="1"/>
  <c r="J681" i="7"/>
  <c r="K681" i="7"/>
  <c r="L681" i="7" s="1"/>
  <c r="M681" i="7"/>
  <c r="N681" i="7" s="1"/>
  <c r="R681" i="7"/>
  <c r="S681" i="7"/>
  <c r="T681" i="7"/>
  <c r="V681" i="7"/>
  <c r="Z681" i="7"/>
  <c r="AA681" i="7"/>
  <c r="AD681" i="7"/>
  <c r="AT681" i="7"/>
  <c r="AU681" i="7"/>
  <c r="BG681" i="7"/>
  <c r="G682" i="7"/>
  <c r="J682" i="7"/>
  <c r="K682" i="7"/>
  <c r="L682" i="7" s="1"/>
  <c r="M682" i="7"/>
  <c r="N682" i="7" s="1"/>
  <c r="R682" i="7"/>
  <c r="S682" i="7"/>
  <c r="T682" i="7"/>
  <c r="V682" i="7"/>
  <c r="Z682" i="7"/>
  <c r="AA682" i="7"/>
  <c r="AD682" i="7"/>
  <c r="AT682" i="7"/>
  <c r="AU682" i="7"/>
  <c r="BG682" i="7"/>
  <c r="G683" i="7"/>
  <c r="F683" i="7" s="1"/>
  <c r="J683" i="7"/>
  <c r="K683" i="7"/>
  <c r="L683" i="7" s="1"/>
  <c r="M683" i="7"/>
  <c r="R683" i="7"/>
  <c r="S683" i="7"/>
  <c r="T683" i="7"/>
  <c r="V683" i="7"/>
  <c r="Z683" i="7"/>
  <c r="AA683" i="7"/>
  <c r="AD683" i="7"/>
  <c r="AT683" i="7"/>
  <c r="AU683" i="7"/>
  <c r="BG683" i="7"/>
  <c r="G684" i="7"/>
  <c r="H684" i="7" s="1"/>
  <c r="J684" i="7"/>
  <c r="K684" i="7"/>
  <c r="L684" i="7" s="1"/>
  <c r="M684" i="7"/>
  <c r="N684" i="7" s="1"/>
  <c r="R684" i="7"/>
  <c r="S684" i="7"/>
  <c r="T684" i="7"/>
  <c r="V684" i="7"/>
  <c r="Z684" i="7"/>
  <c r="AA684" i="7"/>
  <c r="AD684" i="7"/>
  <c r="AT684" i="7"/>
  <c r="AU684" i="7"/>
  <c r="BG684" i="7"/>
  <c r="G685" i="7"/>
  <c r="F685" i="7" s="1"/>
  <c r="J685" i="7"/>
  <c r="K685" i="7"/>
  <c r="L685" i="7" s="1"/>
  <c r="M685" i="7"/>
  <c r="N685" i="7" s="1"/>
  <c r="R685" i="7"/>
  <c r="S685" i="7"/>
  <c r="T685" i="7"/>
  <c r="V685" i="7"/>
  <c r="Z685" i="7"/>
  <c r="AA685" i="7"/>
  <c r="AD685" i="7"/>
  <c r="AT685" i="7"/>
  <c r="AU685" i="7"/>
  <c r="BG685" i="7"/>
  <c r="G686" i="7"/>
  <c r="F686" i="7" s="1"/>
  <c r="J686" i="7"/>
  <c r="K686" i="7"/>
  <c r="L686" i="7" s="1"/>
  <c r="M686" i="7"/>
  <c r="R686" i="7"/>
  <c r="S686" i="7"/>
  <c r="T686" i="7"/>
  <c r="V686" i="7"/>
  <c r="Z686" i="7"/>
  <c r="AA686" i="7"/>
  <c r="AD686" i="7"/>
  <c r="AT686" i="7"/>
  <c r="AU686" i="7"/>
  <c r="BG686" i="7"/>
  <c r="G687" i="7"/>
  <c r="F687" i="7" s="1"/>
  <c r="J687" i="7"/>
  <c r="K687" i="7"/>
  <c r="L687" i="7" s="1"/>
  <c r="M687" i="7"/>
  <c r="R687" i="7"/>
  <c r="S687" i="7"/>
  <c r="T687" i="7"/>
  <c r="V687" i="7"/>
  <c r="Z687" i="7"/>
  <c r="AA687" i="7"/>
  <c r="AD687" i="7"/>
  <c r="AT687" i="7"/>
  <c r="AU687" i="7"/>
  <c r="BG687" i="7"/>
  <c r="G688" i="7"/>
  <c r="H688" i="7" s="1"/>
  <c r="J688" i="7"/>
  <c r="K688" i="7"/>
  <c r="M688" i="7"/>
  <c r="N688" i="7" s="1"/>
  <c r="R688" i="7"/>
  <c r="S688" i="7"/>
  <c r="T688" i="7"/>
  <c r="V688" i="7"/>
  <c r="Z688" i="7"/>
  <c r="AA688" i="7"/>
  <c r="AD688" i="7"/>
  <c r="AT688" i="7"/>
  <c r="AU688" i="7"/>
  <c r="BG688" i="7"/>
  <c r="G689" i="7"/>
  <c r="F689" i="7" s="1"/>
  <c r="J689" i="7"/>
  <c r="K689" i="7"/>
  <c r="L689" i="7" s="1"/>
  <c r="M689" i="7"/>
  <c r="P689" i="7" s="1"/>
  <c r="R689" i="7"/>
  <c r="S689" i="7"/>
  <c r="T689" i="7"/>
  <c r="V689" i="7"/>
  <c r="Z689" i="7"/>
  <c r="AA689" i="7"/>
  <c r="AD689" i="7"/>
  <c r="AT689" i="7"/>
  <c r="AU689" i="7"/>
  <c r="BG689" i="7"/>
  <c r="G690" i="7"/>
  <c r="F690" i="7" s="1"/>
  <c r="J690" i="7"/>
  <c r="K690" i="7"/>
  <c r="L690" i="7" s="1"/>
  <c r="M690" i="7"/>
  <c r="R690" i="7"/>
  <c r="S690" i="7"/>
  <c r="T690" i="7"/>
  <c r="V690" i="7"/>
  <c r="Z690" i="7"/>
  <c r="AA690" i="7"/>
  <c r="AD690" i="7"/>
  <c r="AT690" i="7"/>
  <c r="AU690" i="7"/>
  <c r="BG690" i="7"/>
  <c r="G691" i="7"/>
  <c r="F691" i="7" s="1"/>
  <c r="J691" i="7"/>
  <c r="K691" i="7"/>
  <c r="M691" i="7"/>
  <c r="R691" i="7"/>
  <c r="S691" i="7"/>
  <c r="T691" i="7"/>
  <c r="V691" i="7"/>
  <c r="Z691" i="7"/>
  <c r="AA691" i="7"/>
  <c r="AD691" i="7"/>
  <c r="AT691" i="7"/>
  <c r="AU691" i="7"/>
  <c r="BG691" i="7"/>
  <c r="G692" i="7"/>
  <c r="J692" i="7"/>
  <c r="K692" i="7"/>
  <c r="L692" i="7" s="1"/>
  <c r="M692" i="7"/>
  <c r="N692" i="7" s="1"/>
  <c r="R692" i="7"/>
  <c r="S692" i="7"/>
  <c r="T692" i="7"/>
  <c r="V692" i="7"/>
  <c r="Z692" i="7"/>
  <c r="AA692" i="7"/>
  <c r="AD692" i="7"/>
  <c r="AT692" i="7"/>
  <c r="AU692" i="7"/>
  <c r="BG692" i="7"/>
  <c r="G693" i="7"/>
  <c r="F693" i="7" s="1"/>
  <c r="J693" i="7"/>
  <c r="K693" i="7"/>
  <c r="L693" i="7" s="1"/>
  <c r="M693" i="7"/>
  <c r="N693" i="7" s="1"/>
  <c r="R693" i="7"/>
  <c r="S693" i="7"/>
  <c r="T693" i="7"/>
  <c r="V693" i="7"/>
  <c r="Z693" i="7"/>
  <c r="AA693" i="7"/>
  <c r="AD693" i="7"/>
  <c r="AT693" i="7"/>
  <c r="AU693" i="7"/>
  <c r="BG693" i="7"/>
  <c r="G694" i="7"/>
  <c r="J694" i="7"/>
  <c r="K694" i="7"/>
  <c r="L694" i="7" s="1"/>
  <c r="M694" i="7"/>
  <c r="N694" i="7" s="1"/>
  <c r="R694" i="7"/>
  <c r="S694" i="7"/>
  <c r="T694" i="7"/>
  <c r="V694" i="7"/>
  <c r="Z694" i="7"/>
  <c r="AA694" i="7"/>
  <c r="AD694" i="7"/>
  <c r="AT694" i="7"/>
  <c r="AU694" i="7"/>
  <c r="BG694" i="7"/>
  <c r="G695" i="7"/>
  <c r="F695" i="7" s="1"/>
  <c r="J695" i="7"/>
  <c r="K695" i="7"/>
  <c r="L695" i="7" s="1"/>
  <c r="M695" i="7"/>
  <c r="R695" i="7"/>
  <c r="S695" i="7"/>
  <c r="T695" i="7"/>
  <c r="V695" i="7"/>
  <c r="Z695" i="7"/>
  <c r="AA695" i="7"/>
  <c r="AD695" i="7"/>
  <c r="AT695" i="7"/>
  <c r="AU695" i="7"/>
  <c r="BG695" i="7"/>
  <c r="G696" i="7"/>
  <c r="H696" i="7" s="1"/>
  <c r="J696" i="7"/>
  <c r="K696" i="7"/>
  <c r="L696" i="7" s="1"/>
  <c r="M696" i="7"/>
  <c r="N696" i="7" s="1"/>
  <c r="R696" i="7"/>
  <c r="S696" i="7"/>
  <c r="T696" i="7"/>
  <c r="V696" i="7"/>
  <c r="Z696" i="7"/>
  <c r="AA696" i="7"/>
  <c r="AD696" i="7"/>
  <c r="AT696" i="7"/>
  <c r="AU696" i="7"/>
  <c r="BG696" i="7"/>
  <c r="G697" i="7"/>
  <c r="F697" i="7" s="1"/>
  <c r="J697" i="7"/>
  <c r="K697" i="7"/>
  <c r="M697" i="7"/>
  <c r="P697" i="7" s="1"/>
  <c r="R697" i="7"/>
  <c r="S697" i="7"/>
  <c r="T697" i="7"/>
  <c r="V697" i="7"/>
  <c r="Z697" i="7"/>
  <c r="AA697" i="7"/>
  <c r="AD697" i="7"/>
  <c r="AT697" i="7"/>
  <c r="AU697" i="7"/>
  <c r="BG697" i="7"/>
  <c r="G698" i="7"/>
  <c r="H698" i="7" s="1"/>
  <c r="J698" i="7"/>
  <c r="K698" i="7"/>
  <c r="M698" i="7"/>
  <c r="N698" i="7" s="1"/>
  <c r="R698" i="7"/>
  <c r="S698" i="7"/>
  <c r="T698" i="7"/>
  <c r="V698" i="7"/>
  <c r="Z698" i="7"/>
  <c r="AA698" i="7"/>
  <c r="AD698" i="7"/>
  <c r="AT698" i="7"/>
  <c r="AU698" i="7"/>
  <c r="BG698" i="7"/>
  <c r="G699" i="7"/>
  <c r="H699" i="7" s="1"/>
  <c r="J699" i="7"/>
  <c r="K699" i="7"/>
  <c r="L699" i="7" s="1"/>
  <c r="M699" i="7"/>
  <c r="N699" i="7" s="1"/>
  <c r="R699" i="7"/>
  <c r="S699" i="7"/>
  <c r="T699" i="7"/>
  <c r="V699" i="7"/>
  <c r="Z699" i="7"/>
  <c r="AA699" i="7"/>
  <c r="AD699" i="7"/>
  <c r="AT699" i="7"/>
  <c r="AU699" i="7"/>
  <c r="BG699" i="7"/>
  <c r="G700" i="7"/>
  <c r="F700" i="7" s="1"/>
  <c r="J700" i="7"/>
  <c r="K700" i="7"/>
  <c r="L700" i="7" s="1"/>
  <c r="M700" i="7"/>
  <c r="N700" i="7" s="1"/>
  <c r="R700" i="7"/>
  <c r="S700" i="7"/>
  <c r="T700" i="7"/>
  <c r="V700" i="7"/>
  <c r="Z700" i="7"/>
  <c r="AA700" i="7"/>
  <c r="AD700" i="7"/>
  <c r="AT700" i="7"/>
  <c r="AU700" i="7"/>
  <c r="BG700" i="7"/>
  <c r="G701" i="7"/>
  <c r="F701" i="7" s="1"/>
  <c r="J701" i="7"/>
  <c r="K701" i="7"/>
  <c r="L701" i="7" s="1"/>
  <c r="M701" i="7"/>
  <c r="P701" i="7" s="1"/>
  <c r="R701" i="7"/>
  <c r="S701" i="7"/>
  <c r="T701" i="7"/>
  <c r="V701" i="7"/>
  <c r="Z701" i="7"/>
  <c r="AA701" i="7"/>
  <c r="AD701" i="7"/>
  <c r="AT701" i="7"/>
  <c r="AU701" i="7"/>
  <c r="BG701" i="7"/>
  <c r="G702" i="7"/>
  <c r="H702" i="7" s="1"/>
  <c r="J702" i="7"/>
  <c r="K702" i="7"/>
  <c r="M702" i="7"/>
  <c r="N702" i="7" s="1"/>
  <c r="R702" i="7"/>
  <c r="S702" i="7"/>
  <c r="T702" i="7"/>
  <c r="V702" i="7"/>
  <c r="Z702" i="7"/>
  <c r="AA702" i="7"/>
  <c r="AD702" i="7"/>
  <c r="AT702" i="7"/>
  <c r="AU702" i="7"/>
  <c r="BG702" i="7"/>
  <c r="G703" i="7"/>
  <c r="H703" i="7" s="1"/>
  <c r="J703" i="7"/>
  <c r="K703" i="7"/>
  <c r="L703" i="7" s="1"/>
  <c r="M703" i="7"/>
  <c r="N703" i="7" s="1"/>
  <c r="R703" i="7"/>
  <c r="S703" i="7"/>
  <c r="T703" i="7"/>
  <c r="V703" i="7"/>
  <c r="Z703" i="7"/>
  <c r="AA703" i="7"/>
  <c r="AD703" i="7"/>
  <c r="AT703" i="7"/>
  <c r="AU703" i="7"/>
  <c r="BG703" i="7"/>
  <c r="G704" i="7"/>
  <c r="F704" i="7" s="1"/>
  <c r="J704" i="7"/>
  <c r="K704" i="7"/>
  <c r="L704" i="7" s="1"/>
  <c r="M704" i="7"/>
  <c r="N704" i="7" s="1"/>
  <c r="R704" i="7"/>
  <c r="S704" i="7"/>
  <c r="T704" i="7"/>
  <c r="V704" i="7"/>
  <c r="Z704" i="7"/>
  <c r="AA704" i="7"/>
  <c r="AD704" i="7"/>
  <c r="AT704" i="7"/>
  <c r="AU704" i="7"/>
  <c r="BG704" i="7"/>
  <c r="G705" i="7"/>
  <c r="F705" i="7" s="1"/>
  <c r="J705" i="7"/>
  <c r="K705" i="7"/>
  <c r="L705" i="7" s="1"/>
  <c r="M705" i="7"/>
  <c r="P705" i="7" s="1"/>
  <c r="R705" i="7"/>
  <c r="S705" i="7"/>
  <c r="T705" i="7"/>
  <c r="V705" i="7"/>
  <c r="Z705" i="7"/>
  <c r="AA705" i="7"/>
  <c r="AD705" i="7"/>
  <c r="AT705" i="7"/>
  <c r="AU705" i="7"/>
  <c r="BG705" i="7"/>
  <c r="G706" i="7"/>
  <c r="H706" i="7" s="1"/>
  <c r="J706" i="7"/>
  <c r="K706" i="7"/>
  <c r="L706" i="7" s="1"/>
  <c r="M706" i="7"/>
  <c r="N706" i="7" s="1"/>
  <c r="R706" i="7"/>
  <c r="S706" i="7"/>
  <c r="T706" i="7"/>
  <c r="V706" i="7"/>
  <c r="Z706" i="7"/>
  <c r="AA706" i="7"/>
  <c r="AD706" i="7"/>
  <c r="AT706" i="7"/>
  <c r="AU706" i="7"/>
  <c r="BG706" i="7"/>
  <c r="G707" i="7"/>
  <c r="H707" i="7" s="1"/>
  <c r="J707" i="7"/>
  <c r="K707" i="7"/>
  <c r="L707" i="7" s="1"/>
  <c r="M707" i="7"/>
  <c r="N707" i="7" s="1"/>
  <c r="R707" i="7"/>
  <c r="S707" i="7"/>
  <c r="T707" i="7"/>
  <c r="V707" i="7"/>
  <c r="Z707" i="7"/>
  <c r="AA707" i="7"/>
  <c r="AD707" i="7"/>
  <c r="AT707" i="7"/>
  <c r="AU707" i="7"/>
  <c r="BG707" i="7"/>
  <c r="G708" i="7"/>
  <c r="F708" i="7" s="1"/>
  <c r="J708" i="7"/>
  <c r="K708" i="7"/>
  <c r="M708" i="7"/>
  <c r="N708" i="7" s="1"/>
  <c r="R708" i="7"/>
  <c r="S708" i="7"/>
  <c r="T708" i="7"/>
  <c r="V708" i="7"/>
  <c r="Z708" i="7"/>
  <c r="AA708" i="7"/>
  <c r="AD708" i="7"/>
  <c r="AT708" i="7"/>
  <c r="AU708" i="7"/>
  <c r="BG708" i="7"/>
  <c r="G709" i="7"/>
  <c r="F709" i="7" s="1"/>
  <c r="J709" i="7"/>
  <c r="K709" i="7"/>
  <c r="L709" i="7" s="1"/>
  <c r="M709" i="7"/>
  <c r="P709" i="7" s="1"/>
  <c r="R709" i="7"/>
  <c r="S709" i="7"/>
  <c r="T709" i="7"/>
  <c r="V709" i="7"/>
  <c r="Z709" i="7"/>
  <c r="AA709" i="7"/>
  <c r="AD709" i="7"/>
  <c r="AT709" i="7"/>
  <c r="AU709" i="7"/>
  <c r="BG709" i="7"/>
  <c r="G710" i="7"/>
  <c r="H710" i="7" s="1"/>
  <c r="J710" i="7"/>
  <c r="K710" i="7"/>
  <c r="L710" i="7" s="1"/>
  <c r="M710" i="7"/>
  <c r="N710" i="7" s="1"/>
  <c r="R710" i="7"/>
  <c r="S710" i="7"/>
  <c r="T710" i="7"/>
  <c r="V710" i="7"/>
  <c r="Z710" i="7"/>
  <c r="AA710" i="7"/>
  <c r="AD710" i="7"/>
  <c r="AT710" i="7"/>
  <c r="AU710" i="7"/>
  <c r="BG710" i="7"/>
  <c r="G711" i="7"/>
  <c r="H711" i="7" s="1"/>
  <c r="J711" i="7"/>
  <c r="K711" i="7"/>
  <c r="L711" i="7" s="1"/>
  <c r="M711" i="7"/>
  <c r="N711" i="7" s="1"/>
  <c r="R711" i="7"/>
  <c r="S711" i="7"/>
  <c r="T711" i="7"/>
  <c r="V711" i="7"/>
  <c r="Z711" i="7"/>
  <c r="AA711" i="7"/>
  <c r="AD711" i="7"/>
  <c r="AT711" i="7"/>
  <c r="AU711" i="7"/>
  <c r="BG711" i="7"/>
  <c r="G712" i="7"/>
  <c r="F712" i="7" s="1"/>
  <c r="J712" i="7"/>
  <c r="K712" i="7"/>
  <c r="M712" i="7"/>
  <c r="N712" i="7" s="1"/>
  <c r="R712" i="7"/>
  <c r="S712" i="7"/>
  <c r="T712" i="7"/>
  <c r="V712" i="7"/>
  <c r="Z712" i="7"/>
  <c r="AA712" i="7"/>
  <c r="AD712" i="7"/>
  <c r="AT712" i="7"/>
  <c r="AU712" i="7"/>
  <c r="BG712" i="7"/>
  <c r="G713" i="7"/>
  <c r="F713" i="7" s="1"/>
  <c r="J713" i="7"/>
  <c r="K713" i="7"/>
  <c r="L713" i="7" s="1"/>
  <c r="M713" i="7"/>
  <c r="P713" i="7" s="1"/>
  <c r="R713" i="7"/>
  <c r="S713" i="7"/>
  <c r="T713" i="7"/>
  <c r="V713" i="7"/>
  <c r="Z713" i="7"/>
  <c r="AA713" i="7"/>
  <c r="AD713" i="7"/>
  <c r="AT713" i="7"/>
  <c r="AU713" i="7"/>
  <c r="BG713" i="7"/>
  <c r="G714" i="7"/>
  <c r="H714" i="7" s="1"/>
  <c r="J714" i="7"/>
  <c r="K714" i="7"/>
  <c r="M714" i="7"/>
  <c r="N714" i="7" s="1"/>
  <c r="R714" i="7"/>
  <c r="S714" i="7"/>
  <c r="T714" i="7"/>
  <c r="V714" i="7"/>
  <c r="Z714" i="7"/>
  <c r="AA714" i="7"/>
  <c r="AD714" i="7"/>
  <c r="AT714" i="7"/>
  <c r="AU714" i="7"/>
  <c r="BG714" i="7"/>
  <c r="G715" i="7"/>
  <c r="H715" i="7" s="1"/>
  <c r="J715" i="7"/>
  <c r="K715" i="7"/>
  <c r="L715" i="7" s="1"/>
  <c r="M715" i="7"/>
  <c r="N715" i="7" s="1"/>
  <c r="R715" i="7"/>
  <c r="S715" i="7"/>
  <c r="T715" i="7"/>
  <c r="V715" i="7"/>
  <c r="Z715" i="7"/>
  <c r="AA715" i="7"/>
  <c r="AD715" i="7"/>
  <c r="AT715" i="7"/>
  <c r="AU715" i="7"/>
  <c r="BG715" i="7"/>
  <c r="G716" i="7"/>
  <c r="F716" i="7" s="1"/>
  <c r="J716" i="7"/>
  <c r="K716" i="7"/>
  <c r="L716" i="7" s="1"/>
  <c r="M716" i="7"/>
  <c r="N716" i="7" s="1"/>
  <c r="R716" i="7"/>
  <c r="S716" i="7"/>
  <c r="T716" i="7"/>
  <c r="V716" i="7"/>
  <c r="Z716" i="7"/>
  <c r="AA716" i="7"/>
  <c r="AD716" i="7"/>
  <c r="AT716" i="7"/>
  <c r="AU716" i="7"/>
  <c r="BG716" i="7"/>
  <c r="G717" i="7"/>
  <c r="F717" i="7" s="1"/>
  <c r="J717" i="7"/>
  <c r="K717" i="7"/>
  <c r="L717" i="7" s="1"/>
  <c r="M717" i="7"/>
  <c r="P717" i="7" s="1"/>
  <c r="R717" i="7"/>
  <c r="S717" i="7"/>
  <c r="T717" i="7"/>
  <c r="V717" i="7"/>
  <c r="Z717" i="7"/>
  <c r="AA717" i="7"/>
  <c r="AD717" i="7"/>
  <c r="AT717" i="7"/>
  <c r="AU717" i="7"/>
  <c r="BG717" i="7"/>
  <c r="G718" i="7"/>
  <c r="H718" i="7" s="1"/>
  <c r="J718" i="7"/>
  <c r="K718" i="7"/>
  <c r="M718" i="7"/>
  <c r="N718" i="7" s="1"/>
  <c r="R718" i="7"/>
  <c r="S718" i="7"/>
  <c r="T718" i="7"/>
  <c r="V718" i="7"/>
  <c r="Z718" i="7"/>
  <c r="AA718" i="7"/>
  <c r="AD718" i="7"/>
  <c r="AT718" i="7"/>
  <c r="AU718" i="7"/>
  <c r="BG718" i="7"/>
  <c r="G719" i="7"/>
  <c r="H719" i="7" s="1"/>
  <c r="J719" i="7"/>
  <c r="K719" i="7"/>
  <c r="L719" i="7" s="1"/>
  <c r="M719" i="7"/>
  <c r="N719" i="7" s="1"/>
  <c r="R719" i="7"/>
  <c r="S719" i="7"/>
  <c r="T719" i="7"/>
  <c r="V719" i="7"/>
  <c r="Z719" i="7"/>
  <c r="AA719" i="7"/>
  <c r="AD719" i="7"/>
  <c r="AT719" i="7"/>
  <c r="AU719" i="7"/>
  <c r="BG719" i="7"/>
  <c r="G720" i="7"/>
  <c r="F720" i="7" s="1"/>
  <c r="J720" i="7"/>
  <c r="K720" i="7"/>
  <c r="L720" i="7" s="1"/>
  <c r="M720" i="7"/>
  <c r="N720" i="7" s="1"/>
  <c r="R720" i="7"/>
  <c r="S720" i="7"/>
  <c r="T720" i="7"/>
  <c r="V720" i="7"/>
  <c r="Z720" i="7"/>
  <c r="AA720" i="7"/>
  <c r="AD720" i="7"/>
  <c r="AT720" i="7"/>
  <c r="AU720" i="7"/>
  <c r="BG720" i="7"/>
  <c r="G721" i="7"/>
  <c r="F721" i="7" s="1"/>
  <c r="J721" i="7"/>
  <c r="K721" i="7"/>
  <c r="L721" i="7" s="1"/>
  <c r="M721" i="7"/>
  <c r="P721" i="7" s="1"/>
  <c r="R721" i="7"/>
  <c r="S721" i="7"/>
  <c r="T721" i="7"/>
  <c r="V721" i="7"/>
  <c r="Z721" i="7"/>
  <c r="AA721" i="7"/>
  <c r="AD721" i="7"/>
  <c r="AT721" i="7"/>
  <c r="AU721" i="7"/>
  <c r="BG721" i="7"/>
  <c r="G722" i="7"/>
  <c r="H722" i="7" s="1"/>
  <c r="J722" i="7"/>
  <c r="K722" i="7"/>
  <c r="L722" i="7" s="1"/>
  <c r="M722" i="7"/>
  <c r="N722" i="7" s="1"/>
  <c r="R722" i="7"/>
  <c r="S722" i="7"/>
  <c r="T722" i="7"/>
  <c r="V722" i="7"/>
  <c r="Z722" i="7"/>
  <c r="AA722" i="7"/>
  <c r="AD722" i="7"/>
  <c r="AT722" i="7"/>
  <c r="AU722" i="7"/>
  <c r="BG722" i="7"/>
  <c r="G723" i="7"/>
  <c r="H723" i="7" s="1"/>
  <c r="J723" i="7"/>
  <c r="K723" i="7"/>
  <c r="L723" i="7" s="1"/>
  <c r="M723" i="7"/>
  <c r="N723" i="7" s="1"/>
  <c r="R723" i="7"/>
  <c r="S723" i="7"/>
  <c r="T723" i="7"/>
  <c r="V723" i="7"/>
  <c r="Z723" i="7"/>
  <c r="AA723" i="7"/>
  <c r="AD723" i="7"/>
  <c r="AT723" i="7"/>
  <c r="AU723" i="7"/>
  <c r="BG723" i="7"/>
  <c r="G724" i="7"/>
  <c r="F724" i="7" s="1"/>
  <c r="J724" i="7"/>
  <c r="K724" i="7"/>
  <c r="M724" i="7"/>
  <c r="N724" i="7" s="1"/>
  <c r="R724" i="7"/>
  <c r="S724" i="7"/>
  <c r="T724" i="7"/>
  <c r="V724" i="7"/>
  <c r="Z724" i="7"/>
  <c r="AA724" i="7"/>
  <c r="AD724" i="7"/>
  <c r="AT724" i="7"/>
  <c r="AU724" i="7"/>
  <c r="BG724" i="7"/>
  <c r="G725" i="7"/>
  <c r="F725" i="7" s="1"/>
  <c r="J725" i="7"/>
  <c r="K725" i="7"/>
  <c r="L725" i="7" s="1"/>
  <c r="M725" i="7"/>
  <c r="P725" i="7" s="1"/>
  <c r="R725" i="7"/>
  <c r="S725" i="7"/>
  <c r="T725" i="7"/>
  <c r="V725" i="7"/>
  <c r="Z725" i="7"/>
  <c r="AA725" i="7"/>
  <c r="AD725" i="7"/>
  <c r="AT725" i="7"/>
  <c r="AU725" i="7"/>
  <c r="BG725" i="7"/>
  <c r="G726" i="7"/>
  <c r="H726" i="7" s="1"/>
  <c r="J726" i="7"/>
  <c r="K726" i="7"/>
  <c r="L726" i="7" s="1"/>
  <c r="M726" i="7"/>
  <c r="N726" i="7" s="1"/>
  <c r="R726" i="7"/>
  <c r="S726" i="7"/>
  <c r="T726" i="7"/>
  <c r="V726" i="7"/>
  <c r="Z726" i="7"/>
  <c r="AA726" i="7"/>
  <c r="AD726" i="7"/>
  <c r="AT726" i="7"/>
  <c r="AU726" i="7"/>
  <c r="BG726" i="7"/>
  <c r="G727" i="7"/>
  <c r="H727" i="7" s="1"/>
  <c r="J727" i="7"/>
  <c r="K727" i="7"/>
  <c r="L727" i="7" s="1"/>
  <c r="M727" i="7"/>
  <c r="N727" i="7" s="1"/>
  <c r="R727" i="7"/>
  <c r="S727" i="7"/>
  <c r="T727" i="7"/>
  <c r="V727" i="7"/>
  <c r="Z727" i="7"/>
  <c r="AA727" i="7"/>
  <c r="AD727" i="7"/>
  <c r="AT727" i="7"/>
  <c r="AU727" i="7"/>
  <c r="BG727" i="7"/>
  <c r="G728" i="7"/>
  <c r="F728" i="7" s="1"/>
  <c r="J728" i="7"/>
  <c r="K728" i="7"/>
  <c r="M728" i="7"/>
  <c r="N728" i="7" s="1"/>
  <c r="R728" i="7"/>
  <c r="S728" i="7"/>
  <c r="T728" i="7"/>
  <c r="V728" i="7"/>
  <c r="Z728" i="7"/>
  <c r="AA728" i="7"/>
  <c r="AD728" i="7"/>
  <c r="AT728" i="7"/>
  <c r="AU728" i="7"/>
  <c r="BG728" i="7"/>
  <c r="G729" i="7"/>
  <c r="F729" i="7" s="1"/>
  <c r="J729" i="7"/>
  <c r="K729" i="7"/>
  <c r="L729" i="7" s="1"/>
  <c r="M729" i="7"/>
  <c r="P729" i="7" s="1"/>
  <c r="R729" i="7"/>
  <c r="S729" i="7"/>
  <c r="T729" i="7"/>
  <c r="V729" i="7"/>
  <c r="Z729" i="7"/>
  <c r="AA729" i="7"/>
  <c r="AD729" i="7"/>
  <c r="AT729" i="7"/>
  <c r="AU729" i="7"/>
  <c r="BG729" i="7"/>
  <c r="G730" i="7"/>
  <c r="H730" i="7" s="1"/>
  <c r="J730" i="7"/>
  <c r="K730" i="7"/>
  <c r="M730" i="7"/>
  <c r="N730" i="7" s="1"/>
  <c r="R730" i="7"/>
  <c r="S730" i="7"/>
  <c r="T730" i="7"/>
  <c r="V730" i="7"/>
  <c r="Z730" i="7"/>
  <c r="AA730" i="7"/>
  <c r="AD730" i="7"/>
  <c r="AT730" i="7"/>
  <c r="AU730" i="7"/>
  <c r="BG730" i="7"/>
  <c r="G731" i="7"/>
  <c r="H731" i="7" s="1"/>
  <c r="J731" i="7"/>
  <c r="K731" i="7"/>
  <c r="L731" i="7" s="1"/>
  <c r="M731" i="7"/>
  <c r="N731" i="7" s="1"/>
  <c r="R731" i="7"/>
  <c r="S731" i="7"/>
  <c r="T731" i="7"/>
  <c r="V731" i="7"/>
  <c r="Z731" i="7"/>
  <c r="AA731" i="7"/>
  <c r="AD731" i="7"/>
  <c r="AT731" i="7"/>
  <c r="AU731" i="7"/>
  <c r="BG731" i="7"/>
  <c r="G732" i="7"/>
  <c r="F732" i="7" s="1"/>
  <c r="J732" i="7"/>
  <c r="K732" i="7"/>
  <c r="L732" i="7" s="1"/>
  <c r="M732" i="7"/>
  <c r="N732" i="7" s="1"/>
  <c r="R732" i="7"/>
  <c r="S732" i="7"/>
  <c r="T732" i="7"/>
  <c r="V732" i="7"/>
  <c r="Z732" i="7"/>
  <c r="AA732" i="7"/>
  <c r="AD732" i="7"/>
  <c r="AT732" i="7"/>
  <c r="AU732" i="7"/>
  <c r="BG732" i="7"/>
  <c r="G733" i="7"/>
  <c r="F733" i="7" s="1"/>
  <c r="J733" i="7"/>
  <c r="K733" i="7"/>
  <c r="L733" i="7" s="1"/>
  <c r="M733" i="7"/>
  <c r="P733" i="7" s="1"/>
  <c r="R733" i="7"/>
  <c r="S733" i="7"/>
  <c r="T733" i="7"/>
  <c r="V733" i="7"/>
  <c r="Z733" i="7"/>
  <c r="AA733" i="7"/>
  <c r="AD733" i="7"/>
  <c r="AT733" i="7"/>
  <c r="AU733" i="7"/>
  <c r="BG733" i="7"/>
  <c r="G734" i="7"/>
  <c r="H734" i="7" s="1"/>
  <c r="J734" i="7"/>
  <c r="K734" i="7"/>
  <c r="M734" i="7"/>
  <c r="N734" i="7" s="1"/>
  <c r="R734" i="7"/>
  <c r="S734" i="7"/>
  <c r="T734" i="7"/>
  <c r="V734" i="7"/>
  <c r="Z734" i="7"/>
  <c r="AA734" i="7"/>
  <c r="AD734" i="7"/>
  <c r="AT734" i="7"/>
  <c r="AU734" i="7"/>
  <c r="BG734" i="7"/>
  <c r="G735" i="7"/>
  <c r="H735" i="7" s="1"/>
  <c r="J735" i="7"/>
  <c r="K735" i="7"/>
  <c r="L735" i="7" s="1"/>
  <c r="M735" i="7"/>
  <c r="N735" i="7" s="1"/>
  <c r="R735" i="7"/>
  <c r="S735" i="7"/>
  <c r="T735" i="7"/>
  <c r="V735" i="7"/>
  <c r="Z735" i="7"/>
  <c r="AA735" i="7"/>
  <c r="AD735" i="7"/>
  <c r="AT735" i="7"/>
  <c r="AU735" i="7"/>
  <c r="BG735" i="7"/>
  <c r="G736" i="7"/>
  <c r="F736" i="7" s="1"/>
  <c r="J736" i="7"/>
  <c r="K736" i="7"/>
  <c r="L736" i="7" s="1"/>
  <c r="M736" i="7"/>
  <c r="N736" i="7" s="1"/>
  <c r="R736" i="7"/>
  <c r="S736" i="7"/>
  <c r="T736" i="7"/>
  <c r="V736" i="7"/>
  <c r="Z736" i="7"/>
  <c r="AA736" i="7"/>
  <c r="AD736" i="7"/>
  <c r="AT736" i="7"/>
  <c r="AU736" i="7"/>
  <c r="BG736" i="7"/>
  <c r="G737" i="7"/>
  <c r="F737" i="7" s="1"/>
  <c r="J737" i="7"/>
  <c r="K737" i="7"/>
  <c r="L737" i="7" s="1"/>
  <c r="M737" i="7"/>
  <c r="P737" i="7" s="1"/>
  <c r="R737" i="7"/>
  <c r="S737" i="7"/>
  <c r="T737" i="7"/>
  <c r="V737" i="7"/>
  <c r="Z737" i="7"/>
  <c r="AA737" i="7"/>
  <c r="AD737" i="7"/>
  <c r="AT737" i="7"/>
  <c r="AU737" i="7"/>
  <c r="BG737" i="7"/>
  <c r="G738" i="7"/>
  <c r="H738" i="7" s="1"/>
  <c r="J738" i="7"/>
  <c r="K738" i="7"/>
  <c r="L738" i="7" s="1"/>
  <c r="M738" i="7"/>
  <c r="N738" i="7" s="1"/>
  <c r="R738" i="7"/>
  <c r="S738" i="7"/>
  <c r="T738" i="7"/>
  <c r="V738" i="7"/>
  <c r="Z738" i="7"/>
  <c r="AA738" i="7"/>
  <c r="AD738" i="7"/>
  <c r="AT738" i="7"/>
  <c r="AU738" i="7"/>
  <c r="BG738" i="7"/>
  <c r="G739" i="7"/>
  <c r="H739" i="7" s="1"/>
  <c r="J739" i="7"/>
  <c r="K739" i="7"/>
  <c r="L739" i="7" s="1"/>
  <c r="M739" i="7"/>
  <c r="N739" i="7" s="1"/>
  <c r="R739" i="7"/>
  <c r="S739" i="7"/>
  <c r="T739" i="7"/>
  <c r="V739" i="7"/>
  <c r="Z739" i="7"/>
  <c r="AA739" i="7"/>
  <c r="AD739" i="7"/>
  <c r="AT739" i="7"/>
  <c r="AU739" i="7"/>
  <c r="BG739" i="7"/>
  <c r="G740" i="7"/>
  <c r="F740" i="7" s="1"/>
  <c r="J740" i="7"/>
  <c r="K740" i="7"/>
  <c r="M740" i="7"/>
  <c r="N740" i="7" s="1"/>
  <c r="R740" i="7"/>
  <c r="S740" i="7"/>
  <c r="T740" i="7"/>
  <c r="V740" i="7"/>
  <c r="Z740" i="7"/>
  <c r="AA740" i="7"/>
  <c r="AD740" i="7"/>
  <c r="AT740" i="7"/>
  <c r="AU740" i="7"/>
  <c r="BG740" i="7"/>
  <c r="G741" i="7"/>
  <c r="F741" i="7" s="1"/>
  <c r="J741" i="7"/>
  <c r="K741" i="7"/>
  <c r="L741" i="7" s="1"/>
  <c r="M741" i="7"/>
  <c r="P741" i="7" s="1"/>
  <c r="R741" i="7"/>
  <c r="S741" i="7"/>
  <c r="T741" i="7"/>
  <c r="V741" i="7"/>
  <c r="Z741" i="7"/>
  <c r="AA741" i="7"/>
  <c r="AD741" i="7"/>
  <c r="AT741" i="7"/>
  <c r="AU741" i="7"/>
  <c r="BG741" i="7"/>
  <c r="G742" i="7"/>
  <c r="H742" i="7" s="1"/>
  <c r="J742" i="7"/>
  <c r="K742" i="7"/>
  <c r="L742" i="7" s="1"/>
  <c r="M742" i="7"/>
  <c r="R742" i="7"/>
  <c r="S742" i="7"/>
  <c r="T742" i="7"/>
  <c r="V742" i="7"/>
  <c r="Z742" i="7"/>
  <c r="AA742" i="7"/>
  <c r="AD742" i="7"/>
  <c r="AT742" i="7"/>
  <c r="AU742" i="7"/>
  <c r="BG742" i="7"/>
  <c r="G743" i="7"/>
  <c r="H743" i="7" s="1"/>
  <c r="J743" i="7"/>
  <c r="K743" i="7"/>
  <c r="L743" i="7" s="1"/>
  <c r="M743" i="7"/>
  <c r="N743" i="7" s="1"/>
  <c r="R743" i="7"/>
  <c r="S743" i="7"/>
  <c r="T743" i="7"/>
  <c r="V743" i="7"/>
  <c r="Z743" i="7"/>
  <c r="AA743" i="7"/>
  <c r="AD743" i="7"/>
  <c r="AT743" i="7"/>
  <c r="AU743" i="7"/>
  <c r="BG743" i="7"/>
  <c r="G744" i="7"/>
  <c r="F744" i="7" s="1"/>
  <c r="J744" i="7"/>
  <c r="K744" i="7"/>
  <c r="M744" i="7"/>
  <c r="N744" i="7" s="1"/>
  <c r="R744" i="7"/>
  <c r="S744" i="7"/>
  <c r="T744" i="7"/>
  <c r="V744" i="7"/>
  <c r="Z744" i="7"/>
  <c r="AA744" i="7"/>
  <c r="AD744" i="7"/>
  <c r="AT744" i="7"/>
  <c r="AU744" i="7"/>
  <c r="BG744" i="7"/>
  <c r="G745" i="7"/>
  <c r="F745" i="7" s="1"/>
  <c r="J745" i="7"/>
  <c r="K745" i="7"/>
  <c r="L745" i="7" s="1"/>
  <c r="M745" i="7"/>
  <c r="P745" i="7" s="1"/>
  <c r="R745" i="7"/>
  <c r="S745" i="7"/>
  <c r="T745" i="7"/>
  <c r="V745" i="7"/>
  <c r="Z745" i="7"/>
  <c r="AA745" i="7"/>
  <c r="AD745" i="7"/>
  <c r="AT745" i="7"/>
  <c r="AU745" i="7"/>
  <c r="BG745" i="7"/>
  <c r="G746" i="7"/>
  <c r="H746" i="7" s="1"/>
  <c r="J746" i="7"/>
  <c r="K746" i="7"/>
  <c r="M746" i="7"/>
  <c r="N746" i="7" s="1"/>
  <c r="R746" i="7"/>
  <c r="S746" i="7"/>
  <c r="T746" i="7"/>
  <c r="V746" i="7"/>
  <c r="Z746" i="7"/>
  <c r="AA746" i="7"/>
  <c r="AD746" i="7"/>
  <c r="AT746" i="7"/>
  <c r="AU746" i="7"/>
  <c r="BG746" i="7"/>
  <c r="G747" i="7"/>
  <c r="H747" i="7" s="1"/>
  <c r="J747" i="7"/>
  <c r="K747" i="7"/>
  <c r="L747" i="7" s="1"/>
  <c r="M747" i="7"/>
  <c r="N747" i="7" s="1"/>
  <c r="R747" i="7"/>
  <c r="S747" i="7"/>
  <c r="T747" i="7"/>
  <c r="V747" i="7"/>
  <c r="Z747" i="7"/>
  <c r="AA747" i="7"/>
  <c r="AD747" i="7"/>
  <c r="AT747" i="7"/>
  <c r="AU747" i="7"/>
  <c r="BG747" i="7"/>
  <c r="G748" i="7"/>
  <c r="F748" i="7" s="1"/>
  <c r="J748" i="7"/>
  <c r="K748" i="7"/>
  <c r="L748" i="7" s="1"/>
  <c r="M748" i="7"/>
  <c r="N748" i="7" s="1"/>
  <c r="R748" i="7"/>
  <c r="S748" i="7"/>
  <c r="T748" i="7"/>
  <c r="V748" i="7"/>
  <c r="Z748" i="7"/>
  <c r="AA748" i="7"/>
  <c r="AD748" i="7"/>
  <c r="AT748" i="7"/>
  <c r="AU748" i="7"/>
  <c r="BG748" i="7"/>
  <c r="G749" i="7"/>
  <c r="F749" i="7" s="1"/>
  <c r="J749" i="7"/>
  <c r="K749" i="7"/>
  <c r="L749" i="7" s="1"/>
  <c r="M749" i="7"/>
  <c r="P749" i="7" s="1"/>
  <c r="R749" i="7"/>
  <c r="S749" i="7"/>
  <c r="T749" i="7"/>
  <c r="V749" i="7"/>
  <c r="Z749" i="7"/>
  <c r="AA749" i="7"/>
  <c r="AD749" i="7"/>
  <c r="AT749" i="7"/>
  <c r="AU749" i="7"/>
  <c r="BG749" i="7"/>
  <c r="G750" i="7"/>
  <c r="J750" i="7"/>
  <c r="K750" i="7"/>
  <c r="L750" i="7" s="1"/>
  <c r="M750" i="7"/>
  <c r="N750" i="7" s="1"/>
  <c r="R750" i="7"/>
  <c r="S750" i="7"/>
  <c r="T750" i="7"/>
  <c r="V750" i="7"/>
  <c r="Z750" i="7"/>
  <c r="AA750" i="7"/>
  <c r="AD750" i="7"/>
  <c r="AT750" i="7"/>
  <c r="AU750" i="7"/>
  <c r="BG750" i="7"/>
  <c r="G751" i="7"/>
  <c r="H751" i="7" s="1"/>
  <c r="J751" i="7"/>
  <c r="K751" i="7"/>
  <c r="L751" i="7" s="1"/>
  <c r="M751" i="7"/>
  <c r="N751" i="7" s="1"/>
  <c r="R751" i="7"/>
  <c r="S751" i="7"/>
  <c r="T751" i="7"/>
  <c r="V751" i="7"/>
  <c r="Z751" i="7"/>
  <c r="AA751" i="7"/>
  <c r="AD751" i="7"/>
  <c r="AT751" i="7"/>
  <c r="AU751" i="7"/>
  <c r="BG751" i="7"/>
  <c r="G752" i="7"/>
  <c r="F752" i="7" s="1"/>
  <c r="J752" i="7"/>
  <c r="K752" i="7"/>
  <c r="L752" i="7" s="1"/>
  <c r="M752" i="7"/>
  <c r="N752" i="7" s="1"/>
  <c r="R752" i="7"/>
  <c r="S752" i="7"/>
  <c r="T752" i="7"/>
  <c r="V752" i="7"/>
  <c r="Z752" i="7"/>
  <c r="AA752" i="7"/>
  <c r="AD752" i="7"/>
  <c r="AT752" i="7"/>
  <c r="AU752" i="7"/>
  <c r="BG752" i="7"/>
  <c r="G753" i="7"/>
  <c r="F753" i="7" s="1"/>
  <c r="J753" i="7"/>
  <c r="K753" i="7"/>
  <c r="M753" i="7"/>
  <c r="P753" i="7" s="1"/>
  <c r="R753" i="7"/>
  <c r="S753" i="7"/>
  <c r="T753" i="7"/>
  <c r="V753" i="7"/>
  <c r="Z753" i="7"/>
  <c r="AA753" i="7"/>
  <c r="AD753" i="7"/>
  <c r="AT753" i="7"/>
  <c r="AU753" i="7"/>
  <c r="BG753" i="7"/>
  <c r="G754" i="7"/>
  <c r="H754" i="7" s="1"/>
  <c r="J754" i="7"/>
  <c r="K754" i="7"/>
  <c r="L754" i="7" s="1"/>
  <c r="M754" i="7"/>
  <c r="N754" i="7" s="1"/>
  <c r="R754" i="7"/>
  <c r="S754" i="7"/>
  <c r="T754" i="7"/>
  <c r="V754" i="7"/>
  <c r="Z754" i="7"/>
  <c r="AA754" i="7"/>
  <c r="AD754" i="7"/>
  <c r="AT754" i="7"/>
  <c r="AU754" i="7"/>
  <c r="BG754" i="7"/>
  <c r="G755" i="7"/>
  <c r="H755" i="7" s="1"/>
  <c r="J755" i="7"/>
  <c r="K755" i="7"/>
  <c r="M755" i="7"/>
  <c r="N755" i="7" s="1"/>
  <c r="R755" i="7"/>
  <c r="S755" i="7"/>
  <c r="T755" i="7"/>
  <c r="V755" i="7"/>
  <c r="Z755" i="7"/>
  <c r="AA755" i="7"/>
  <c r="AD755" i="7"/>
  <c r="AT755" i="7"/>
  <c r="AU755" i="7"/>
  <c r="BG755" i="7"/>
  <c r="G756" i="7"/>
  <c r="F756" i="7" s="1"/>
  <c r="J756" i="7"/>
  <c r="K756" i="7"/>
  <c r="M756" i="7"/>
  <c r="N756" i="7" s="1"/>
  <c r="R756" i="7"/>
  <c r="S756" i="7"/>
  <c r="T756" i="7"/>
  <c r="V756" i="7"/>
  <c r="Z756" i="7"/>
  <c r="AA756" i="7"/>
  <c r="AD756" i="7"/>
  <c r="AT756" i="7"/>
  <c r="AU756" i="7"/>
  <c r="BG756" i="7"/>
  <c r="G757" i="7"/>
  <c r="J757" i="7"/>
  <c r="K757" i="7"/>
  <c r="L757" i="7" s="1"/>
  <c r="M757" i="7"/>
  <c r="P757" i="7" s="1"/>
  <c r="R757" i="7"/>
  <c r="S757" i="7"/>
  <c r="T757" i="7"/>
  <c r="V757" i="7"/>
  <c r="Z757" i="7"/>
  <c r="AA757" i="7"/>
  <c r="AD757" i="7"/>
  <c r="AT757" i="7"/>
  <c r="AU757" i="7"/>
  <c r="BG757" i="7"/>
  <c r="G758" i="7"/>
  <c r="H758" i="7" s="1"/>
  <c r="J758" i="7"/>
  <c r="K758" i="7"/>
  <c r="L758" i="7" s="1"/>
  <c r="M758" i="7"/>
  <c r="N758" i="7" s="1"/>
  <c r="R758" i="7"/>
  <c r="S758" i="7"/>
  <c r="T758" i="7"/>
  <c r="V758" i="7"/>
  <c r="Z758" i="7"/>
  <c r="AA758" i="7"/>
  <c r="AD758" i="7"/>
  <c r="AT758" i="7"/>
  <c r="AU758" i="7"/>
  <c r="BG758" i="7"/>
  <c r="G759" i="7"/>
  <c r="H759" i="7" s="1"/>
  <c r="J759" i="7"/>
  <c r="K759" i="7"/>
  <c r="L759" i="7" s="1"/>
  <c r="M759" i="7"/>
  <c r="N759" i="7" s="1"/>
  <c r="R759" i="7"/>
  <c r="S759" i="7"/>
  <c r="T759" i="7"/>
  <c r="V759" i="7"/>
  <c r="Z759" i="7"/>
  <c r="AA759" i="7"/>
  <c r="AD759" i="7"/>
  <c r="AT759" i="7"/>
  <c r="AU759" i="7"/>
  <c r="BG759" i="7"/>
  <c r="G760" i="7"/>
  <c r="F760" i="7" s="1"/>
  <c r="J760" i="7"/>
  <c r="K760" i="7"/>
  <c r="L760" i="7" s="1"/>
  <c r="M760" i="7"/>
  <c r="N760" i="7" s="1"/>
  <c r="R760" i="7"/>
  <c r="S760" i="7"/>
  <c r="T760" i="7"/>
  <c r="V760" i="7"/>
  <c r="Z760" i="7"/>
  <c r="AA760" i="7"/>
  <c r="AD760" i="7"/>
  <c r="AT760" i="7"/>
  <c r="AU760" i="7"/>
  <c r="BG760" i="7"/>
  <c r="G761" i="7"/>
  <c r="F761" i="7" s="1"/>
  <c r="J761" i="7"/>
  <c r="K761" i="7"/>
  <c r="L761" i="7" s="1"/>
  <c r="M761" i="7"/>
  <c r="P761" i="7" s="1"/>
  <c r="R761" i="7"/>
  <c r="S761" i="7"/>
  <c r="T761" i="7"/>
  <c r="V761" i="7"/>
  <c r="Z761" i="7"/>
  <c r="AA761" i="7"/>
  <c r="AD761" i="7"/>
  <c r="AT761" i="7"/>
  <c r="AU761" i="7"/>
  <c r="BG761" i="7"/>
  <c r="G762" i="7"/>
  <c r="H762" i="7" s="1"/>
  <c r="J762" i="7"/>
  <c r="K762" i="7"/>
  <c r="M762" i="7"/>
  <c r="N762" i="7" s="1"/>
  <c r="R762" i="7"/>
  <c r="S762" i="7"/>
  <c r="T762" i="7"/>
  <c r="V762" i="7"/>
  <c r="Z762" i="7"/>
  <c r="AA762" i="7"/>
  <c r="AD762" i="7"/>
  <c r="AT762" i="7"/>
  <c r="AU762" i="7"/>
  <c r="BG762" i="7"/>
  <c r="G763" i="7"/>
  <c r="H763" i="7" s="1"/>
  <c r="J763" i="7"/>
  <c r="K763" i="7"/>
  <c r="L763" i="7" s="1"/>
  <c r="M763" i="7"/>
  <c r="N763" i="7" s="1"/>
  <c r="R763" i="7"/>
  <c r="S763" i="7"/>
  <c r="T763" i="7"/>
  <c r="V763" i="7"/>
  <c r="Z763" i="7"/>
  <c r="AA763" i="7"/>
  <c r="AD763" i="7"/>
  <c r="AT763" i="7"/>
  <c r="AU763" i="7"/>
  <c r="BG763" i="7"/>
  <c r="G764" i="7"/>
  <c r="F764" i="7" s="1"/>
  <c r="J764" i="7"/>
  <c r="K764" i="7"/>
  <c r="L764" i="7" s="1"/>
  <c r="M764" i="7"/>
  <c r="N764" i="7" s="1"/>
  <c r="R764" i="7"/>
  <c r="S764" i="7"/>
  <c r="T764" i="7"/>
  <c r="V764" i="7"/>
  <c r="Z764" i="7"/>
  <c r="AA764" i="7"/>
  <c r="AD764" i="7"/>
  <c r="AT764" i="7"/>
  <c r="AU764" i="7"/>
  <c r="BG764" i="7"/>
  <c r="G765" i="7"/>
  <c r="F765" i="7" s="1"/>
  <c r="J765" i="7"/>
  <c r="K765" i="7"/>
  <c r="L765" i="7" s="1"/>
  <c r="M765" i="7"/>
  <c r="P765" i="7" s="1"/>
  <c r="R765" i="7"/>
  <c r="S765" i="7"/>
  <c r="T765" i="7"/>
  <c r="V765" i="7"/>
  <c r="Z765" i="7"/>
  <c r="AA765" i="7"/>
  <c r="AD765" i="7"/>
  <c r="AT765" i="7"/>
  <c r="AU765" i="7"/>
  <c r="BG765" i="7"/>
  <c r="G766" i="7"/>
  <c r="H766" i="7" s="1"/>
  <c r="J766" i="7"/>
  <c r="K766" i="7"/>
  <c r="M766" i="7"/>
  <c r="N766" i="7" s="1"/>
  <c r="R766" i="7"/>
  <c r="S766" i="7"/>
  <c r="T766" i="7"/>
  <c r="V766" i="7"/>
  <c r="Z766" i="7"/>
  <c r="AA766" i="7"/>
  <c r="AD766" i="7"/>
  <c r="AT766" i="7"/>
  <c r="AU766" i="7"/>
  <c r="BG766" i="7"/>
  <c r="G767" i="7"/>
  <c r="H767" i="7" s="1"/>
  <c r="J767" i="7"/>
  <c r="K767" i="7"/>
  <c r="L767" i="7" s="1"/>
  <c r="M767" i="7"/>
  <c r="N767" i="7" s="1"/>
  <c r="R767" i="7"/>
  <c r="S767" i="7"/>
  <c r="T767" i="7"/>
  <c r="V767" i="7"/>
  <c r="Z767" i="7"/>
  <c r="AA767" i="7"/>
  <c r="AD767" i="7"/>
  <c r="AT767" i="7"/>
  <c r="AU767" i="7"/>
  <c r="BG767" i="7"/>
  <c r="G768" i="7"/>
  <c r="F768" i="7" s="1"/>
  <c r="J768" i="7"/>
  <c r="K768" i="7"/>
  <c r="M768" i="7"/>
  <c r="N768" i="7" s="1"/>
  <c r="R768" i="7"/>
  <c r="S768" i="7"/>
  <c r="T768" i="7"/>
  <c r="V768" i="7"/>
  <c r="Z768" i="7"/>
  <c r="AA768" i="7"/>
  <c r="AD768" i="7"/>
  <c r="AT768" i="7"/>
  <c r="AU768" i="7"/>
  <c r="BG768" i="7"/>
  <c r="G769" i="7"/>
  <c r="F769" i="7" s="1"/>
  <c r="J769" i="7"/>
  <c r="K769" i="7"/>
  <c r="L769" i="7" s="1"/>
  <c r="M769" i="7"/>
  <c r="R769" i="7"/>
  <c r="S769" i="7"/>
  <c r="T769" i="7"/>
  <c r="V769" i="7"/>
  <c r="Z769" i="7"/>
  <c r="AA769" i="7"/>
  <c r="AD769" i="7"/>
  <c r="AT769" i="7"/>
  <c r="AU769" i="7"/>
  <c r="BG769" i="7"/>
  <c r="G770" i="7"/>
  <c r="H770" i="7" s="1"/>
  <c r="J770" i="7"/>
  <c r="K770" i="7"/>
  <c r="L770" i="7" s="1"/>
  <c r="M770" i="7"/>
  <c r="N770" i="7" s="1"/>
  <c r="R770" i="7"/>
  <c r="S770" i="7"/>
  <c r="T770" i="7"/>
  <c r="V770" i="7"/>
  <c r="Z770" i="7"/>
  <c r="AA770" i="7"/>
  <c r="AD770" i="7"/>
  <c r="AT770" i="7"/>
  <c r="AU770" i="7"/>
  <c r="BG770" i="7"/>
  <c r="G771" i="7"/>
  <c r="F771" i="7" s="1"/>
  <c r="J771" i="7"/>
  <c r="K771" i="7"/>
  <c r="L771" i="7" s="1"/>
  <c r="M771" i="7"/>
  <c r="R771" i="7"/>
  <c r="S771" i="7"/>
  <c r="T771" i="7"/>
  <c r="V771" i="7"/>
  <c r="Z771" i="7"/>
  <c r="AA771" i="7"/>
  <c r="AD771" i="7"/>
  <c r="AT771" i="7"/>
  <c r="AU771" i="7"/>
  <c r="BG771" i="7"/>
  <c r="G772" i="7"/>
  <c r="F772" i="7" s="1"/>
  <c r="J772" i="7"/>
  <c r="K772" i="7"/>
  <c r="L772" i="7" s="1"/>
  <c r="M772" i="7"/>
  <c r="N772" i="7" s="1"/>
  <c r="R772" i="7"/>
  <c r="S772" i="7"/>
  <c r="T772" i="7"/>
  <c r="V772" i="7"/>
  <c r="Z772" i="7"/>
  <c r="AA772" i="7"/>
  <c r="AD772" i="7"/>
  <c r="AT772" i="7"/>
  <c r="AU772" i="7"/>
  <c r="BG772" i="7"/>
  <c r="G773" i="7"/>
  <c r="F773" i="7" s="1"/>
  <c r="J773" i="7"/>
  <c r="K773" i="7"/>
  <c r="L773" i="7" s="1"/>
  <c r="M773" i="7"/>
  <c r="R773" i="7"/>
  <c r="S773" i="7"/>
  <c r="T773" i="7"/>
  <c r="V773" i="7"/>
  <c r="Z773" i="7"/>
  <c r="AA773" i="7"/>
  <c r="AD773" i="7"/>
  <c r="AT773" i="7"/>
  <c r="AU773" i="7"/>
  <c r="BG773" i="7"/>
  <c r="G774" i="7"/>
  <c r="H774" i="7" s="1"/>
  <c r="J774" i="7"/>
  <c r="K774" i="7"/>
  <c r="L774" i="7" s="1"/>
  <c r="M774" i="7"/>
  <c r="N774" i="7" s="1"/>
  <c r="R774" i="7"/>
  <c r="S774" i="7"/>
  <c r="T774" i="7"/>
  <c r="V774" i="7"/>
  <c r="Z774" i="7"/>
  <c r="AA774" i="7"/>
  <c r="AD774" i="7"/>
  <c r="AT774" i="7"/>
  <c r="AU774" i="7"/>
  <c r="BG774" i="7"/>
  <c r="G775" i="7"/>
  <c r="F775" i="7" s="1"/>
  <c r="J775" i="7"/>
  <c r="K775" i="7"/>
  <c r="L775" i="7" s="1"/>
  <c r="M775" i="7"/>
  <c r="R775" i="7"/>
  <c r="S775" i="7"/>
  <c r="T775" i="7"/>
  <c r="V775" i="7"/>
  <c r="Z775" i="7"/>
  <c r="AA775" i="7"/>
  <c r="AD775" i="7"/>
  <c r="AT775" i="7"/>
  <c r="AU775" i="7"/>
  <c r="BG775" i="7"/>
  <c r="G776" i="7"/>
  <c r="F776" i="7" s="1"/>
  <c r="J776" i="7"/>
  <c r="K776" i="7"/>
  <c r="M776" i="7"/>
  <c r="N776" i="7" s="1"/>
  <c r="R776" i="7"/>
  <c r="S776" i="7"/>
  <c r="T776" i="7"/>
  <c r="V776" i="7"/>
  <c r="Z776" i="7"/>
  <c r="AA776" i="7"/>
  <c r="AD776" i="7"/>
  <c r="AT776" i="7"/>
  <c r="AU776" i="7"/>
  <c r="BG776" i="7"/>
  <c r="G777" i="7"/>
  <c r="F777" i="7" s="1"/>
  <c r="J777" i="7"/>
  <c r="K777" i="7"/>
  <c r="L777" i="7" s="1"/>
  <c r="M777" i="7"/>
  <c r="N777" i="7" s="1"/>
  <c r="R777" i="7"/>
  <c r="S777" i="7"/>
  <c r="T777" i="7"/>
  <c r="V777" i="7"/>
  <c r="Z777" i="7"/>
  <c r="AA777" i="7"/>
  <c r="AD777" i="7"/>
  <c r="AT777" i="7"/>
  <c r="AU777" i="7"/>
  <c r="BG777" i="7"/>
  <c r="G778" i="7"/>
  <c r="H778" i="7" s="1"/>
  <c r="J778" i="7"/>
  <c r="K778" i="7"/>
  <c r="L778" i="7" s="1"/>
  <c r="M778" i="7"/>
  <c r="N778" i="7" s="1"/>
  <c r="R778" i="7"/>
  <c r="S778" i="7"/>
  <c r="T778" i="7"/>
  <c r="V778" i="7"/>
  <c r="Z778" i="7"/>
  <c r="AA778" i="7"/>
  <c r="AD778" i="7"/>
  <c r="AT778" i="7"/>
  <c r="AU778" i="7"/>
  <c r="BG778" i="7"/>
  <c r="G779" i="7"/>
  <c r="F779" i="7" s="1"/>
  <c r="J779" i="7"/>
  <c r="K779" i="7"/>
  <c r="L779" i="7" s="1"/>
  <c r="M779" i="7"/>
  <c r="P779" i="7" s="1"/>
  <c r="R779" i="7"/>
  <c r="S779" i="7"/>
  <c r="T779" i="7"/>
  <c r="V779" i="7"/>
  <c r="Z779" i="7"/>
  <c r="AA779" i="7"/>
  <c r="AD779" i="7"/>
  <c r="AT779" i="7"/>
  <c r="AU779" i="7"/>
  <c r="BG779" i="7"/>
  <c r="G780" i="7"/>
  <c r="F780" i="7" s="1"/>
  <c r="J780" i="7"/>
  <c r="K780" i="7"/>
  <c r="M780" i="7"/>
  <c r="N780" i="7" s="1"/>
  <c r="R780" i="7"/>
  <c r="S780" i="7"/>
  <c r="T780" i="7"/>
  <c r="V780" i="7"/>
  <c r="Z780" i="7"/>
  <c r="AA780" i="7"/>
  <c r="AD780" i="7"/>
  <c r="AT780" i="7"/>
  <c r="AU780" i="7"/>
  <c r="BG780" i="7"/>
  <c r="G781" i="7"/>
  <c r="F781" i="7" s="1"/>
  <c r="J781" i="7"/>
  <c r="K781" i="7"/>
  <c r="L781" i="7" s="1"/>
  <c r="M781" i="7"/>
  <c r="N781" i="7" s="1"/>
  <c r="R781" i="7"/>
  <c r="S781" i="7"/>
  <c r="T781" i="7"/>
  <c r="V781" i="7"/>
  <c r="Z781" i="7"/>
  <c r="AA781" i="7"/>
  <c r="AD781" i="7"/>
  <c r="AT781" i="7"/>
  <c r="AU781" i="7"/>
  <c r="BG781" i="7"/>
  <c r="G782" i="7"/>
  <c r="H782" i="7" s="1"/>
  <c r="J782" i="7"/>
  <c r="K782" i="7"/>
  <c r="L782" i="7" s="1"/>
  <c r="M782" i="7"/>
  <c r="N782" i="7" s="1"/>
  <c r="R782" i="7"/>
  <c r="S782" i="7"/>
  <c r="T782" i="7"/>
  <c r="V782" i="7"/>
  <c r="Z782" i="7"/>
  <c r="AA782" i="7"/>
  <c r="AD782" i="7"/>
  <c r="AT782" i="7"/>
  <c r="AU782" i="7"/>
  <c r="BG782" i="7"/>
  <c r="G783" i="7"/>
  <c r="F783" i="7" s="1"/>
  <c r="J783" i="7"/>
  <c r="K783" i="7"/>
  <c r="L783" i="7" s="1"/>
  <c r="M783" i="7"/>
  <c r="P783" i="7" s="1"/>
  <c r="R783" i="7"/>
  <c r="S783" i="7"/>
  <c r="T783" i="7"/>
  <c r="V783" i="7"/>
  <c r="Z783" i="7"/>
  <c r="AA783" i="7"/>
  <c r="AD783" i="7"/>
  <c r="AT783" i="7"/>
  <c r="AU783" i="7"/>
  <c r="BG783" i="7"/>
  <c r="G784" i="7"/>
  <c r="F784" i="7" s="1"/>
  <c r="J784" i="7"/>
  <c r="K784" i="7"/>
  <c r="L784" i="7" s="1"/>
  <c r="M784" i="7"/>
  <c r="R784" i="7"/>
  <c r="S784" i="7"/>
  <c r="T784" i="7"/>
  <c r="V784" i="7"/>
  <c r="Z784" i="7"/>
  <c r="AA784" i="7"/>
  <c r="AD784" i="7"/>
  <c r="AT784" i="7"/>
  <c r="AU784" i="7"/>
  <c r="BG784" i="7"/>
  <c r="G785" i="7"/>
  <c r="F785" i="7" s="1"/>
  <c r="J785" i="7"/>
  <c r="K785" i="7"/>
  <c r="L785" i="7" s="1"/>
  <c r="M785" i="7"/>
  <c r="N785" i="7" s="1"/>
  <c r="R785" i="7"/>
  <c r="S785" i="7"/>
  <c r="T785" i="7"/>
  <c r="V785" i="7"/>
  <c r="Z785" i="7"/>
  <c r="AA785" i="7"/>
  <c r="AD785" i="7"/>
  <c r="AT785" i="7"/>
  <c r="AU785" i="7"/>
  <c r="BG785" i="7"/>
  <c r="G786" i="7"/>
  <c r="H786" i="7" s="1"/>
  <c r="J786" i="7"/>
  <c r="K786" i="7"/>
  <c r="L786" i="7" s="1"/>
  <c r="M786" i="7"/>
  <c r="N786" i="7" s="1"/>
  <c r="R786" i="7"/>
  <c r="S786" i="7"/>
  <c r="T786" i="7"/>
  <c r="V786" i="7"/>
  <c r="Z786" i="7"/>
  <c r="AA786" i="7"/>
  <c r="AD786" i="7"/>
  <c r="AT786" i="7"/>
  <c r="AU786" i="7"/>
  <c r="BG786" i="7"/>
  <c r="G787" i="7"/>
  <c r="F787" i="7" s="1"/>
  <c r="J787" i="7"/>
  <c r="K787" i="7"/>
  <c r="L787" i="7" s="1"/>
  <c r="M787" i="7"/>
  <c r="P787" i="7" s="1"/>
  <c r="R787" i="7"/>
  <c r="S787" i="7"/>
  <c r="T787" i="7"/>
  <c r="V787" i="7"/>
  <c r="Z787" i="7"/>
  <c r="AA787" i="7"/>
  <c r="AD787" i="7"/>
  <c r="AT787" i="7"/>
  <c r="AU787" i="7"/>
  <c r="BG787" i="7"/>
  <c r="G788" i="7"/>
  <c r="F788" i="7" s="1"/>
  <c r="J788" i="7"/>
  <c r="K788" i="7"/>
  <c r="L788" i="7" s="1"/>
  <c r="M788" i="7"/>
  <c r="N788" i="7" s="1"/>
  <c r="R788" i="7"/>
  <c r="S788" i="7"/>
  <c r="T788" i="7"/>
  <c r="V788" i="7"/>
  <c r="Z788" i="7"/>
  <c r="AA788" i="7"/>
  <c r="AD788" i="7"/>
  <c r="AT788" i="7"/>
  <c r="AU788" i="7"/>
  <c r="BG788" i="7"/>
  <c r="G789" i="7"/>
  <c r="F789" i="7" s="1"/>
  <c r="J789" i="7"/>
  <c r="K789" i="7"/>
  <c r="M789" i="7"/>
  <c r="R789" i="7"/>
  <c r="S789" i="7"/>
  <c r="T789" i="7"/>
  <c r="V789" i="7"/>
  <c r="Z789" i="7"/>
  <c r="AA789" i="7"/>
  <c r="AD789" i="7"/>
  <c r="AT789" i="7"/>
  <c r="AU789" i="7"/>
  <c r="BG789" i="7"/>
  <c r="G790" i="7"/>
  <c r="F790" i="7" s="1"/>
  <c r="J790" i="7"/>
  <c r="K790" i="7"/>
  <c r="L790" i="7" s="1"/>
  <c r="M790" i="7"/>
  <c r="N790" i="7" s="1"/>
  <c r="R790" i="7"/>
  <c r="S790" i="7"/>
  <c r="T790" i="7"/>
  <c r="V790" i="7"/>
  <c r="Z790" i="7"/>
  <c r="AA790" i="7"/>
  <c r="AD790" i="7"/>
  <c r="AT790" i="7"/>
  <c r="AU790" i="7"/>
  <c r="BG790" i="7"/>
  <c r="G791" i="7"/>
  <c r="F791" i="7" s="1"/>
  <c r="J791" i="7"/>
  <c r="K791" i="7"/>
  <c r="M791" i="7"/>
  <c r="P791" i="7" s="1"/>
  <c r="R791" i="7"/>
  <c r="S791" i="7"/>
  <c r="T791" i="7"/>
  <c r="V791" i="7"/>
  <c r="Z791" i="7"/>
  <c r="AA791" i="7"/>
  <c r="AD791" i="7"/>
  <c r="AT791" i="7"/>
  <c r="AU791" i="7"/>
  <c r="BG791" i="7"/>
  <c r="G792" i="7"/>
  <c r="H792" i="7" s="1"/>
  <c r="J792" i="7"/>
  <c r="K792" i="7"/>
  <c r="L792" i="7" s="1"/>
  <c r="M792" i="7"/>
  <c r="N792" i="7" s="1"/>
  <c r="R792" i="7"/>
  <c r="S792" i="7"/>
  <c r="T792" i="7"/>
  <c r="V792" i="7"/>
  <c r="Z792" i="7"/>
  <c r="AA792" i="7"/>
  <c r="AD792" i="7"/>
  <c r="AT792" i="7"/>
  <c r="AU792" i="7"/>
  <c r="BG792" i="7"/>
  <c r="G793" i="7"/>
  <c r="F793" i="7" s="1"/>
  <c r="J793" i="7"/>
  <c r="K793" i="7"/>
  <c r="L793" i="7" s="1"/>
  <c r="M793" i="7"/>
  <c r="N793" i="7" s="1"/>
  <c r="R793" i="7"/>
  <c r="S793" i="7"/>
  <c r="T793" i="7"/>
  <c r="V793" i="7"/>
  <c r="Z793" i="7"/>
  <c r="AA793" i="7"/>
  <c r="AD793" i="7"/>
  <c r="AT793" i="7"/>
  <c r="AU793" i="7"/>
  <c r="BG793" i="7"/>
  <c r="G794" i="7"/>
  <c r="F794" i="7" s="1"/>
  <c r="J794" i="7"/>
  <c r="K794" i="7"/>
  <c r="L794" i="7" s="1"/>
  <c r="M794" i="7"/>
  <c r="R794" i="7"/>
  <c r="S794" i="7"/>
  <c r="T794" i="7"/>
  <c r="V794" i="7"/>
  <c r="Z794" i="7"/>
  <c r="AA794" i="7"/>
  <c r="AD794" i="7"/>
  <c r="AT794" i="7"/>
  <c r="AU794" i="7"/>
  <c r="BG794" i="7"/>
  <c r="G795" i="7"/>
  <c r="F795" i="7" s="1"/>
  <c r="J795" i="7"/>
  <c r="K795" i="7"/>
  <c r="M795" i="7"/>
  <c r="P795" i="7" s="1"/>
  <c r="R795" i="7"/>
  <c r="S795" i="7"/>
  <c r="T795" i="7"/>
  <c r="V795" i="7"/>
  <c r="Z795" i="7"/>
  <c r="AA795" i="7"/>
  <c r="AD795" i="7"/>
  <c r="AT795" i="7"/>
  <c r="AU795" i="7"/>
  <c r="BG795" i="7"/>
  <c r="G796" i="7"/>
  <c r="H796" i="7" s="1"/>
  <c r="J796" i="7"/>
  <c r="K796" i="7"/>
  <c r="L796" i="7" s="1"/>
  <c r="M796" i="7"/>
  <c r="R796" i="7"/>
  <c r="S796" i="7"/>
  <c r="T796" i="7"/>
  <c r="V796" i="7"/>
  <c r="Z796" i="7"/>
  <c r="AA796" i="7"/>
  <c r="AD796" i="7"/>
  <c r="AT796" i="7"/>
  <c r="AU796" i="7"/>
  <c r="BG796" i="7"/>
  <c r="G797" i="7"/>
  <c r="F797" i="7" s="1"/>
  <c r="J797" i="7"/>
  <c r="K797" i="7"/>
  <c r="L797" i="7" s="1"/>
  <c r="M797" i="7"/>
  <c r="R797" i="7"/>
  <c r="S797" i="7"/>
  <c r="T797" i="7"/>
  <c r="V797" i="7"/>
  <c r="Z797" i="7"/>
  <c r="AA797" i="7"/>
  <c r="AD797" i="7"/>
  <c r="AT797" i="7"/>
  <c r="AU797" i="7"/>
  <c r="BG797" i="7"/>
  <c r="G798" i="7"/>
  <c r="F798" i="7" s="1"/>
  <c r="J798" i="7"/>
  <c r="K798" i="7"/>
  <c r="M798" i="7"/>
  <c r="N798" i="7" s="1"/>
  <c r="R798" i="7"/>
  <c r="S798" i="7"/>
  <c r="T798" i="7"/>
  <c r="V798" i="7"/>
  <c r="Z798" i="7"/>
  <c r="AA798" i="7"/>
  <c r="AD798" i="7"/>
  <c r="AT798" i="7"/>
  <c r="AU798" i="7"/>
  <c r="BG798" i="7"/>
  <c r="G799" i="7"/>
  <c r="F799" i="7" s="1"/>
  <c r="J799" i="7"/>
  <c r="K799" i="7"/>
  <c r="L799" i="7" s="1"/>
  <c r="M799" i="7"/>
  <c r="P799" i="7" s="1"/>
  <c r="R799" i="7"/>
  <c r="S799" i="7"/>
  <c r="T799" i="7"/>
  <c r="V799" i="7"/>
  <c r="Z799" i="7"/>
  <c r="AA799" i="7"/>
  <c r="AD799" i="7"/>
  <c r="AT799" i="7"/>
  <c r="AU799" i="7"/>
  <c r="BG799" i="7"/>
  <c r="G800" i="7"/>
  <c r="H800" i="7" s="1"/>
  <c r="J800" i="7"/>
  <c r="K800" i="7"/>
  <c r="L800" i="7" s="1"/>
  <c r="M800" i="7"/>
  <c r="N800" i="7" s="1"/>
  <c r="R800" i="7"/>
  <c r="S800" i="7"/>
  <c r="T800" i="7"/>
  <c r="V800" i="7"/>
  <c r="Z800" i="7"/>
  <c r="AA800" i="7"/>
  <c r="AD800" i="7"/>
  <c r="AT800" i="7"/>
  <c r="AU800" i="7"/>
  <c r="BG800" i="7"/>
  <c r="G801" i="7"/>
  <c r="F801" i="7" s="1"/>
  <c r="J801" i="7"/>
  <c r="K801" i="7"/>
  <c r="M801" i="7"/>
  <c r="N801" i="7" s="1"/>
  <c r="R801" i="7"/>
  <c r="S801" i="7"/>
  <c r="T801" i="7"/>
  <c r="V801" i="7"/>
  <c r="Z801" i="7"/>
  <c r="AA801" i="7"/>
  <c r="AD801" i="7"/>
  <c r="AT801" i="7"/>
  <c r="AU801" i="7"/>
  <c r="BG801" i="7"/>
  <c r="G802" i="7"/>
  <c r="F802" i="7" s="1"/>
  <c r="J802" i="7"/>
  <c r="K802" i="7"/>
  <c r="M802" i="7"/>
  <c r="R802" i="7"/>
  <c r="S802" i="7"/>
  <c r="T802" i="7"/>
  <c r="V802" i="7"/>
  <c r="Z802" i="7"/>
  <c r="AA802" i="7"/>
  <c r="AD802" i="7"/>
  <c r="AT802" i="7"/>
  <c r="AU802" i="7"/>
  <c r="BG802" i="7"/>
  <c r="G803" i="7"/>
  <c r="J803" i="7"/>
  <c r="K803" i="7"/>
  <c r="L803" i="7" s="1"/>
  <c r="M803" i="7"/>
  <c r="P803" i="7" s="1"/>
  <c r="R803" i="7"/>
  <c r="S803" i="7"/>
  <c r="T803" i="7"/>
  <c r="V803" i="7"/>
  <c r="Z803" i="7"/>
  <c r="AA803" i="7"/>
  <c r="AD803" i="7"/>
  <c r="AT803" i="7"/>
  <c r="AU803" i="7"/>
  <c r="BG803" i="7"/>
  <c r="G804" i="7"/>
  <c r="H804" i="7" s="1"/>
  <c r="J804" i="7"/>
  <c r="K804" i="7"/>
  <c r="L804" i="7" s="1"/>
  <c r="M804" i="7"/>
  <c r="R804" i="7"/>
  <c r="S804" i="7"/>
  <c r="T804" i="7"/>
  <c r="V804" i="7"/>
  <c r="Z804" i="7"/>
  <c r="AA804" i="7"/>
  <c r="AD804" i="7"/>
  <c r="AT804" i="7"/>
  <c r="AU804" i="7"/>
  <c r="BG804" i="7"/>
  <c r="G805" i="7"/>
  <c r="F805" i="7" s="1"/>
  <c r="J805" i="7"/>
  <c r="K805" i="7"/>
  <c r="M805" i="7"/>
  <c r="N805" i="7" s="1"/>
  <c r="R805" i="7"/>
  <c r="S805" i="7"/>
  <c r="T805" i="7"/>
  <c r="V805" i="7"/>
  <c r="Z805" i="7"/>
  <c r="AA805" i="7"/>
  <c r="AD805" i="7"/>
  <c r="AT805" i="7"/>
  <c r="AU805" i="7"/>
  <c r="BG805" i="7"/>
  <c r="G806" i="7"/>
  <c r="F806" i="7" s="1"/>
  <c r="J806" i="7"/>
  <c r="K806" i="7"/>
  <c r="M806" i="7"/>
  <c r="N806" i="7" s="1"/>
  <c r="R806" i="7"/>
  <c r="S806" i="7"/>
  <c r="T806" i="7"/>
  <c r="V806" i="7"/>
  <c r="Z806" i="7"/>
  <c r="AA806" i="7"/>
  <c r="AD806" i="7"/>
  <c r="AT806" i="7"/>
  <c r="AU806" i="7"/>
  <c r="BG806" i="7"/>
  <c r="G807" i="7"/>
  <c r="F807" i="7" s="1"/>
  <c r="J807" i="7"/>
  <c r="K807" i="7"/>
  <c r="M807" i="7"/>
  <c r="P807" i="7" s="1"/>
  <c r="R807" i="7"/>
  <c r="S807" i="7"/>
  <c r="T807" i="7"/>
  <c r="V807" i="7"/>
  <c r="Z807" i="7"/>
  <c r="AA807" i="7"/>
  <c r="AD807" i="7"/>
  <c r="AT807" i="7"/>
  <c r="AU807" i="7"/>
  <c r="BG807" i="7"/>
  <c r="G808" i="7"/>
  <c r="H808" i="7" s="1"/>
  <c r="J808" i="7"/>
  <c r="K808" i="7"/>
  <c r="M808" i="7"/>
  <c r="N808" i="7" s="1"/>
  <c r="R808" i="7"/>
  <c r="S808" i="7"/>
  <c r="T808" i="7"/>
  <c r="V808" i="7"/>
  <c r="Z808" i="7"/>
  <c r="AA808" i="7"/>
  <c r="AD808" i="7"/>
  <c r="AT808" i="7"/>
  <c r="AU808" i="7"/>
  <c r="BG808" i="7"/>
  <c r="G809" i="7"/>
  <c r="F809" i="7" s="1"/>
  <c r="J809" i="7"/>
  <c r="K809" i="7"/>
  <c r="L809" i="7" s="1"/>
  <c r="M809" i="7"/>
  <c r="N809" i="7" s="1"/>
  <c r="R809" i="7"/>
  <c r="S809" i="7"/>
  <c r="T809" i="7"/>
  <c r="V809" i="7"/>
  <c r="Z809" i="7"/>
  <c r="AA809" i="7"/>
  <c r="AD809" i="7"/>
  <c r="AT809" i="7"/>
  <c r="AU809" i="7"/>
  <c r="BG809" i="7"/>
  <c r="G810" i="7"/>
  <c r="F810" i="7" s="1"/>
  <c r="J810" i="7"/>
  <c r="K810" i="7"/>
  <c r="M810" i="7"/>
  <c r="R810" i="7"/>
  <c r="S810" i="7"/>
  <c r="T810" i="7"/>
  <c r="V810" i="7"/>
  <c r="Z810" i="7"/>
  <c r="AA810" i="7"/>
  <c r="AD810" i="7"/>
  <c r="AT810" i="7"/>
  <c r="AU810" i="7"/>
  <c r="BG810" i="7"/>
  <c r="G811" i="7"/>
  <c r="J811" i="7"/>
  <c r="K811" i="7"/>
  <c r="M811" i="7"/>
  <c r="P811" i="7" s="1"/>
  <c r="R811" i="7"/>
  <c r="S811" i="7"/>
  <c r="T811" i="7"/>
  <c r="V811" i="7"/>
  <c r="Z811" i="7"/>
  <c r="AA811" i="7"/>
  <c r="AD811" i="7"/>
  <c r="AT811" i="7"/>
  <c r="AU811" i="7"/>
  <c r="BG811" i="7"/>
  <c r="G812" i="7"/>
  <c r="H812" i="7" s="1"/>
  <c r="J812" i="7"/>
  <c r="K812" i="7"/>
  <c r="L812" i="7" s="1"/>
  <c r="M812" i="7"/>
  <c r="R812" i="7"/>
  <c r="S812" i="7"/>
  <c r="T812" i="7"/>
  <c r="V812" i="7"/>
  <c r="Z812" i="7"/>
  <c r="AA812" i="7"/>
  <c r="AD812" i="7"/>
  <c r="AT812" i="7"/>
  <c r="AU812" i="7"/>
  <c r="BG812" i="7"/>
  <c r="G813" i="7"/>
  <c r="F813" i="7" s="1"/>
  <c r="J813" i="7"/>
  <c r="K813" i="7"/>
  <c r="L813" i="7" s="1"/>
  <c r="M813" i="7"/>
  <c r="N813" i="7" s="1"/>
  <c r="R813" i="7"/>
  <c r="S813" i="7"/>
  <c r="T813" i="7"/>
  <c r="V813" i="7"/>
  <c r="Z813" i="7"/>
  <c r="AA813" i="7"/>
  <c r="AD813" i="7"/>
  <c r="AT813" i="7"/>
  <c r="AU813" i="7"/>
  <c r="BG813" i="7"/>
  <c r="G814" i="7"/>
  <c r="F814" i="7" s="1"/>
  <c r="J814" i="7"/>
  <c r="K814" i="7"/>
  <c r="M814" i="7"/>
  <c r="N814" i="7" s="1"/>
  <c r="R814" i="7"/>
  <c r="S814" i="7"/>
  <c r="T814" i="7"/>
  <c r="V814" i="7"/>
  <c r="Z814" i="7"/>
  <c r="AA814" i="7"/>
  <c r="AD814" i="7"/>
  <c r="AT814" i="7"/>
  <c r="AU814" i="7"/>
  <c r="BG814" i="7"/>
  <c r="G815" i="7"/>
  <c r="F815" i="7" s="1"/>
  <c r="J815" i="7"/>
  <c r="K815" i="7"/>
  <c r="L815" i="7" s="1"/>
  <c r="M815" i="7"/>
  <c r="P815" i="7" s="1"/>
  <c r="R815" i="7"/>
  <c r="S815" i="7"/>
  <c r="T815" i="7"/>
  <c r="V815" i="7"/>
  <c r="Z815" i="7"/>
  <c r="AA815" i="7"/>
  <c r="AD815" i="7"/>
  <c r="AT815" i="7"/>
  <c r="AU815" i="7"/>
  <c r="BG815" i="7"/>
  <c r="G816" i="7"/>
  <c r="H816" i="7" s="1"/>
  <c r="J816" i="7"/>
  <c r="K816" i="7"/>
  <c r="L816" i="7" s="1"/>
  <c r="M816" i="7"/>
  <c r="N816" i="7" s="1"/>
  <c r="R816" i="7"/>
  <c r="S816" i="7"/>
  <c r="T816" i="7"/>
  <c r="V816" i="7"/>
  <c r="Z816" i="7"/>
  <c r="AA816" i="7"/>
  <c r="AD816" i="7"/>
  <c r="AT816" i="7"/>
  <c r="AU816" i="7"/>
  <c r="BG816" i="7"/>
  <c r="G817" i="7"/>
  <c r="F817" i="7" s="1"/>
  <c r="J817" i="7"/>
  <c r="K817" i="7"/>
  <c r="M817" i="7"/>
  <c r="N817" i="7" s="1"/>
  <c r="R817" i="7"/>
  <c r="S817" i="7"/>
  <c r="T817" i="7"/>
  <c r="V817" i="7"/>
  <c r="Z817" i="7"/>
  <c r="AA817" i="7"/>
  <c r="AD817" i="7"/>
  <c r="AT817" i="7"/>
  <c r="AU817" i="7"/>
  <c r="BG817" i="7"/>
  <c r="G818" i="7"/>
  <c r="F818" i="7" s="1"/>
  <c r="J818" i="7"/>
  <c r="K818" i="7"/>
  <c r="M818" i="7"/>
  <c r="N818" i="7" s="1"/>
  <c r="R818" i="7"/>
  <c r="S818" i="7"/>
  <c r="T818" i="7"/>
  <c r="V818" i="7"/>
  <c r="Z818" i="7"/>
  <c r="AA818" i="7"/>
  <c r="AD818" i="7"/>
  <c r="AT818" i="7"/>
  <c r="AU818" i="7"/>
  <c r="BG818" i="7"/>
  <c r="G819" i="7"/>
  <c r="F819" i="7" s="1"/>
  <c r="J819" i="7"/>
  <c r="K819" i="7"/>
  <c r="L819" i="7" s="1"/>
  <c r="M819" i="7"/>
  <c r="P819" i="7" s="1"/>
  <c r="R819" i="7"/>
  <c r="S819" i="7"/>
  <c r="T819" i="7"/>
  <c r="V819" i="7"/>
  <c r="Z819" i="7"/>
  <c r="AA819" i="7"/>
  <c r="AD819" i="7"/>
  <c r="AT819" i="7"/>
  <c r="AU819" i="7"/>
  <c r="BG819" i="7"/>
  <c r="G820" i="7"/>
  <c r="H820" i="7" s="1"/>
  <c r="J820" i="7"/>
  <c r="K820" i="7"/>
  <c r="L820" i="7" s="1"/>
  <c r="M820" i="7"/>
  <c r="N820" i="7" s="1"/>
  <c r="R820" i="7"/>
  <c r="S820" i="7"/>
  <c r="T820" i="7"/>
  <c r="V820" i="7"/>
  <c r="Z820" i="7"/>
  <c r="AA820" i="7"/>
  <c r="AD820" i="7"/>
  <c r="AT820" i="7"/>
  <c r="AU820" i="7"/>
  <c r="BG820" i="7"/>
  <c r="G821" i="7"/>
  <c r="F821" i="7" s="1"/>
  <c r="J821" i="7"/>
  <c r="K821" i="7"/>
  <c r="M821" i="7"/>
  <c r="R821" i="7"/>
  <c r="S821" i="7"/>
  <c r="T821" i="7"/>
  <c r="V821" i="7"/>
  <c r="Z821" i="7"/>
  <c r="AA821" i="7"/>
  <c r="AD821" i="7"/>
  <c r="AT821" i="7"/>
  <c r="AU821" i="7"/>
  <c r="BG821" i="7"/>
  <c r="G822" i="7"/>
  <c r="F822" i="7" s="1"/>
  <c r="J822" i="7"/>
  <c r="K822" i="7"/>
  <c r="M822" i="7"/>
  <c r="N822" i="7" s="1"/>
  <c r="R822" i="7"/>
  <c r="S822" i="7"/>
  <c r="T822" i="7"/>
  <c r="V822" i="7"/>
  <c r="Z822" i="7"/>
  <c r="AA822" i="7"/>
  <c r="AD822" i="7"/>
  <c r="AT822" i="7"/>
  <c r="AU822" i="7"/>
  <c r="BG822" i="7"/>
  <c r="G823" i="7"/>
  <c r="J823" i="7"/>
  <c r="K823" i="7"/>
  <c r="M823" i="7"/>
  <c r="P823" i="7" s="1"/>
  <c r="R823" i="7"/>
  <c r="S823" i="7"/>
  <c r="T823" i="7"/>
  <c r="V823" i="7"/>
  <c r="Z823" i="7"/>
  <c r="AA823" i="7"/>
  <c r="AD823" i="7"/>
  <c r="AT823" i="7"/>
  <c r="AU823" i="7"/>
  <c r="BG823" i="7"/>
  <c r="G824" i="7"/>
  <c r="H824" i="7" s="1"/>
  <c r="J824" i="7"/>
  <c r="K824" i="7"/>
  <c r="L824" i="7" s="1"/>
  <c r="M824" i="7"/>
  <c r="N824" i="7" s="1"/>
  <c r="R824" i="7"/>
  <c r="S824" i="7"/>
  <c r="T824" i="7"/>
  <c r="V824" i="7"/>
  <c r="Z824" i="7"/>
  <c r="AA824" i="7"/>
  <c r="AD824" i="7"/>
  <c r="AT824" i="7"/>
  <c r="AU824" i="7"/>
  <c r="BG824" i="7"/>
  <c r="G825" i="7"/>
  <c r="J825" i="7"/>
  <c r="K825" i="7"/>
  <c r="L825" i="7" s="1"/>
  <c r="M825" i="7"/>
  <c r="N825" i="7" s="1"/>
  <c r="R825" i="7"/>
  <c r="S825" i="7"/>
  <c r="T825" i="7"/>
  <c r="V825" i="7"/>
  <c r="Z825" i="7"/>
  <c r="AA825" i="7"/>
  <c r="AD825" i="7"/>
  <c r="AT825" i="7"/>
  <c r="AU825" i="7"/>
  <c r="BG825" i="7"/>
  <c r="G826" i="7"/>
  <c r="F826" i="7" s="1"/>
  <c r="J826" i="7"/>
  <c r="K826" i="7"/>
  <c r="M826" i="7"/>
  <c r="N826" i="7" s="1"/>
  <c r="R826" i="7"/>
  <c r="S826" i="7"/>
  <c r="T826" i="7"/>
  <c r="V826" i="7"/>
  <c r="Z826" i="7"/>
  <c r="AA826" i="7"/>
  <c r="AD826" i="7"/>
  <c r="AT826" i="7"/>
  <c r="AU826" i="7"/>
  <c r="BG826" i="7"/>
  <c r="G827" i="7"/>
  <c r="J827" i="7"/>
  <c r="K827" i="7"/>
  <c r="M827" i="7"/>
  <c r="P827" i="7" s="1"/>
  <c r="R827" i="7"/>
  <c r="S827" i="7"/>
  <c r="T827" i="7"/>
  <c r="V827" i="7"/>
  <c r="Z827" i="7"/>
  <c r="AA827" i="7"/>
  <c r="AD827" i="7"/>
  <c r="AT827" i="7"/>
  <c r="AU827" i="7"/>
  <c r="BG827" i="7"/>
  <c r="G828" i="7"/>
  <c r="H828" i="7" s="1"/>
  <c r="J828" i="7"/>
  <c r="K828" i="7"/>
  <c r="L828" i="7" s="1"/>
  <c r="M828" i="7"/>
  <c r="N828" i="7" s="1"/>
  <c r="R828" i="7"/>
  <c r="S828" i="7"/>
  <c r="T828" i="7"/>
  <c r="V828" i="7"/>
  <c r="Z828" i="7"/>
  <c r="AA828" i="7"/>
  <c r="AD828" i="7"/>
  <c r="AT828" i="7"/>
  <c r="AU828" i="7"/>
  <c r="BG828" i="7"/>
  <c r="G829" i="7"/>
  <c r="F829" i="7" s="1"/>
  <c r="J829" i="7"/>
  <c r="K829" i="7"/>
  <c r="L829" i="7" s="1"/>
  <c r="M829" i="7"/>
  <c r="R829" i="7"/>
  <c r="S829" i="7"/>
  <c r="T829" i="7"/>
  <c r="V829" i="7"/>
  <c r="Z829" i="7"/>
  <c r="AA829" i="7"/>
  <c r="AD829" i="7"/>
  <c r="AT829" i="7"/>
  <c r="AU829" i="7"/>
  <c r="BG829" i="7"/>
  <c r="G830" i="7"/>
  <c r="F830" i="7" s="1"/>
  <c r="J830" i="7"/>
  <c r="K830" i="7"/>
  <c r="M830" i="7"/>
  <c r="R830" i="7"/>
  <c r="S830" i="7"/>
  <c r="T830" i="7"/>
  <c r="V830" i="7"/>
  <c r="Z830" i="7"/>
  <c r="AA830" i="7"/>
  <c r="AD830" i="7"/>
  <c r="AT830" i="7"/>
  <c r="AU830" i="7"/>
  <c r="BG830" i="7"/>
  <c r="G831" i="7"/>
  <c r="F831" i="7" s="1"/>
  <c r="J831" i="7"/>
  <c r="K831" i="7"/>
  <c r="L831" i="7" s="1"/>
  <c r="M831" i="7"/>
  <c r="R831" i="7"/>
  <c r="S831" i="7"/>
  <c r="T831" i="7"/>
  <c r="V831" i="7"/>
  <c r="Z831" i="7"/>
  <c r="AA831" i="7"/>
  <c r="AD831" i="7"/>
  <c r="AT831" i="7"/>
  <c r="AU831" i="7"/>
  <c r="BG831" i="7"/>
  <c r="G832" i="7"/>
  <c r="H832" i="7" s="1"/>
  <c r="J832" i="7"/>
  <c r="K832" i="7"/>
  <c r="L832" i="7" s="1"/>
  <c r="M832" i="7"/>
  <c r="R832" i="7"/>
  <c r="S832" i="7"/>
  <c r="T832" i="7"/>
  <c r="V832" i="7"/>
  <c r="Z832" i="7"/>
  <c r="AA832" i="7"/>
  <c r="AD832" i="7"/>
  <c r="AT832" i="7"/>
  <c r="AU832" i="7"/>
  <c r="BG832" i="7"/>
  <c r="G833" i="7"/>
  <c r="F833" i="7" s="1"/>
  <c r="J833" i="7"/>
  <c r="K833" i="7"/>
  <c r="M833" i="7"/>
  <c r="N833" i="7" s="1"/>
  <c r="R833" i="7"/>
  <c r="S833" i="7"/>
  <c r="T833" i="7"/>
  <c r="V833" i="7"/>
  <c r="Z833" i="7"/>
  <c r="AA833" i="7"/>
  <c r="AD833" i="7"/>
  <c r="AT833" i="7"/>
  <c r="AU833" i="7"/>
  <c r="BG833" i="7"/>
  <c r="G834" i="7"/>
  <c r="F834" i="7" s="1"/>
  <c r="J834" i="7"/>
  <c r="K834" i="7"/>
  <c r="M834" i="7"/>
  <c r="N834" i="7" s="1"/>
  <c r="R834" i="7"/>
  <c r="S834" i="7"/>
  <c r="T834" i="7"/>
  <c r="V834" i="7"/>
  <c r="Z834" i="7"/>
  <c r="AA834" i="7"/>
  <c r="AD834" i="7"/>
  <c r="AT834" i="7"/>
  <c r="AU834" i="7"/>
  <c r="BG834" i="7"/>
  <c r="G835" i="7"/>
  <c r="F835" i="7" s="1"/>
  <c r="J835" i="7"/>
  <c r="K835" i="7"/>
  <c r="L835" i="7" s="1"/>
  <c r="M835" i="7"/>
  <c r="R835" i="7"/>
  <c r="S835" i="7"/>
  <c r="T835" i="7"/>
  <c r="V835" i="7"/>
  <c r="Z835" i="7"/>
  <c r="AA835" i="7"/>
  <c r="AD835" i="7"/>
  <c r="AT835" i="7"/>
  <c r="AU835" i="7"/>
  <c r="BG835" i="7"/>
  <c r="G836" i="7"/>
  <c r="H836" i="7" s="1"/>
  <c r="J836" i="7"/>
  <c r="K836" i="7"/>
  <c r="L836" i="7" s="1"/>
  <c r="M836" i="7"/>
  <c r="N836" i="7" s="1"/>
  <c r="R836" i="7"/>
  <c r="S836" i="7"/>
  <c r="T836" i="7"/>
  <c r="V836" i="7"/>
  <c r="Z836" i="7"/>
  <c r="AA836" i="7"/>
  <c r="AD836" i="7"/>
  <c r="AT836" i="7"/>
  <c r="AU836" i="7"/>
  <c r="BG836" i="7"/>
  <c r="G837" i="7"/>
  <c r="F837" i="7" s="1"/>
  <c r="J837" i="7"/>
  <c r="K837" i="7"/>
  <c r="M837" i="7"/>
  <c r="N837" i="7" s="1"/>
  <c r="R837" i="7"/>
  <c r="S837" i="7"/>
  <c r="T837" i="7"/>
  <c r="V837" i="7"/>
  <c r="Z837" i="7"/>
  <c r="AA837" i="7"/>
  <c r="AD837" i="7"/>
  <c r="AT837" i="7"/>
  <c r="AU837" i="7"/>
  <c r="BG837" i="7"/>
  <c r="G838" i="7"/>
  <c r="F838" i="7" s="1"/>
  <c r="J838" i="7"/>
  <c r="K838" i="7"/>
  <c r="M838" i="7"/>
  <c r="N838" i="7" s="1"/>
  <c r="R838" i="7"/>
  <c r="S838" i="7"/>
  <c r="T838" i="7"/>
  <c r="V838" i="7"/>
  <c r="Z838" i="7"/>
  <c r="AA838" i="7"/>
  <c r="AD838" i="7"/>
  <c r="AT838" i="7"/>
  <c r="AU838" i="7"/>
  <c r="BG838" i="7"/>
  <c r="G839" i="7"/>
  <c r="J839" i="7"/>
  <c r="K839" i="7"/>
  <c r="M839" i="7"/>
  <c r="P839" i="7" s="1"/>
  <c r="R839" i="7"/>
  <c r="S839" i="7"/>
  <c r="T839" i="7"/>
  <c r="V839" i="7"/>
  <c r="Z839" i="7"/>
  <c r="AA839" i="7"/>
  <c r="AD839" i="7"/>
  <c r="AT839" i="7"/>
  <c r="AU839" i="7"/>
  <c r="BG839" i="7"/>
  <c r="G840" i="7"/>
  <c r="H840" i="7" s="1"/>
  <c r="J840" i="7"/>
  <c r="K840" i="7"/>
  <c r="L840" i="7" s="1"/>
  <c r="M840" i="7"/>
  <c r="N840" i="7" s="1"/>
  <c r="R840" i="7"/>
  <c r="S840" i="7"/>
  <c r="T840" i="7"/>
  <c r="V840" i="7"/>
  <c r="Z840" i="7"/>
  <c r="AA840" i="7"/>
  <c r="AD840" i="7"/>
  <c r="AT840" i="7"/>
  <c r="AU840" i="7"/>
  <c r="BG840" i="7"/>
  <c r="G841" i="7"/>
  <c r="F841" i="7" s="1"/>
  <c r="J841" i="7"/>
  <c r="K841" i="7"/>
  <c r="L841" i="7" s="1"/>
  <c r="M841" i="7"/>
  <c r="N841" i="7" s="1"/>
  <c r="R841" i="7"/>
  <c r="S841" i="7"/>
  <c r="T841" i="7"/>
  <c r="V841" i="7"/>
  <c r="Z841" i="7"/>
  <c r="AA841" i="7"/>
  <c r="AD841" i="7"/>
  <c r="AT841" i="7"/>
  <c r="AU841" i="7"/>
  <c r="BG841" i="7"/>
  <c r="G842" i="7"/>
  <c r="F842" i="7" s="1"/>
  <c r="J842" i="7"/>
  <c r="K842" i="7"/>
  <c r="M842" i="7"/>
  <c r="N842" i="7" s="1"/>
  <c r="R842" i="7"/>
  <c r="S842" i="7"/>
  <c r="T842" i="7"/>
  <c r="V842" i="7"/>
  <c r="Z842" i="7"/>
  <c r="AA842" i="7"/>
  <c r="AD842" i="7"/>
  <c r="AT842" i="7"/>
  <c r="AU842" i="7"/>
  <c r="BG842" i="7"/>
  <c r="G843" i="7"/>
  <c r="J843" i="7"/>
  <c r="K843" i="7"/>
  <c r="M843" i="7"/>
  <c r="P843" i="7" s="1"/>
  <c r="R843" i="7"/>
  <c r="S843" i="7"/>
  <c r="T843" i="7"/>
  <c r="V843" i="7"/>
  <c r="Z843" i="7"/>
  <c r="AA843" i="7"/>
  <c r="AD843" i="7"/>
  <c r="AT843" i="7"/>
  <c r="AU843" i="7"/>
  <c r="BG843" i="7"/>
  <c r="G844" i="7"/>
  <c r="H844" i="7" s="1"/>
  <c r="J844" i="7"/>
  <c r="K844" i="7"/>
  <c r="L844" i="7" s="1"/>
  <c r="M844" i="7"/>
  <c r="N844" i="7" s="1"/>
  <c r="R844" i="7"/>
  <c r="S844" i="7"/>
  <c r="T844" i="7"/>
  <c r="V844" i="7"/>
  <c r="Z844" i="7"/>
  <c r="AA844" i="7"/>
  <c r="AD844" i="7"/>
  <c r="AT844" i="7"/>
  <c r="AU844" i="7"/>
  <c r="BG844" i="7"/>
  <c r="G845" i="7"/>
  <c r="F845" i="7" s="1"/>
  <c r="J845" i="7"/>
  <c r="K845" i="7"/>
  <c r="L845" i="7" s="1"/>
  <c r="M845" i="7"/>
  <c r="N845" i="7" s="1"/>
  <c r="R845" i="7"/>
  <c r="S845" i="7"/>
  <c r="T845" i="7"/>
  <c r="V845" i="7"/>
  <c r="Z845" i="7"/>
  <c r="AA845" i="7"/>
  <c r="AD845" i="7"/>
  <c r="AT845" i="7"/>
  <c r="AU845" i="7"/>
  <c r="BG845" i="7"/>
  <c r="G846" i="7"/>
  <c r="F846" i="7" s="1"/>
  <c r="J846" i="7"/>
  <c r="K846" i="7"/>
  <c r="M846" i="7"/>
  <c r="N846" i="7" s="1"/>
  <c r="R846" i="7"/>
  <c r="S846" i="7"/>
  <c r="T846" i="7"/>
  <c r="V846" i="7"/>
  <c r="Z846" i="7"/>
  <c r="AA846" i="7"/>
  <c r="AD846" i="7"/>
  <c r="AT846" i="7"/>
  <c r="AU846" i="7"/>
  <c r="BG846" i="7"/>
  <c r="G847" i="7"/>
  <c r="F847" i="7" s="1"/>
  <c r="J847" i="7"/>
  <c r="K847" i="7"/>
  <c r="L847" i="7" s="1"/>
  <c r="M847" i="7"/>
  <c r="P847" i="7" s="1"/>
  <c r="R847" i="7"/>
  <c r="S847" i="7"/>
  <c r="T847" i="7"/>
  <c r="V847" i="7"/>
  <c r="Z847" i="7"/>
  <c r="AA847" i="7"/>
  <c r="AD847" i="7"/>
  <c r="AT847" i="7"/>
  <c r="AU847" i="7"/>
  <c r="BG847" i="7"/>
  <c r="G848" i="7"/>
  <c r="H848" i="7" s="1"/>
  <c r="J848" i="7"/>
  <c r="K848" i="7"/>
  <c r="L848" i="7" s="1"/>
  <c r="M848" i="7"/>
  <c r="N848" i="7" s="1"/>
  <c r="R848" i="7"/>
  <c r="S848" i="7"/>
  <c r="T848" i="7"/>
  <c r="V848" i="7"/>
  <c r="Z848" i="7"/>
  <c r="AA848" i="7"/>
  <c r="AD848" i="7"/>
  <c r="AT848" i="7"/>
  <c r="AU848" i="7"/>
  <c r="BG848" i="7"/>
  <c r="G849" i="7"/>
  <c r="F849" i="7" s="1"/>
  <c r="J849" i="7"/>
  <c r="K849" i="7"/>
  <c r="M849" i="7"/>
  <c r="N849" i="7" s="1"/>
  <c r="R849" i="7"/>
  <c r="S849" i="7"/>
  <c r="T849" i="7"/>
  <c r="V849" i="7"/>
  <c r="Z849" i="7"/>
  <c r="AA849" i="7"/>
  <c r="AD849" i="7"/>
  <c r="AT849" i="7"/>
  <c r="AU849" i="7"/>
  <c r="BG849" i="7"/>
  <c r="G850" i="7"/>
  <c r="F850" i="7" s="1"/>
  <c r="J850" i="7"/>
  <c r="K850" i="7"/>
  <c r="M850" i="7"/>
  <c r="N850" i="7" s="1"/>
  <c r="R850" i="7"/>
  <c r="S850" i="7"/>
  <c r="T850" i="7"/>
  <c r="V850" i="7"/>
  <c r="Z850" i="7"/>
  <c r="AA850" i="7"/>
  <c r="AD850" i="7"/>
  <c r="AT850" i="7"/>
  <c r="AU850" i="7"/>
  <c r="BG850" i="7"/>
  <c r="G851" i="7"/>
  <c r="F851" i="7" s="1"/>
  <c r="J851" i="7"/>
  <c r="K851" i="7"/>
  <c r="L851" i="7" s="1"/>
  <c r="M851" i="7"/>
  <c r="P851" i="7" s="1"/>
  <c r="R851" i="7"/>
  <c r="S851" i="7"/>
  <c r="T851" i="7"/>
  <c r="V851" i="7"/>
  <c r="Z851" i="7"/>
  <c r="AA851" i="7"/>
  <c r="AD851" i="7"/>
  <c r="AT851" i="7"/>
  <c r="AU851" i="7"/>
  <c r="BG851" i="7"/>
  <c r="G852" i="7"/>
  <c r="H852" i="7" s="1"/>
  <c r="J852" i="7"/>
  <c r="K852" i="7"/>
  <c r="M852" i="7"/>
  <c r="N852" i="7" s="1"/>
  <c r="R852" i="7"/>
  <c r="S852" i="7"/>
  <c r="T852" i="7"/>
  <c r="V852" i="7"/>
  <c r="Z852" i="7"/>
  <c r="AA852" i="7"/>
  <c r="AD852" i="7"/>
  <c r="AT852" i="7"/>
  <c r="AU852" i="7"/>
  <c r="BG852" i="7"/>
  <c r="G853" i="7"/>
  <c r="F853" i="7" s="1"/>
  <c r="J853" i="7"/>
  <c r="K853" i="7"/>
  <c r="M853" i="7"/>
  <c r="N853" i="7" s="1"/>
  <c r="R853" i="7"/>
  <c r="S853" i="7"/>
  <c r="T853" i="7"/>
  <c r="V853" i="7"/>
  <c r="Z853" i="7"/>
  <c r="AA853" i="7"/>
  <c r="AD853" i="7"/>
  <c r="AT853" i="7"/>
  <c r="AU853" i="7"/>
  <c r="BG853" i="7"/>
  <c r="G854" i="7"/>
  <c r="F854" i="7" s="1"/>
  <c r="J854" i="7"/>
  <c r="K854" i="7"/>
  <c r="L854" i="7" s="1"/>
  <c r="M854" i="7"/>
  <c r="N854" i="7" s="1"/>
  <c r="R854" i="7"/>
  <c r="S854" i="7"/>
  <c r="T854" i="7"/>
  <c r="V854" i="7"/>
  <c r="Z854" i="7"/>
  <c r="AA854" i="7"/>
  <c r="AD854" i="7"/>
  <c r="AT854" i="7"/>
  <c r="AU854" i="7"/>
  <c r="BG854" i="7"/>
  <c r="G855" i="7"/>
  <c r="J855" i="7"/>
  <c r="K855" i="7"/>
  <c r="L855" i="7" s="1"/>
  <c r="M855" i="7"/>
  <c r="P855" i="7" s="1"/>
  <c r="R855" i="7"/>
  <c r="S855" i="7"/>
  <c r="T855" i="7"/>
  <c r="V855" i="7"/>
  <c r="Z855" i="7"/>
  <c r="AA855" i="7"/>
  <c r="AD855" i="7"/>
  <c r="AT855" i="7"/>
  <c r="AU855" i="7"/>
  <c r="BG855" i="7"/>
  <c r="G856" i="7"/>
  <c r="H856" i="7" s="1"/>
  <c r="J856" i="7"/>
  <c r="K856" i="7"/>
  <c r="M856" i="7"/>
  <c r="N856" i="7" s="1"/>
  <c r="R856" i="7"/>
  <c r="S856" i="7"/>
  <c r="T856" i="7"/>
  <c r="V856" i="7"/>
  <c r="Z856" i="7"/>
  <c r="AA856" i="7"/>
  <c r="AD856" i="7"/>
  <c r="AT856" i="7"/>
  <c r="AU856" i="7"/>
  <c r="BG856" i="7"/>
  <c r="G857" i="7"/>
  <c r="F857" i="7" s="1"/>
  <c r="J857" i="7"/>
  <c r="K857" i="7"/>
  <c r="M857" i="7"/>
  <c r="R857" i="7"/>
  <c r="S857" i="7"/>
  <c r="T857" i="7"/>
  <c r="V857" i="7"/>
  <c r="Z857" i="7"/>
  <c r="AA857" i="7"/>
  <c r="AD857" i="7"/>
  <c r="AT857" i="7"/>
  <c r="AU857" i="7"/>
  <c r="BG857" i="7"/>
  <c r="G858" i="7"/>
  <c r="F858" i="7" s="1"/>
  <c r="J858" i="7"/>
  <c r="K858" i="7"/>
  <c r="L858" i="7" s="1"/>
  <c r="M858" i="7"/>
  <c r="N858" i="7" s="1"/>
  <c r="R858" i="7"/>
  <c r="S858" i="7"/>
  <c r="T858" i="7"/>
  <c r="V858" i="7"/>
  <c r="Z858" i="7"/>
  <c r="AA858" i="7"/>
  <c r="AD858" i="7"/>
  <c r="AT858" i="7"/>
  <c r="AU858" i="7"/>
  <c r="BG858" i="7"/>
  <c r="G859" i="7"/>
  <c r="J859" i="7"/>
  <c r="K859" i="7"/>
  <c r="L859" i="7" s="1"/>
  <c r="M859" i="7"/>
  <c r="P859" i="7" s="1"/>
  <c r="R859" i="7"/>
  <c r="S859" i="7"/>
  <c r="T859" i="7"/>
  <c r="V859" i="7"/>
  <c r="Z859" i="7"/>
  <c r="AA859" i="7"/>
  <c r="AD859" i="7"/>
  <c r="AT859" i="7"/>
  <c r="AU859" i="7"/>
  <c r="BG859" i="7"/>
  <c r="G860" i="7"/>
  <c r="H860" i="7" s="1"/>
  <c r="J860" i="7"/>
  <c r="K860" i="7"/>
  <c r="M860" i="7"/>
  <c r="N860" i="7" s="1"/>
  <c r="R860" i="7"/>
  <c r="S860" i="7"/>
  <c r="T860" i="7"/>
  <c r="V860" i="7"/>
  <c r="Z860" i="7"/>
  <c r="AA860" i="7"/>
  <c r="AD860" i="7"/>
  <c r="AT860" i="7"/>
  <c r="AU860" i="7"/>
  <c r="BG860" i="7"/>
  <c r="G861" i="7"/>
  <c r="F861" i="7" s="1"/>
  <c r="J861" i="7"/>
  <c r="K861" i="7"/>
  <c r="M861" i="7"/>
  <c r="N861" i="7" s="1"/>
  <c r="R861" i="7"/>
  <c r="S861" i="7"/>
  <c r="T861" i="7"/>
  <c r="V861" i="7"/>
  <c r="Z861" i="7"/>
  <c r="AA861" i="7"/>
  <c r="AD861" i="7"/>
  <c r="AT861" i="7"/>
  <c r="AU861" i="7"/>
  <c r="BG861" i="7"/>
  <c r="G862" i="7"/>
  <c r="F862" i="7" s="1"/>
  <c r="J862" i="7"/>
  <c r="K862" i="7"/>
  <c r="L862" i="7" s="1"/>
  <c r="M862" i="7"/>
  <c r="N862" i="7" s="1"/>
  <c r="R862" i="7"/>
  <c r="S862" i="7"/>
  <c r="T862" i="7"/>
  <c r="V862" i="7"/>
  <c r="Z862" i="7"/>
  <c r="AA862" i="7"/>
  <c r="AD862" i="7"/>
  <c r="AT862" i="7"/>
  <c r="AU862" i="7"/>
  <c r="BG862" i="7"/>
  <c r="G863" i="7"/>
  <c r="F863" i="7" s="1"/>
  <c r="J863" i="7"/>
  <c r="K863" i="7"/>
  <c r="L863" i="7" s="1"/>
  <c r="M863" i="7"/>
  <c r="P863" i="7" s="1"/>
  <c r="R863" i="7"/>
  <c r="S863" i="7"/>
  <c r="T863" i="7"/>
  <c r="V863" i="7"/>
  <c r="Z863" i="7"/>
  <c r="AA863" i="7"/>
  <c r="AD863" i="7"/>
  <c r="AT863" i="7"/>
  <c r="AU863" i="7"/>
  <c r="BG863" i="7"/>
  <c r="G864" i="7"/>
  <c r="H864" i="7" s="1"/>
  <c r="J864" i="7"/>
  <c r="K864" i="7"/>
  <c r="M864" i="7"/>
  <c r="N864" i="7" s="1"/>
  <c r="R864" i="7"/>
  <c r="S864" i="7"/>
  <c r="T864" i="7"/>
  <c r="V864" i="7"/>
  <c r="Z864" i="7"/>
  <c r="AA864" i="7"/>
  <c r="AD864" i="7"/>
  <c r="AT864" i="7"/>
  <c r="AU864" i="7"/>
  <c r="BG864" i="7"/>
  <c r="G865" i="7"/>
  <c r="F865" i="7" s="1"/>
  <c r="J865" i="7"/>
  <c r="K865" i="7"/>
  <c r="M865" i="7"/>
  <c r="R865" i="7"/>
  <c r="S865" i="7"/>
  <c r="T865" i="7"/>
  <c r="V865" i="7"/>
  <c r="Z865" i="7"/>
  <c r="AA865" i="7"/>
  <c r="AD865" i="7"/>
  <c r="AT865" i="7"/>
  <c r="AU865" i="7"/>
  <c r="BG865" i="7"/>
  <c r="G866" i="7"/>
  <c r="F866" i="7" s="1"/>
  <c r="J866" i="7"/>
  <c r="K866" i="7"/>
  <c r="L866" i="7" s="1"/>
  <c r="M866" i="7"/>
  <c r="N866" i="7" s="1"/>
  <c r="R866" i="7"/>
  <c r="S866" i="7"/>
  <c r="T866" i="7"/>
  <c r="V866" i="7"/>
  <c r="Z866" i="7"/>
  <c r="AA866" i="7"/>
  <c r="AD866" i="7"/>
  <c r="AT866" i="7"/>
  <c r="AU866" i="7"/>
  <c r="BG866" i="7"/>
  <c r="G867" i="7"/>
  <c r="F867" i="7" s="1"/>
  <c r="J867" i="7"/>
  <c r="K867" i="7"/>
  <c r="L867" i="7" s="1"/>
  <c r="M867" i="7"/>
  <c r="P867" i="7" s="1"/>
  <c r="R867" i="7"/>
  <c r="S867" i="7"/>
  <c r="T867" i="7"/>
  <c r="V867" i="7"/>
  <c r="Z867" i="7"/>
  <c r="AA867" i="7"/>
  <c r="AD867" i="7"/>
  <c r="AT867" i="7"/>
  <c r="AU867" i="7"/>
  <c r="BG867" i="7"/>
  <c r="G868" i="7"/>
  <c r="H868" i="7" s="1"/>
  <c r="J868" i="7"/>
  <c r="K868" i="7"/>
  <c r="M868" i="7"/>
  <c r="N868" i="7" s="1"/>
  <c r="R868" i="7"/>
  <c r="S868" i="7"/>
  <c r="T868" i="7"/>
  <c r="V868" i="7"/>
  <c r="Z868" i="7"/>
  <c r="AA868" i="7"/>
  <c r="AD868" i="7"/>
  <c r="AT868" i="7"/>
  <c r="AU868" i="7"/>
  <c r="BG868" i="7"/>
  <c r="G869" i="7"/>
  <c r="F869" i="7" s="1"/>
  <c r="J869" i="7"/>
  <c r="K869" i="7"/>
  <c r="M869" i="7"/>
  <c r="N869" i="7" s="1"/>
  <c r="R869" i="7"/>
  <c r="S869" i="7"/>
  <c r="T869" i="7"/>
  <c r="V869" i="7"/>
  <c r="Z869" i="7"/>
  <c r="AA869" i="7"/>
  <c r="AD869" i="7"/>
  <c r="AT869" i="7"/>
  <c r="AU869" i="7"/>
  <c r="BG869" i="7"/>
  <c r="G870" i="7"/>
  <c r="F870" i="7" s="1"/>
  <c r="J870" i="7"/>
  <c r="K870" i="7"/>
  <c r="L870" i="7" s="1"/>
  <c r="M870" i="7"/>
  <c r="N870" i="7" s="1"/>
  <c r="R870" i="7"/>
  <c r="S870" i="7"/>
  <c r="T870" i="7"/>
  <c r="V870" i="7"/>
  <c r="Z870" i="7"/>
  <c r="AA870" i="7"/>
  <c r="AD870" i="7"/>
  <c r="AT870" i="7"/>
  <c r="AU870" i="7"/>
  <c r="BG870" i="7"/>
  <c r="G871" i="7"/>
  <c r="J871" i="7"/>
  <c r="K871" i="7"/>
  <c r="L871" i="7" s="1"/>
  <c r="M871" i="7"/>
  <c r="P871" i="7" s="1"/>
  <c r="R871" i="7"/>
  <c r="S871" i="7"/>
  <c r="T871" i="7"/>
  <c r="V871" i="7"/>
  <c r="Z871" i="7"/>
  <c r="AA871" i="7"/>
  <c r="AD871" i="7"/>
  <c r="AT871" i="7"/>
  <c r="AU871" i="7"/>
  <c r="BG871" i="7"/>
  <c r="G872" i="7"/>
  <c r="H872" i="7" s="1"/>
  <c r="J872" i="7"/>
  <c r="K872" i="7"/>
  <c r="M872" i="7"/>
  <c r="N872" i="7" s="1"/>
  <c r="R872" i="7"/>
  <c r="S872" i="7"/>
  <c r="T872" i="7"/>
  <c r="V872" i="7"/>
  <c r="Z872" i="7"/>
  <c r="AA872" i="7"/>
  <c r="AD872" i="7"/>
  <c r="AT872" i="7"/>
  <c r="AU872" i="7"/>
  <c r="BG872" i="7"/>
  <c r="G873" i="7"/>
  <c r="F873" i="7" s="1"/>
  <c r="J873" i="7"/>
  <c r="K873" i="7"/>
  <c r="M873" i="7"/>
  <c r="N873" i="7" s="1"/>
  <c r="R873" i="7"/>
  <c r="S873" i="7"/>
  <c r="T873" i="7"/>
  <c r="V873" i="7"/>
  <c r="Z873" i="7"/>
  <c r="AA873" i="7"/>
  <c r="AD873" i="7"/>
  <c r="AT873" i="7"/>
  <c r="AU873" i="7"/>
  <c r="BG873" i="7"/>
  <c r="G874" i="7"/>
  <c r="F874" i="7" s="1"/>
  <c r="J874" i="7"/>
  <c r="K874" i="7"/>
  <c r="L874" i="7" s="1"/>
  <c r="M874" i="7"/>
  <c r="N874" i="7" s="1"/>
  <c r="R874" i="7"/>
  <c r="S874" i="7"/>
  <c r="T874" i="7"/>
  <c r="V874" i="7"/>
  <c r="Z874" i="7"/>
  <c r="AA874" i="7"/>
  <c r="AD874" i="7"/>
  <c r="AT874" i="7"/>
  <c r="AU874" i="7"/>
  <c r="BG874" i="7"/>
  <c r="G875" i="7"/>
  <c r="J875" i="7"/>
  <c r="K875" i="7"/>
  <c r="L875" i="7" s="1"/>
  <c r="M875" i="7"/>
  <c r="P875" i="7" s="1"/>
  <c r="R875" i="7"/>
  <c r="S875" i="7"/>
  <c r="T875" i="7"/>
  <c r="V875" i="7"/>
  <c r="Z875" i="7"/>
  <c r="AA875" i="7"/>
  <c r="AD875" i="7"/>
  <c r="AT875" i="7"/>
  <c r="AU875" i="7"/>
  <c r="BG875" i="7"/>
  <c r="G876" i="7"/>
  <c r="H876" i="7" s="1"/>
  <c r="J876" i="7"/>
  <c r="K876" i="7"/>
  <c r="M876" i="7"/>
  <c r="N876" i="7" s="1"/>
  <c r="R876" i="7"/>
  <c r="S876" i="7"/>
  <c r="T876" i="7"/>
  <c r="V876" i="7"/>
  <c r="Z876" i="7"/>
  <c r="AA876" i="7"/>
  <c r="AD876" i="7"/>
  <c r="AT876" i="7"/>
  <c r="AU876" i="7"/>
  <c r="BG876" i="7"/>
  <c r="G877" i="7"/>
  <c r="F877" i="7" s="1"/>
  <c r="J877" i="7"/>
  <c r="K877" i="7"/>
  <c r="L877" i="7" s="1"/>
  <c r="M877" i="7"/>
  <c r="N877" i="7" s="1"/>
  <c r="R877" i="7"/>
  <c r="S877" i="7"/>
  <c r="T877" i="7"/>
  <c r="V877" i="7"/>
  <c r="Z877" i="7"/>
  <c r="AA877" i="7"/>
  <c r="AD877" i="7"/>
  <c r="AT877" i="7"/>
  <c r="AU877" i="7"/>
  <c r="BG877" i="7"/>
  <c r="G878" i="7"/>
  <c r="F878" i="7" s="1"/>
  <c r="J878" i="7"/>
  <c r="K878" i="7"/>
  <c r="L878" i="7" s="1"/>
  <c r="M878" i="7"/>
  <c r="N878" i="7" s="1"/>
  <c r="R878" i="7"/>
  <c r="S878" i="7"/>
  <c r="T878" i="7"/>
  <c r="V878" i="7"/>
  <c r="Z878" i="7"/>
  <c r="AA878" i="7"/>
  <c r="AD878" i="7"/>
  <c r="AT878" i="7"/>
  <c r="AU878" i="7"/>
  <c r="BG878" i="7"/>
  <c r="G879" i="7"/>
  <c r="F879" i="7" s="1"/>
  <c r="J879" i="7"/>
  <c r="K879" i="7"/>
  <c r="M879" i="7"/>
  <c r="P879" i="7" s="1"/>
  <c r="R879" i="7"/>
  <c r="S879" i="7"/>
  <c r="T879" i="7"/>
  <c r="V879" i="7"/>
  <c r="Z879" i="7"/>
  <c r="AA879" i="7"/>
  <c r="AD879" i="7"/>
  <c r="AT879" i="7"/>
  <c r="AU879" i="7"/>
  <c r="BG879" i="7"/>
  <c r="G880" i="7"/>
  <c r="H880" i="7" s="1"/>
  <c r="J880" i="7"/>
  <c r="K880" i="7"/>
  <c r="M880" i="7"/>
  <c r="N880" i="7" s="1"/>
  <c r="R880" i="7"/>
  <c r="S880" i="7"/>
  <c r="T880" i="7"/>
  <c r="V880" i="7"/>
  <c r="Z880" i="7"/>
  <c r="AA880" i="7"/>
  <c r="AD880" i="7"/>
  <c r="AT880" i="7"/>
  <c r="AU880" i="7"/>
  <c r="BG880" i="7"/>
  <c r="G881" i="7"/>
  <c r="F881" i="7" s="1"/>
  <c r="J881" i="7"/>
  <c r="K881" i="7"/>
  <c r="L881" i="7" s="1"/>
  <c r="M881" i="7"/>
  <c r="P881" i="7" s="1"/>
  <c r="R881" i="7"/>
  <c r="S881" i="7"/>
  <c r="T881" i="7"/>
  <c r="V881" i="7"/>
  <c r="Z881" i="7"/>
  <c r="AA881" i="7"/>
  <c r="AD881" i="7"/>
  <c r="AT881" i="7"/>
  <c r="AU881" i="7"/>
  <c r="BG881" i="7"/>
  <c r="G882" i="7"/>
  <c r="F882" i="7" s="1"/>
  <c r="J882" i="7"/>
  <c r="K882" i="7"/>
  <c r="M882" i="7"/>
  <c r="N882" i="7" s="1"/>
  <c r="R882" i="7"/>
  <c r="S882" i="7"/>
  <c r="T882" i="7"/>
  <c r="V882" i="7"/>
  <c r="Z882" i="7"/>
  <c r="AA882" i="7"/>
  <c r="AD882" i="7"/>
  <c r="AT882" i="7"/>
  <c r="AU882" i="7"/>
  <c r="BG882" i="7"/>
  <c r="G883" i="7"/>
  <c r="J883" i="7"/>
  <c r="K883" i="7"/>
  <c r="L883" i="7" s="1"/>
  <c r="M883" i="7"/>
  <c r="P883" i="7" s="1"/>
  <c r="R883" i="7"/>
  <c r="S883" i="7"/>
  <c r="T883" i="7"/>
  <c r="V883" i="7"/>
  <c r="Z883" i="7"/>
  <c r="AA883" i="7"/>
  <c r="AD883" i="7"/>
  <c r="AT883" i="7"/>
  <c r="AU883" i="7"/>
  <c r="BG883" i="7"/>
  <c r="G884" i="7"/>
  <c r="H884" i="7" s="1"/>
  <c r="J884" i="7"/>
  <c r="K884" i="7"/>
  <c r="M884" i="7"/>
  <c r="N884" i="7" s="1"/>
  <c r="R884" i="7"/>
  <c r="S884" i="7"/>
  <c r="T884" i="7"/>
  <c r="V884" i="7"/>
  <c r="Z884" i="7"/>
  <c r="AA884" i="7"/>
  <c r="AD884" i="7"/>
  <c r="AT884" i="7"/>
  <c r="AU884" i="7"/>
  <c r="BG884" i="7"/>
  <c r="G885" i="7"/>
  <c r="F885" i="7" s="1"/>
  <c r="J885" i="7"/>
  <c r="K885" i="7"/>
  <c r="L885" i="7" s="1"/>
  <c r="M885" i="7"/>
  <c r="R885" i="7"/>
  <c r="S885" i="7"/>
  <c r="T885" i="7"/>
  <c r="V885" i="7"/>
  <c r="Z885" i="7"/>
  <c r="AA885" i="7"/>
  <c r="AD885" i="7"/>
  <c r="AT885" i="7"/>
  <c r="AU885" i="7"/>
  <c r="BG885" i="7"/>
  <c r="G886" i="7"/>
  <c r="F886" i="7" s="1"/>
  <c r="J886" i="7"/>
  <c r="K886" i="7"/>
  <c r="L886" i="7" s="1"/>
  <c r="M886" i="7"/>
  <c r="N886" i="7" s="1"/>
  <c r="R886" i="7"/>
  <c r="S886" i="7"/>
  <c r="T886" i="7"/>
  <c r="V886" i="7"/>
  <c r="Z886" i="7"/>
  <c r="AA886" i="7"/>
  <c r="AD886" i="7"/>
  <c r="AT886" i="7"/>
  <c r="AU886" i="7"/>
  <c r="BG886" i="7"/>
  <c r="G887" i="7"/>
  <c r="F887" i="7" s="1"/>
  <c r="J887" i="7"/>
  <c r="K887" i="7"/>
  <c r="L887" i="7" s="1"/>
  <c r="M887" i="7"/>
  <c r="P887" i="7" s="1"/>
  <c r="R887" i="7"/>
  <c r="S887" i="7"/>
  <c r="T887" i="7"/>
  <c r="V887" i="7"/>
  <c r="Z887" i="7"/>
  <c r="AA887" i="7"/>
  <c r="AD887" i="7"/>
  <c r="AT887" i="7"/>
  <c r="AU887" i="7"/>
  <c r="BG887" i="7"/>
  <c r="G888" i="7"/>
  <c r="H888" i="7" s="1"/>
  <c r="J888" i="7"/>
  <c r="K888" i="7"/>
  <c r="M888" i="7"/>
  <c r="N888" i="7" s="1"/>
  <c r="R888" i="7"/>
  <c r="S888" i="7"/>
  <c r="T888" i="7"/>
  <c r="V888" i="7"/>
  <c r="Z888" i="7"/>
  <c r="AA888" i="7"/>
  <c r="AD888" i="7"/>
  <c r="AT888" i="7"/>
  <c r="AU888" i="7"/>
  <c r="BG888" i="7"/>
  <c r="G889" i="7"/>
  <c r="F889" i="7" s="1"/>
  <c r="J889" i="7"/>
  <c r="K889" i="7"/>
  <c r="L889" i="7" s="1"/>
  <c r="M889" i="7"/>
  <c r="N889" i="7" s="1"/>
  <c r="R889" i="7"/>
  <c r="S889" i="7"/>
  <c r="T889" i="7"/>
  <c r="V889" i="7"/>
  <c r="Z889" i="7"/>
  <c r="AA889" i="7"/>
  <c r="AD889" i="7"/>
  <c r="AT889" i="7"/>
  <c r="AU889" i="7"/>
  <c r="BG889" i="7"/>
  <c r="G890" i="7"/>
  <c r="F890" i="7" s="1"/>
  <c r="J890" i="7"/>
  <c r="K890" i="7"/>
  <c r="L890" i="7" s="1"/>
  <c r="M890" i="7"/>
  <c r="N890" i="7" s="1"/>
  <c r="R890" i="7"/>
  <c r="S890" i="7"/>
  <c r="T890" i="7"/>
  <c r="V890" i="7"/>
  <c r="Z890" i="7"/>
  <c r="AA890" i="7"/>
  <c r="AD890" i="7"/>
  <c r="AT890" i="7"/>
  <c r="AU890" i="7"/>
  <c r="BG890" i="7"/>
  <c r="G891" i="7"/>
  <c r="F891" i="7" s="1"/>
  <c r="J891" i="7"/>
  <c r="K891" i="7"/>
  <c r="L891" i="7" s="1"/>
  <c r="M891" i="7"/>
  <c r="R891" i="7"/>
  <c r="S891" i="7"/>
  <c r="T891" i="7"/>
  <c r="V891" i="7"/>
  <c r="Z891" i="7"/>
  <c r="AA891" i="7"/>
  <c r="AD891" i="7"/>
  <c r="AT891" i="7"/>
  <c r="AU891" i="7"/>
  <c r="BG891" i="7"/>
  <c r="G892" i="7"/>
  <c r="H892" i="7" s="1"/>
  <c r="J892" i="7"/>
  <c r="K892" i="7"/>
  <c r="L892" i="7" s="1"/>
  <c r="M892" i="7"/>
  <c r="N892" i="7" s="1"/>
  <c r="R892" i="7"/>
  <c r="S892" i="7"/>
  <c r="T892" i="7"/>
  <c r="V892" i="7"/>
  <c r="Z892" i="7"/>
  <c r="AA892" i="7"/>
  <c r="AD892" i="7"/>
  <c r="AT892" i="7"/>
  <c r="AU892" i="7"/>
  <c r="BG892" i="7"/>
  <c r="G893" i="7"/>
  <c r="F893" i="7" s="1"/>
  <c r="J893" i="7"/>
  <c r="K893" i="7"/>
  <c r="L893" i="7" s="1"/>
  <c r="M893" i="7"/>
  <c r="R893" i="7"/>
  <c r="S893" i="7"/>
  <c r="T893" i="7"/>
  <c r="V893" i="7"/>
  <c r="Z893" i="7"/>
  <c r="AA893" i="7"/>
  <c r="AD893" i="7"/>
  <c r="AT893" i="7"/>
  <c r="AU893" i="7"/>
  <c r="BG893" i="7"/>
  <c r="G894" i="7"/>
  <c r="F894" i="7" s="1"/>
  <c r="J894" i="7"/>
  <c r="K894" i="7"/>
  <c r="M894" i="7"/>
  <c r="N894" i="7" s="1"/>
  <c r="R894" i="7"/>
  <c r="S894" i="7"/>
  <c r="T894" i="7"/>
  <c r="V894" i="7"/>
  <c r="Z894" i="7"/>
  <c r="AA894" i="7"/>
  <c r="AD894" i="7"/>
  <c r="AT894" i="7"/>
  <c r="AU894" i="7"/>
  <c r="BG894" i="7"/>
  <c r="G895" i="7"/>
  <c r="F895" i="7" s="1"/>
  <c r="J895" i="7"/>
  <c r="K895" i="7"/>
  <c r="L895" i="7" s="1"/>
  <c r="M895" i="7"/>
  <c r="R895" i="7"/>
  <c r="S895" i="7"/>
  <c r="T895" i="7"/>
  <c r="V895" i="7"/>
  <c r="Z895" i="7"/>
  <c r="AA895" i="7"/>
  <c r="AD895" i="7"/>
  <c r="AT895" i="7"/>
  <c r="AU895" i="7"/>
  <c r="BG895" i="7"/>
  <c r="G896" i="7"/>
  <c r="H896" i="7" s="1"/>
  <c r="J896" i="7"/>
  <c r="K896" i="7"/>
  <c r="M896" i="7"/>
  <c r="N896" i="7" s="1"/>
  <c r="R896" i="7"/>
  <c r="S896" i="7"/>
  <c r="T896" i="7"/>
  <c r="V896" i="7"/>
  <c r="Z896" i="7"/>
  <c r="AA896" i="7"/>
  <c r="AD896" i="7"/>
  <c r="AT896" i="7"/>
  <c r="AU896" i="7"/>
  <c r="BG896" i="7"/>
  <c r="G897" i="7"/>
  <c r="J897" i="7"/>
  <c r="K897" i="7"/>
  <c r="L897" i="7" s="1"/>
  <c r="M897" i="7"/>
  <c r="P897" i="7" s="1"/>
  <c r="R897" i="7"/>
  <c r="S897" i="7"/>
  <c r="T897" i="7"/>
  <c r="V897" i="7"/>
  <c r="Z897" i="7"/>
  <c r="AA897" i="7"/>
  <c r="AD897" i="7"/>
  <c r="AT897" i="7"/>
  <c r="AU897" i="7"/>
  <c r="BG897" i="7"/>
  <c r="G898" i="7"/>
  <c r="F898" i="7" s="1"/>
  <c r="J898" i="7"/>
  <c r="K898" i="7"/>
  <c r="L898" i="7" s="1"/>
  <c r="M898" i="7"/>
  <c r="N898" i="7" s="1"/>
  <c r="R898" i="7"/>
  <c r="S898" i="7"/>
  <c r="T898" i="7"/>
  <c r="V898" i="7"/>
  <c r="Z898" i="7"/>
  <c r="AA898" i="7"/>
  <c r="AD898" i="7"/>
  <c r="AT898" i="7"/>
  <c r="AU898" i="7"/>
  <c r="BG898" i="7"/>
  <c r="G899" i="7"/>
  <c r="F899" i="7" s="1"/>
  <c r="J899" i="7"/>
  <c r="K899" i="7"/>
  <c r="L899" i="7" s="1"/>
  <c r="M899" i="7"/>
  <c r="R899" i="7"/>
  <c r="S899" i="7"/>
  <c r="T899" i="7"/>
  <c r="V899" i="7"/>
  <c r="Z899" i="7"/>
  <c r="AA899" i="7"/>
  <c r="AD899" i="7"/>
  <c r="AT899" i="7"/>
  <c r="AU899" i="7"/>
  <c r="BG899" i="7"/>
  <c r="G900" i="7"/>
  <c r="H900" i="7" s="1"/>
  <c r="J900" i="7"/>
  <c r="K900" i="7"/>
  <c r="L900" i="7" s="1"/>
  <c r="M900" i="7"/>
  <c r="N900" i="7" s="1"/>
  <c r="R900" i="7"/>
  <c r="S900" i="7"/>
  <c r="T900" i="7"/>
  <c r="V900" i="7"/>
  <c r="Z900" i="7"/>
  <c r="AA900" i="7"/>
  <c r="AD900" i="7"/>
  <c r="AT900" i="7"/>
  <c r="AU900" i="7"/>
  <c r="BG900" i="7"/>
  <c r="G901" i="7"/>
  <c r="F901" i="7" s="1"/>
  <c r="J901" i="7"/>
  <c r="K901" i="7"/>
  <c r="L901" i="7" s="1"/>
  <c r="M901" i="7"/>
  <c r="N901" i="7" s="1"/>
  <c r="R901" i="7"/>
  <c r="S901" i="7"/>
  <c r="T901" i="7"/>
  <c r="V901" i="7"/>
  <c r="Z901" i="7"/>
  <c r="AA901" i="7"/>
  <c r="AD901" i="7"/>
  <c r="AT901" i="7"/>
  <c r="AU901" i="7"/>
  <c r="BG901" i="7"/>
  <c r="G902" i="7"/>
  <c r="F902" i="7" s="1"/>
  <c r="J902" i="7"/>
  <c r="K902" i="7"/>
  <c r="M902" i="7"/>
  <c r="N902" i="7" s="1"/>
  <c r="R902" i="7"/>
  <c r="S902" i="7"/>
  <c r="T902" i="7"/>
  <c r="V902" i="7"/>
  <c r="Z902" i="7"/>
  <c r="AA902" i="7"/>
  <c r="AD902" i="7"/>
  <c r="AT902" i="7"/>
  <c r="AU902" i="7"/>
  <c r="BG902" i="7"/>
  <c r="G903" i="7"/>
  <c r="F903" i="7" s="1"/>
  <c r="J903" i="7"/>
  <c r="K903" i="7"/>
  <c r="L903" i="7" s="1"/>
  <c r="M903" i="7"/>
  <c r="R903" i="7"/>
  <c r="S903" i="7"/>
  <c r="T903" i="7"/>
  <c r="V903" i="7"/>
  <c r="Z903" i="7"/>
  <c r="AA903" i="7"/>
  <c r="AD903" i="7"/>
  <c r="AT903" i="7"/>
  <c r="AU903" i="7"/>
  <c r="BG903" i="7"/>
  <c r="G904" i="7"/>
  <c r="H904" i="7" s="1"/>
  <c r="J904" i="7"/>
  <c r="K904" i="7"/>
  <c r="M904" i="7"/>
  <c r="N904" i="7" s="1"/>
  <c r="R904" i="7"/>
  <c r="S904" i="7"/>
  <c r="T904" i="7"/>
  <c r="V904" i="7"/>
  <c r="Z904" i="7"/>
  <c r="AA904" i="7"/>
  <c r="AD904" i="7"/>
  <c r="AT904" i="7"/>
  <c r="AU904" i="7"/>
  <c r="BG904" i="7"/>
  <c r="G905" i="7"/>
  <c r="F905" i="7" s="1"/>
  <c r="J905" i="7"/>
  <c r="K905" i="7"/>
  <c r="L905" i="7" s="1"/>
  <c r="M905" i="7"/>
  <c r="N905" i="7" s="1"/>
  <c r="R905" i="7"/>
  <c r="S905" i="7"/>
  <c r="T905" i="7"/>
  <c r="V905" i="7"/>
  <c r="Z905" i="7"/>
  <c r="AA905" i="7"/>
  <c r="AD905" i="7"/>
  <c r="AT905" i="7"/>
  <c r="AU905" i="7"/>
  <c r="BG905" i="7"/>
  <c r="G906" i="7"/>
  <c r="F906" i="7" s="1"/>
  <c r="J906" i="7"/>
  <c r="K906" i="7"/>
  <c r="L906" i="7" s="1"/>
  <c r="M906" i="7"/>
  <c r="N906" i="7" s="1"/>
  <c r="R906" i="7"/>
  <c r="S906" i="7"/>
  <c r="T906" i="7"/>
  <c r="V906" i="7"/>
  <c r="Z906" i="7"/>
  <c r="AA906" i="7"/>
  <c r="AD906" i="7"/>
  <c r="AT906" i="7"/>
  <c r="AU906" i="7"/>
  <c r="BG906" i="7"/>
  <c r="G907" i="7"/>
  <c r="F907" i="7" s="1"/>
  <c r="J907" i="7"/>
  <c r="K907" i="7"/>
  <c r="L907" i="7" s="1"/>
  <c r="M907" i="7"/>
  <c r="R907" i="7"/>
  <c r="S907" i="7"/>
  <c r="T907" i="7"/>
  <c r="V907" i="7"/>
  <c r="Z907" i="7"/>
  <c r="AA907" i="7"/>
  <c r="AD907" i="7"/>
  <c r="AT907" i="7"/>
  <c r="AU907" i="7"/>
  <c r="BG907" i="7"/>
  <c r="G908" i="7"/>
  <c r="H908" i="7" s="1"/>
  <c r="J908" i="7"/>
  <c r="K908" i="7"/>
  <c r="L908" i="7" s="1"/>
  <c r="M908" i="7"/>
  <c r="N908" i="7" s="1"/>
  <c r="R908" i="7"/>
  <c r="S908" i="7"/>
  <c r="T908" i="7"/>
  <c r="V908" i="7"/>
  <c r="Z908" i="7"/>
  <c r="AA908" i="7"/>
  <c r="AD908" i="7"/>
  <c r="AT908" i="7"/>
  <c r="AU908" i="7"/>
  <c r="BG908" i="7"/>
  <c r="G909" i="7"/>
  <c r="F909" i="7" s="1"/>
  <c r="J909" i="7"/>
  <c r="K909" i="7"/>
  <c r="L909" i="7" s="1"/>
  <c r="M909" i="7"/>
  <c r="P909" i="7" s="1"/>
  <c r="R909" i="7"/>
  <c r="S909" i="7"/>
  <c r="T909" i="7"/>
  <c r="V909" i="7"/>
  <c r="Z909" i="7"/>
  <c r="AA909" i="7"/>
  <c r="AD909" i="7"/>
  <c r="AT909" i="7"/>
  <c r="AU909" i="7"/>
  <c r="BG909" i="7"/>
  <c r="G910" i="7"/>
  <c r="F910" i="7" s="1"/>
  <c r="J910" i="7"/>
  <c r="K910" i="7"/>
  <c r="M910" i="7"/>
  <c r="N910" i="7" s="1"/>
  <c r="R910" i="7"/>
  <c r="S910" i="7"/>
  <c r="T910" i="7"/>
  <c r="V910" i="7"/>
  <c r="Z910" i="7"/>
  <c r="AA910" i="7"/>
  <c r="AD910" i="7"/>
  <c r="AT910" i="7"/>
  <c r="AU910" i="7"/>
  <c r="BG910" i="7"/>
  <c r="G911" i="7"/>
  <c r="F911" i="7" s="1"/>
  <c r="J911" i="7"/>
  <c r="K911" i="7"/>
  <c r="L911" i="7" s="1"/>
  <c r="M911" i="7"/>
  <c r="R911" i="7"/>
  <c r="S911" i="7"/>
  <c r="T911" i="7"/>
  <c r="V911" i="7"/>
  <c r="Z911" i="7"/>
  <c r="AA911" i="7"/>
  <c r="AD911" i="7"/>
  <c r="AT911" i="7"/>
  <c r="AU911" i="7"/>
  <c r="BG911" i="7"/>
  <c r="G912" i="7"/>
  <c r="H912" i="7" s="1"/>
  <c r="J912" i="7"/>
  <c r="K912" i="7"/>
  <c r="L912" i="7" s="1"/>
  <c r="M912" i="7"/>
  <c r="N912" i="7" s="1"/>
  <c r="R912" i="7"/>
  <c r="S912" i="7"/>
  <c r="T912" i="7"/>
  <c r="V912" i="7"/>
  <c r="Z912" i="7"/>
  <c r="AA912" i="7"/>
  <c r="AD912" i="7"/>
  <c r="AT912" i="7"/>
  <c r="AU912" i="7"/>
  <c r="BG912" i="7"/>
  <c r="G913" i="7"/>
  <c r="J913" i="7"/>
  <c r="K913" i="7"/>
  <c r="L913" i="7" s="1"/>
  <c r="M913" i="7"/>
  <c r="R913" i="7"/>
  <c r="S913" i="7"/>
  <c r="T913" i="7"/>
  <c r="V913" i="7"/>
  <c r="Z913" i="7"/>
  <c r="AA913" i="7"/>
  <c r="AD913" i="7"/>
  <c r="AT913" i="7"/>
  <c r="AU913" i="7"/>
  <c r="BG913" i="7"/>
  <c r="G914" i="7"/>
  <c r="F914" i="7" s="1"/>
  <c r="J914" i="7"/>
  <c r="K914" i="7"/>
  <c r="L914" i="7" s="1"/>
  <c r="M914" i="7"/>
  <c r="N914" i="7" s="1"/>
  <c r="R914" i="7"/>
  <c r="S914" i="7"/>
  <c r="T914" i="7"/>
  <c r="V914" i="7"/>
  <c r="Z914" i="7"/>
  <c r="AA914" i="7"/>
  <c r="AD914" i="7"/>
  <c r="AT914" i="7"/>
  <c r="AU914" i="7"/>
  <c r="BG914" i="7"/>
  <c r="G915" i="7"/>
  <c r="F915" i="7" s="1"/>
  <c r="J915" i="7"/>
  <c r="K915" i="7"/>
  <c r="L915" i="7" s="1"/>
  <c r="M915" i="7"/>
  <c r="N915" i="7" s="1"/>
  <c r="R915" i="7"/>
  <c r="S915" i="7"/>
  <c r="T915" i="7"/>
  <c r="V915" i="7"/>
  <c r="Z915" i="7"/>
  <c r="AA915" i="7"/>
  <c r="AD915" i="7"/>
  <c r="AT915" i="7"/>
  <c r="AU915" i="7"/>
  <c r="BG915" i="7"/>
  <c r="G916" i="7"/>
  <c r="H916" i="7" s="1"/>
  <c r="J916" i="7"/>
  <c r="K916" i="7"/>
  <c r="M916" i="7"/>
  <c r="N916" i="7" s="1"/>
  <c r="R916" i="7"/>
  <c r="S916" i="7"/>
  <c r="T916" i="7"/>
  <c r="V916" i="7"/>
  <c r="Z916" i="7"/>
  <c r="AA916" i="7"/>
  <c r="AD916" i="7"/>
  <c r="AT916" i="7"/>
  <c r="AU916" i="7"/>
  <c r="BG916" i="7"/>
  <c r="G917" i="7"/>
  <c r="F917" i="7" s="1"/>
  <c r="J917" i="7"/>
  <c r="K917" i="7"/>
  <c r="L917" i="7" s="1"/>
  <c r="M917" i="7"/>
  <c r="R917" i="7"/>
  <c r="S917" i="7"/>
  <c r="T917" i="7"/>
  <c r="V917" i="7"/>
  <c r="Z917" i="7"/>
  <c r="AA917" i="7"/>
  <c r="AD917" i="7"/>
  <c r="AT917" i="7"/>
  <c r="AU917" i="7"/>
  <c r="BG917" i="7"/>
  <c r="G918" i="7"/>
  <c r="F918" i="7" s="1"/>
  <c r="J918" i="7"/>
  <c r="K918" i="7"/>
  <c r="M918" i="7"/>
  <c r="N918" i="7" s="1"/>
  <c r="R918" i="7"/>
  <c r="S918" i="7"/>
  <c r="T918" i="7"/>
  <c r="V918" i="7"/>
  <c r="Z918" i="7"/>
  <c r="AA918" i="7"/>
  <c r="AD918" i="7"/>
  <c r="AT918" i="7"/>
  <c r="AU918" i="7"/>
  <c r="BG918" i="7"/>
  <c r="G919" i="7"/>
  <c r="H919" i="7" s="1"/>
  <c r="J919" i="7"/>
  <c r="K919" i="7"/>
  <c r="O919" i="7" s="1"/>
  <c r="M919" i="7"/>
  <c r="N919" i="7" s="1"/>
  <c r="R919" i="7"/>
  <c r="S919" i="7"/>
  <c r="T919" i="7"/>
  <c r="V919" i="7"/>
  <c r="Z919" i="7"/>
  <c r="AA919" i="7"/>
  <c r="AD919" i="7"/>
  <c r="AT919" i="7"/>
  <c r="AU919" i="7"/>
  <c r="BG919" i="7"/>
  <c r="G920" i="7"/>
  <c r="H920" i="7" s="1"/>
  <c r="J920" i="7"/>
  <c r="K920" i="7"/>
  <c r="L920" i="7" s="1"/>
  <c r="M920" i="7"/>
  <c r="N920" i="7" s="1"/>
  <c r="R920" i="7"/>
  <c r="S920" i="7"/>
  <c r="T920" i="7"/>
  <c r="V920" i="7"/>
  <c r="Z920" i="7"/>
  <c r="AA920" i="7"/>
  <c r="AD920" i="7"/>
  <c r="AT920" i="7"/>
  <c r="AU920" i="7"/>
  <c r="BG920" i="7"/>
  <c r="G921" i="7"/>
  <c r="H921" i="7" s="1"/>
  <c r="J921" i="7"/>
  <c r="K921" i="7"/>
  <c r="M921" i="7"/>
  <c r="N921" i="7" s="1"/>
  <c r="R921" i="7"/>
  <c r="S921" i="7"/>
  <c r="T921" i="7"/>
  <c r="V921" i="7"/>
  <c r="Z921" i="7"/>
  <c r="AA921" i="7"/>
  <c r="AD921" i="7"/>
  <c r="AT921" i="7"/>
  <c r="AU921" i="7"/>
  <c r="BG921" i="7"/>
  <c r="G922" i="7"/>
  <c r="F922" i="7" s="1"/>
  <c r="J922" i="7"/>
  <c r="K922" i="7"/>
  <c r="M922" i="7"/>
  <c r="N922" i="7" s="1"/>
  <c r="R922" i="7"/>
  <c r="S922" i="7"/>
  <c r="T922" i="7"/>
  <c r="V922" i="7"/>
  <c r="Z922" i="7"/>
  <c r="AA922" i="7"/>
  <c r="AD922" i="7"/>
  <c r="AT922" i="7"/>
  <c r="AU922" i="7"/>
  <c r="BG922" i="7"/>
  <c r="G923" i="7"/>
  <c r="F923" i="7" s="1"/>
  <c r="J923" i="7"/>
  <c r="K923" i="7"/>
  <c r="L923" i="7" s="1"/>
  <c r="M923" i="7"/>
  <c r="P923" i="7" s="1"/>
  <c r="R923" i="7"/>
  <c r="S923" i="7"/>
  <c r="T923" i="7"/>
  <c r="V923" i="7"/>
  <c r="Z923" i="7"/>
  <c r="AA923" i="7"/>
  <c r="AD923" i="7"/>
  <c r="AT923" i="7"/>
  <c r="AU923" i="7"/>
  <c r="BG923" i="7"/>
  <c r="G924" i="7"/>
  <c r="F924" i="7" s="1"/>
  <c r="J924" i="7"/>
  <c r="K924" i="7"/>
  <c r="M924" i="7"/>
  <c r="N924" i="7" s="1"/>
  <c r="R924" i="7"/>
  <c r="S924" i="7"/>
  <c r="T924" i="7"/>
  <c r="V924" i="7"/>
  <c r="Z924" i="7"/>
  <c r="AA924" i="7"/>
  <c r="AD924" i="7"/>
  <c r="AT924" i="7"/>
  <c r="AU924" i="7"/>
  <c r="BG924" i="7"/>
  <c r="G925" i="7"/>
  <c r="H925" i="7" s="1"/>
  <c r="J925" i="7"/>
  <c r="K925" i="7"/>
  <c r="M925" i="7"/>
  <c r="N925" i="7" s="1"/>
  <c r="R925" i="7"/>
  <c r="S925" i="7"/>
  <c r="T925" i="7"/>
  <c r="V925" i="7"/>
  <c r="Z925" i="7"/>
  <c r="AA925" i="7"/>
  <c r="AD925" i="7"/>
  <c r="AT925" i="7"/>
  <c r="AU925" i="7"/>
  <c r="BG925" i="7"/>
  <c r="G926" i="7"/>
  <c r="J926" i="7"/>
  <c r="K926" i="7"/>
  <c r="L926" i="7" s="1"/>
  <c r="M926" i="7"/>
  <c r="N926" i="7" s="1"/>
  <c r="R926" i="7"/>
  <c r="S926" i="7"/>
  <c r="T926" i="7"/>
  <c r="V926" i="7"/>
  <c r="Z926" i="7"/>
  <c r="AA926" i="7"/>
  <c r="AD926" i="7"/>
  <c r="AT926" i="7"/>
  <c r="AU926" i="7"/>
  <c r="BG926" i="7"/>
  <c r="G927" i="7"/>
  <c r="F927" i="7" s="1"/>
  <c r="J927" i="7"/>
  <c r="K927" i="7"/>
  <c r="L927" i="7" s="1"/>
  <c r="M927" i="7"/>
  <c r="P927" i="7" s="1"/>
  <c r="R927" i="7"/>
  <c r="S927" i="7"/>
  <c r="T927" i="7"/>
  <c r="V927" i="7"/>
  <c r="Z927" i="7"/>
  <c r="AA927" i="7"/>
  <c r="AD927" i="7"/>
  <c r="AT927" i="7"/>
  <c r="AU927" i="7"/>
  <c r="BG927" i="7"/>
  <c r="G928" i="7"/>
  <c r="J928" i="7"/>
  <c r="K928" i="7"/>
  <c r="M928" i="7"/>
  <c r="N928" i="7" s="1"/>
  <c r="R928" i="7"/>
  <c r="S928" i="7"/>
  <c r="T928" i="7"/>
  <c r="V928" i="7"/>
  <c r="Z928" i="7"/>
  <c r="AA928" i="7"/>
  <c r="AD928" i="7"/>
  <c r="AT928" i="7"/>
  <c r="AU928" i="7"/>
  <c r="BG928" i="7"/>
  <c r="G929" i="7"/>
  <c r="H929" i="7" s="1"/>
  <c r="J929" i="7"/>
  <c r="K929" i="7"/>
  <c r="M929" i="7"/>
  <c r="N929" i="7" s="1"/>
  <c r="R929" i="7"/>
  <c r="S929" i="7"/>
  <c r="T929" i="7"/>
  <c r="V929" i="7"/>
  <c r="Z929" i="7"/>
  <c r="AA929" i="7"/>
  <c r="AD929" i="7"/>
  <c r="AT929" i="7"/>
  <c r="AU929" i="7"/>
  <c r="BG929" i="7"/>
  <c r="G930" i="7"/>
  <c r="F930" i="7" s="1"/>
  <c r="J930" i="7"/>
  <c r="K930" i="7"/>
  <c r="L930" i="7" s="1"/>
  <c r="M930" i="7"/>
  <c r="N930" i="7" s="1"/>
  <c r="R930" i="7"/>
  <c r="S930" i="7"/>
  <c r="T930" i="7"/>
  <c r="V930" i="7"/>
  <c r="Z930" i="7"/>
  <c r="AA930" i="7"/>
  <c r="AD930" i="7"/>
  <c r="AT930" i="7"/>
  <c r="AU930" i="7"/>
  <c r="BG930" i="7"/>
  <c r="G931" i="7"/>
  <c r="J931" i="7"/>
  <c r="K931" i="7"/>
  <c r="L931" i="7" s="1"/>
  <c r="M931" i="7"/>
  <c r="R931" i="7"/>
  <c r="S931" i="7"/>
  <c r="T931" i="7"/>
  <c r="V931" i="7"/>
  <c r="Z931" i="7"/>
  <c r="AA931" i="7"/>
  <c r="AD931" i="7"/>
  <c r="AT931" i="7"/>
  <c r="AU931" i="7"/>
  <c r="BG931" i="7"/>
  <c r="G932" i="7"/>
  <c r="F932" i="7" s="1"/>
  <c r="J932" i="7"/>
  <c r="K932" i="7"/>
  <c r="L932" i="7" s="1"/>
  <c r="M932" i="7"/>
  <c r="N932" i="7" s="1"/>
  <c r="R932" i="7"/>
  <c r="S932" i="7"/>
  <c r="T932" i="7"/>
  <c r="V932" i="7"/>
  <c r="Z932" i="7"/>
  <c r="AA932" i="7"/>
  <c r="AD932" i="7"/>
  <c r="AT932" i="7"/>
  <c r="AU932" i="7"/>
  <c r="BG932" i="7"/>
  <c r="G933" i="7"/>
  <c r="H933" i="7" s="1"/>
  <c r="J933" i="7"/>
  <c r="K933" i="7"/>
  <c r="L933" i="7" s="1"/>
  <c r="M933" i="7"/>
  <c r="N933" i="7" s="1"/>
  <c r="R933" i="7"/>
  <c r="S933" i="7"/>
  <c r="T933" i="7"/>
  <c r="V933" i="7"/>
  <c r="Z933" i="7"/>
  <c r="AA933" i="7"/>
  <c r="AD933" i="7"/>
  <c r="AT933" i="7"/>
  <c r="AU933" i="7"/>
  <c r="BG933" i="7"/>
  <c r="G934" i="7"/>
  <c r="F934" i="7" s="1"/>
  <c r="J934" i="7"/>
  <c r="K934" i="7"/>
  <c r="L934" i="7" s="1"/>
  <c r="M934" i="7"/>
  <c r="R934" i="7"/>
  <c r="S934" i="7"/>
  <c r="T934" i="7"/>
  <c r="V934" i="7"/>
  <c r="Z934" i="7"/>
  <c r="AA934" i="7"/>
  <c r="AD934" i="7"/>
  <c r="AT934" i="7"/>
  <c r="AU934" i="7"/>
  <c r="BG934" i="7"/>
  <c r="G935" i="7"/>
  <c r="F935" i="7" s="1"/>
  <c r="J935" i="7"/>
  <c r="K935" i="7"/>
  <c r="L935" i="7" s="1"/>
  <c r="M935" i="7"/>
  <c r="P935" i="7" s="1"/>
  <c r="R935" i="7"/>
  <c r="S935" i="7"/>
  <c r="T935" i="7"/>
  <c r="V935" i="7"/>
  <c r="Z935" i="7"/>
  <c r="AA935" i="7"/>
  <c r="AD935" i="7"/>
  <c r="AT935" i="7"/>
  <c r="AU935" i="7"/>
  <c r="BG935" i="7"/>
  <c r="G936" i="7"/>
  <c r="F936" i="7" s="1"/>
  <c r="J936" i="7"/>
  <c r="K936" i="7"/>
  <c r="L936" i="7" s="1"/>
  <c r="M936" i="7"/>
  <c r="N936" i="7" s="1"/>
  <c r="R936" i="7"/>
  <c r="S936" i="7"/>
  <c r="T936" i="7"/>
  <c r="V936" i="7"/>
  <c r="Z936" i="7"/>
  <c r="AA936" i="7"/>
  <c r="AD936" i="7"/>
  <c r="AT936" i="7"/>
  <c r="AU936" i="7"/>
  <c r="BG936" i="7"/>
  <c r="G937" i="7"/>
  <c r="H937" i="7" s="1"/>
  <c r="J937" i="7"/>
  <c r="K937" i="7"/>
  <c r="L937" i="7" s="1"/>
  <c r="M937" i="7"/>
  <c r="R937" i="7"/>
  <c r="S937" i="7"/>
  <c r="T937" i="7"/>
  <c r="V937" i="7"/>
  <c r="Z937" i="7"/>
  <c r="AA937" i="7"/>
  <c r="AD937" i="7"/>
  <c r="AT937" i="7"/>
  <c r="AU937" i="7"/>
  <c r="BG937" i="7"/>
  <c r="G938" i="7"/>
  <c r="F938" i="7" s="1"/>
  <c r="J938" i="7"/>
  <c r="K938" i="7"/>
  <c r="L938" i="7" s="1"/>
  <c r="M938" i="7"/>
  <c r="N938" i="7" s="1"/>
  <c r="R938" i="7"/>
  <c r="S938" i="7"/>
  <c r="T938" i="7"/>
  <c r="V938" i="7"/>
  <c r="Z938" i="7"/>
  <c r="AA938" i="7"/>
  <c r="AD938" i="7"/>
  <c r="AT938" i="7"/>
  <c r="AU938" i="7"/>
  <c r="BG938" i="7"/>
  <c r="G939" i="7"/>
  <c r="J939" i="7"/>
  <c r="K939" i="7"/>
  <c r="L939" i="7" s="1"/>
  <c r="M939" i="7"/>
  <c r="R939" i="7"/>
  <c r="S939" i="7"/>
  <c r="T939" i="7"/>
  <c r="V939" i="7"/>
  <c r="Z939" i="7"/>
  <c r="AA939" i="7"/>
  <c r="AD939" i="7"/>
  <c r="AT939" i="7"/>
  <c r="AU939" i="7"/>
  <c r="BG939" i="7"/>
  <c r="G940" i="7"/>
  <c r="J940" i="7"/>
  <c r="K940" i="7"/>
  <c r="L940" i="7" s="1"/>
  <c r="M940" i="7"/>
  <c r="N940" i="7" s="1"/>
  <c r="R940" i="7"/>
  <c r="S940" i="7"/>
  <c r="T940" i="7"/>
  <c r="V940" i="7"/>
  <c r="Z940" i="7"/>
  <c r="AA940" i="7"/>
  <c r="AD940" i="7"/>
  <c r="AT940" i="7"/>
  <c r="AU940" i="7"/>
  <c r="BG940" i="7"/>
  <c r="G941" i="7"/>
  <c r="H941" i="7" s="1"/>
  <c r="J941" i="7"/>
  <c r="K941" i="7"/>
  <c r="L941" i="7" s="1"/>
  <c r="M941" i="7"/>
  <c r="N941" i="7" s="1"/>
  <c r="R941" i="7"/>
  <c r="S941" i="7"/>
  <c r="T941" i="7"/>
  <c r="V941" i="7"/>
  <c r="Z941" i="7"/>
  <c r="AA941" i="7"/>
  <c r="AD941" i="7"/>
  <c r="AT941" i="7"/>
  <c r="AU941" i="7"/>
  <c r="BG941" i="7"/>
  <c r="G942" i="7"/>
  <c r="F942" i="7" s="1"/>
  <c r="J942" i="7"/>
  <c r="K942" i="7"/>
  <c r="L942" i="7" s="1"/>
  <c r="M942" i="7"/>
  <c r="R942" i="7"/>
  <c r="S942" i="7"/>
  <c r="T942" i="7"/>
  <c r="V942" i="7"/>
  <c r="Z942" i="7"/>
  <c r="AA942" i="7"/>
  <c r="AD942" i="7"/>
  <c r="AT942" i="7"/>
  <c r="AU942" i="7"/>
  <c r="BG942" i="7"/>
  <c r="G943" i="7"/>
  <c r="F943" i="7" s="1"/>
  <c r="J943" i="7"/>
  <c r="K943" i="7"/>
  <c r="L943" i="7" s="1"/>
  <c r="M943" i="7"/>
  <c r="P943" i="7" s="1"/>
  <c r="R943" i="7"/>
  <c r="S943" i="7"/>
  <c r="T943" i="7"/>
  <c r="V943" i="7"/>
  <c r="Z943" i="7"/>
  <c r="AA943" i="7"/>
  <c r="AD943" i="7"/>
  <c r="AT943" i="7"/>
  <c r="AU943" i="7"/>
  <c r="BG943" i="7"/>
  <c r="G944" i="7"/>
  <c r="F944" i="7" s="1"/>
  <c r="J944" i="7"/>
  <c r="K944" i="7"/>
  <c r="L944" i="7" s="1"/>
  <c r="M944" i="7"/>
  <c r="N944" i="7" s="1"/>
  <c r="R944" i="7"/>
  <c r="S944" i="7"/>
  <c r="T944" i="7"/>
  <c r="V944" i="7"/>
  <c r="Z944" i="7"/>
  <c r="AA944" i="7"/>
  <c r="AD944" i="7"/>
  <c r="AT944" i="7"/>
  <c r="AU944" i="7"/>
  <c r="BG944" i="7"/>
  <c r="G945" i="7"/>
  <c r="H945" i="7" s="1"/>
  <c r="J945" i="7"/>
  <c r="K945" i="7"/>
  <c r="M945" i="7"/>
  <c r="R945" i="7"/>
  <c r="S945" i="7"/>
  <c r="T945" i="7"/>
  <c r="V945" i="7"/>
  <c r="Z945" i="7"/>
  <c r="AA945" i="7"/>
  <c r="AD945" i="7"/>
  <c r="AT945" i="7"/>
  <c r="AU945" i="7"/>
  <c r="BG945" i="7"/>
  <c r="G946" i="7"/>
  <c r="F946" i="7" s="1"/>
  <c r="J946" i="7"/>
  <c r="K946" i="7"/>
  <c r="M946" i="7"/>
  <c r="N946" i="7" s="1"/>
  <c r="R946" i="7"/>
  <c r="S946" i="7"/>
  <c r="T946" i="7"/>
  <c r="V946" i="7"/>
  <c r="Z946" i="7"/>
  <c r="AA946" i="7"/>
  <c r="AD946" i="7"/>
  <c r="AT946" i="7"/>
  <c r="AU946" i="7"/>
  <c r="BG946" i="7"/>
  <c r="G947" i="7"/>
  <c r="F947" i="7" s="1"/>
  <c r="J947" i="7"/>
  <c r="K947" i="7"/>
  <c r="L947" i="7" s="1"/>
  <c r="M947" i="7"/>
  <c r="P947" i="7" s="1"/>
  <c r="R947" i="7"/>
  <c r="S947" i="7"/>
  <c r="T947" i="7"/>
  <c r="V947" i="7"/>
  <c r="Z947" i="7"/>
  <c r="AA947" i="7"/>
  <c r="AD947" i="7"/>
  <c r="AT947" i="7"/>
  <c r="AU947" i="7"/>
  <c r="BG947" i="7"/>
  <c r="G948" i="7"/>
  <c r="J948" i="7"/>
  <c r="K948" i="7"/>
  <c r="M948" i="7"/>
  <c r="N948" i="7" s="1"/>
  <c r="R948" i="7"/>
  <c r="S948" i="7"/>
  <c r="T948" i="7"/>
  <c r="V948" i="7"/>
  <c r="Z948" i="7"/>
  <c r="AA948" i="7"/>
  <c r="AD948" i="7"/>
  <c r="AT948" i="7"/>
  <c r="AU948" i="7"/>
  <c r="BG948" i="7"/>
  <c r="G949" i="7"/>
  <c r="H949" i="7" s="1"/>
  <c r="J949" i="7"/>
  <c r="K949" i="7"/>
  <c r="M949" i="7"/>
  <c r="N949" i="7" s="1"/>
  <c r="R949" i="7"/>
  <c r="S949" i="7"/>
  <c r="T949" i="7"/>
  <c r="V949" i="7"/>
  <c r="Z949" i="7"/>
  <c r="AA949" i="7"/>
  <c r="AD949" i="7"/>
  <c r="AT949" i="7"/>
  <c r="AU949" i="7"/>
  <c r="BG949" i="7"/>
  <c r="G950" i="7"/>
  <c r="F950" i="7" s="1"/>
  <c r="J950" i="7"/>
  <c r="K950" i="7"/>
  <c r="L950" i="7" s="1"/>
  <c r="M950" i="7"/>
  <c r="N950" i="7" s="1"/>
  <c r="R950" i="7"/>
  <c r="S950" i="7"/>
  <c r="T950" i="7"/>
  <c r="V950" i="7"/>
  <c r="Z950" i="7"/>
  <c r="AA950" i="7"/>
  <c r="AD950" i="7"/>
  <c r="AT950" i="7"/>
  <c r="AU950" i="7"/>
  <c r="BG950" i="7"/>
  <c r="G951" i="7"/>
  <c r="F951" i="7" s="1"/>
  <c r="J951" i="7"/>
  <c r="K951" i="7"/>
  <c r="L951" i="7" s="1"/>
  <c r="M951" i="7"/>
  <c r="P951" i="7" s="1"/>
  <c r="R951" i="7"/>
  <c r="S951" i="7"/>
  <c r="T951" i="7"/>
  <c r="V951" i="7"/>
  <c r="Z951" i="7"/>
  <c r="AA951" i="7"/>
  <c r="AD951" i="7"/>
  <c r="AT951" i="7"/>
  <c r="AU951" i="7"/>
  <c r="BG951" i="7"/>
  <c r="G952" i="7"/>
  <c r="F952" i="7" s="1"/>
  <c r="J952" i="7"/>
  <c r="K952" i="7"/>
  <c r="M952" i="7"/>
  <c r="N952" i="7" s="1"/>
  <c r="R952" i="7"/>
  <c r="S952" i="7"/>
  <c r="T952" i="7"/>
  <c r="V952" i="7"/>
  <c r="Z952" i="7"/>
  <c r="AA952" i="7"/>
  <c r="AD952" i="7"/>
  <c r="AT952" i="7"/>
  <c r="AU952" i="7"/>
  <c r="BG952" i="7"/>
  <c r="G953" i="7"/>
  <c r="H953" i="7" s="1"/>
  <c r="J953" i="7"/>
  <c r="K953" i="7"/>
  <c r="M953" i="7"/>
  <c r="N953" i="7" s="1"/>
  <c r="R953" i="7"/>
  <c r="S953" i="7"/>
  <c r="T953" i="7"/>
  <c r="V953" i="7"/>
  <c r="Z953" i="7"/>
  <c r="AA953" i="7"/>
  <c r="AD953" i="7"/>
  <c r="AT953" i="7"/>
  <c r="AU953" i="7"/>
  <c r="BG953" i="7"/>
  <c r="G954" i="7"/>
  <c r="F954" i="7" s="1"/>
  <c r="J954" i="7"/>
  <c r="K954" i="7"/>
  <c r="M954" i="7"/>
  <c r="N954" i="7" s="1"/>
  <c r="R954" i="7"/>
  <c r="S954" i="7"/>
  <c r="T954" i="7"/>
  <c r="V954" i="7"/>
  <c r="Z954" i="7"/>
  <c r="AA954" i="7"/>
  <c r="AD954" i="7"/>
  <c r="AT954" i="7"/>
  <c r="AU954" i="7"/>
  <c r="BG954" i="7"/>
  <c r="G955" i="7"/>
  <c r="F955" i="7" s="1"/>
  <c r="J955" i="7"/>
  <c r="K955" i="7"/>
  <c r="L955" i="7" s="1"/>
  <c r="M955" i="7"/>
  <c r="P955" i="7" s="1"/>
  <c r="R955" i="7"/>
  <c r="S955" i="7"/>
  <c r="T955" i="7"/>
  <c r="V955" i="7"/>
  <c r="Z955" i="7"/>
  <c r="AA955" i="7"/>
  <c r="AD955" i="7"/>
  <c r="AT955" i="7"/>
  <c r="AU955" i="7"/>
  <c r="BG955" i="7"/>
  <c r="G956" i="7"/>
  <c r="F956" i="7" s="1"/>
  <c r="J956" i="7"/>
  <c r="K956" i="7"/>
  <c r="M956" i="7"/>
  <c r="N956" i="7" s="1"/>
  <c r="R956" i="7"/>
  <c r="S956" i="7"/>
  <c r="T956" i="7"/>
  <c r="V956" i="7"/>
  <c r="Z956" i="7"/>
  <c r="AA956" i="7"/>
  <c r="AD956" i="7"/>
  <c r="AT956" i="7"/>
  <c r="AU956" i="7"/>
  <c r="BG956" i="7"/>
  <c r="G957" i="7"/>
  <c r="H957" i="7" s="1"/>
  <c r="J957" i="7"/>
  <c r="K957" i="7"/>
  <c r="M957" i="7"/>
  <c r="N957" i="7" s="1"/>
  <c r="R957" i="7"/>
  <c r="S957" i="7"/>
  <c r="T957" i="7"/>
  <c r="V957" i="7"/>
  <c r="Z957" i="7"/>
  <c r="AA957" i="7"/>
  <c r="AD957" i="7"/>
  <c r="AT957" i="7"/>
  <c r="AU957" i="7"/>
  <c r="BG957" i="7"/>
  <c r="G958" i="7"/>
  <c r="F958" i="7" s="1"/>
  <c r="J958" i="7"/>
  <c r="K958" i="7"/>
  <c r="L958" i="7" s="1"/>
  <c r="M958" i="7"/>
  <c r="R958" i="7"/>
  <c r="S958" i="7"/>
  <c r="T958" i="7"/>
  <c r="V958" i="7"/>
  <c r="Z958" i="7"/>
  <c r="AA958" i="7"/>
  <c r="AD958" i="7"/>
  <c r="AT958" i="7"/>
  <c r="AU958" i="7"/>
  <c r="BG958" i="7"/>
  <c r="G959" i="7"/>
  <c r="F959" i="7" s="1"/>
  <c r="J959" i="7"/>
  <c r="K959" i="7"/>
  <c r="L959" i="7" s="1"/>
  <c r="M959" i="7"/>
  <c r="P959" i="7" s="1"/>
  <c r="R959" i="7"/>
  <c r="S959" i="7"/>
  <c r="T959" i="7"/>
  <c r="V959" i="7"/>
  <c r="Z959" i="7"/>
  <c r="AA959" i="7"/>
  <c r="AD959" i="7"/>
  <c r="AT959" i="7"/>
  <c r="AU959" i="7"/>
  <c r="BG959" i="7"/>
  <c r="G960" i="7"/>
  <c r="F960" i="7" s="1"/>
  <c r="J960" i="7"/>
  <c r="K960" i="7"/>
  <c r="M960" i="7"/>
  <c r="N960" i="7" s="1"/>
  <c r="R960" i="7"/>
  <c r="S960" i="7"/>
  <c r="T960" i="7"/>
  <c r="V960" i="7"/>
  <c r="Z960" i="7"/>
  <c r="AA960" i="7"/>
  <c r="AD960" i="7"/>
  <c r="AT960" i="7"/>
  <c r="AU960" i="7"/>
  <c r="BG960" i="7"/>
  <c r="G961" i="7"/>
  <c r="H961" i="7" s="1"/>
  <c r="J961" i="7"/>
  <c r="K961" i="7"/>
  <c r="L961" i="7" s="1"/>
  <c r="M961" i="7"/>
  <c r="R961" i="7"/>
  <c r="S961" i="7"/>
  <c r="T961" i="7"/>
  <c r="V961" i="7"/>
  <c r="Z961" i="7"/>
  <c r="AA961" i="7"/>
  <c r="AD961" i="7"/>
  <c r="AT961" i="7"/>
  <c r="AU961" i="7"/>
  <c r="BG961" i="7"/>
  <c r="G962" i="7"/>
  <c r="F962" i="7" s="1"/>
  <c r="J962" i="7"/>
  <c r="K962" i="7"/>
  <c r="L962" i="7" s="1"/>
  <c r="M962" i="7"/>
  <c r="N962" i="7" s="1"/>
  <c r="R962" i="7"/>
  <c r="S962" i="7"/>
  <c r="T962" i="7"/>
  <c r="V962" i="7"/>
  <c r="Z962" i="7"/>
  <c r="AA962" i="7"/>
  <c r="AD962" i="7"/>
  <c r="AT962" i="7"/>
  <c r="AU962" i="7"/>
  <c r="BG962" i="7"/>
  <c r="G963" i="7"/>
  <c r="F963" i="7" s="1"/>
  <c r="J963" i="7"/>
  <c r="K963" i="7"/>
  <c r="L963" i="7" s="1"/>
  <c r="M963" i="7"/>
  <c r="P963" i="7" s="1"/>
  <c r="R963" i="7"/>
  <c r="S963" i="7"/>
  <c r="T963" i="7"/>
  <c r="V963" i="7"/>
  <c r="Z963" i="7"/>
  <c r="AA963" i="7"/>
  <c r="AD963" i="7"/>
  <c r="AT963" i="7"/>
  <c r="AU963" i="7"/>
  <c r="BG963" i="7"/>
  <c r="G964" i="7"/>
  <c r="J964" i="7"/>
  <c r="K964" i="7"/>
  <c r="L964" i="7" s="1"/>
  <c r="M964" i="7"/>
  <c r="N964" i="7" s="1"/>
  <c r="R964" i="7"/>
  <c r="S964" i="7"/>
  <c r="T964" i="7"/>
  <c r="V964" i="7"/>
  <c r="Z964" i="7"/>
  <c r="AA964" i="7"/>
  <c r="AD964" i="7"/>
  <c r="AT964" i="7"/>
  <c r="AU964" i="7"/>
  <c r="BG964" i="7"/>
  <c r="G965" i="7"/>
  <c r="H965" i="7" s="1"/>
  <c r="J965" i="7"/>
  <c r="K965" i="7"/>
  <c r="L965" i="7" s="1"/>
  <c r="M965" i="7"/>
  <c r="N965" i="7" s="1"/>
  <c r="R965" i="7"/>
  <c r="S965" i="7"/>
  <c r="T965" i="7"/>
  <c r="V965" i="7"/>
  <c r="Z965" i="7"/>
  <c r="AA965" i="7"/>
  <c r="AD965" i="7"/>
  <c r="AT965" i="7"/>
  <c r="AU965" i="7"/>
  <c r="BG965" i="7"/>
  <c r="G966" i="7"/>
  <c r="F966" i="7" s="1"/>
  <c r="J966" i="7"/>
  <c r="K966" i="7"/>
  <c r="M966" i="7"/>
  <c r="N966" i="7" s="1"/>
  <c r="R966" i="7"/>
  <c r="S966" i="7"/>
  <c r="T966" i="7"/>
  <c r="V966" i="7"/>
  <c r="Z966" i="7"/>
  <c r="AA966" i="7"/>
  <c r="AD966" i="7"/>
  <c r="AT966" i="7"/>
  <c r="AU966" i="7"/>
  <c r="BG966" i="7"/>
  <c r="G967" i="7"/>
  <c r="F967" i="7" s="1"/>
  <c r="J967" i="7"/>
  <c r="K967" i="7"/>
  <c r="L967" i="7" s="1"/>
  <c r="M967" i="7"/>
  <c r="P967" i="7" s="1"/>
  <c r="R967" i="7"/>
  <c r="S967" i="7"/>
  <c r="T967" i="7"/>
  <c r="V967" i="7"/>
  <c r="Z967" i="7"/>
  <c r="AA967" i="7"/>
  <c r="AD967" i="7"/>
  <c r="AT967" i="7"/>
  <c r="AU967" i="7"/>
  <c r="BG967" i="7"/>
  <c r="G968" i="7"/>
  <c r="F968" i="7" s="1"/>
  <c r="J968" i="7"/>
  <c r="K968" i="7"/>
  <c r="L968" i="7" s="1"/>
  <c r="M968" i="7"/>
  <c r="N968" i="7" s="1"/>
  <c r="R968" i="7"/>
  <c r="S968" i="7"/>
  <c r="T968" i="7"/>
  <c r="V968" i="7"/>
  <c r="Z968" i="7"/>
  <c r="AA968" i="7"/>
  <c r="AD968" i="7"/>
  <c r="AT968" i="7"/>
  <c r="AU968" i="7"/>
  <c r="BG968" i="7"/>
  <c r="G969" i="7"/>
  <c r="H969" i="7" s="1"/>
  <c r="J969" i="7"/>
  <c r="K969" i="7"/>
  <c r="M969" i="7"/>
  <c r="N969" i="7" s="1"/>
  <c r="R969" i="7"/>
  <c r="S969" i="7"/>
  <c r="T969" i="7"/>
  <c r="V969" i="7"/>
  <c r="Z969" i="7"/>
  <c r="AA969" i="7"/>
  <c r="AD969" i="7"/>
  <c r="AT969" i="7"/>
  <c r="AU969" i="7"/>
  <c r="BG969" i="7"/>
  <c r="G970" i="7"/>
  <c r="F970" i="7" s="1"/>
  <c r="J970" i="7"/>
  <c r="K970" i="7"/>
  <c r="M970" i="7"/>
  <c r="N970" i="7" s="1"/>
  <c r="R970" i="7"/>
  <c r="S970" i="7"/>
  <c r="T970" i="7"/>
  <c r="V970" i="7"/>
  <c r="Z970" i="7"/>
  <c r="AA970" i="7"/>
  <c r="AD970" i="7"/>
  <c r="AT970" i="7"/>
  <c r="AU970" i="7"/>
  <c r="BG970" i="7"/>
  <c r="G971" i="7"/>
  <c r="F971" i="7" s="1"/>
  <c r="J971" i="7"/>
  <c r="K971" i="7"/>
  <c r="L971" i="7" s="1"/>
  <c r="M971" i="7"/>
  <c r="P971" i="7" s="1"/>
  <c r="R971" i="7"/>
  <c r="S971" i="7"/>
  <c r="T971" i="7"/>
  <c r="V971" i="7"/>
  <c r="Z971" i="7"/>
  <c r="AA971" i="7"/>
  <c r="AD971" i="7"/>
  <c r="AT971" i="7"/>
  <c r="AU971" i="7"/>
  <c r="BG971" i="7"/>
  <c r="G972" i="7"/>
  <c r="F972" i="7" s="1"/>
  <c r="J972" i="7"/>
  <c r="K972" i="7"/>
  <c r="M972" i="7"/>
  <c r="N972" i="7" s="1"/>
  <c r="R972" i="7"/>
  <c r="S972" i="7"/>
  <c r="T972" i="7"/>
  <c r="V972" i="7"/>
  <c r="Z972" i="7"/>
  <c r="AA972" i="7"/>
  <c r="AD972" i="7"/>
  <c r="AT972" i="7"/>
  <c r="AU972" i="7"/>
  <c r="BG972" i="7"/>
  <c r="G973" i="7"/>
  <c r="H973" i="7" s="1"/>
  <c r="J973" i="7"/>
  <c r="K973" i="7"/>
  <c r="M973" i="7"/>
  <c r="N973" i="7" s="1"/>
  <c r="R973" i="7"/>
  <c r="S973" i="7"/>
  <c r="T973" i="7"/>
  <c r="V973" i="7"/>
  <c r="Z973" i="7"/>
  <c r="AA973" i="7"/>
  <c r="AD973" i="7"/>
  <c r="AT973" i="7"/>
  <c r="AU973" i="7"/>
  <c r="BG973" i="7"/>
  <c r="G974" i="7"/>
  <c r="F974" i="7" s="1"/>
  <c r="J974" i="7"/>
  <c r="K974" i="7"/>
  <c r="M974" i="7"/>
  <c r="P974" i="7" s="1"/>
  <c r="R974" i="7"/>
  <c r="S974" i="7"/>
  <c r="T974" i="7"/>
  <c r="V974" i="7"/>
  <c r="Z974" i="7"/>
  <c r="AA974" i="7"/>
  <c r="AD974" i="7"/>
  <c r="AT974" i="7"/>
  <c r="AU974" i="7"/>
  <c r="BG974" i="7"/>
  <c r="G975" i="7"/>
  <c r="F975" i="7" s="1"/>
  <c r="J975" i="7"/>
  <c r="K975" i="7"/>
  <c r="L975" i="7" s="1"/>
  <c r="M975" i="7"/>
  <c r="P975" i="7" s="1"/>
  <c r="R975" i="7"/>
  <c r="S975" i="7"/>
  <c r="T975" i="7"/>
  <c r="V975" i="7"/>
  <c r="Z975" i="7"/>
  <c r="AA975" i="7"/>
  <c r="AD975" i="7"/>
  <c r="AT975" i="7"/>
  <c r="AU975" i="7"/>
  <c r="BG975" i="7"/>
  <c r="G976" i="7"/>
  <c r="F976" i="7" s="1"/>
  <c r="J976" i="7"/>
  <c r="K976" i="7"/>
  <c r="L976" i="7" s="1"/>
  <c r="M976" i="7"/>
  <c r="N976" i="7" s="1"/>
  <c r="R976" i="7"/>
  <c r="S976" i="7"/>
  <c r="T976" i="7"/>
  <c r="V976" i="7"/>
  <c r="Z976" i="7"/>
  <c r="AA976" i="7"/>
  <c r="AD976" i="7"/>
  <c r="AT976" i="7"/>
  <c r="AU976" i="7"/>
  <c r="BG976" i="7"/>
  <c r="G977" i="7"/>
  <c r="H977" i="7" s="1"/>
  <c r="J977" i="7"/>
  <c r="K977" i="7"/>
  <c r="L977" i="7" s="1"/>
  <c r="M977" i="7"/>
  <c r="R977" i="7"/>
  <c r="S977" i="7"/>
  <c r="T977" i="7"/>
  <c r="V977" i="7"/>
  <c r="Z977" i="7"/>
  <c r="AA977" i="7"/>
  <c r="AD977" i="7"/>
  <c r="AT977" i="7"/>
  <c r="AU977" i="7"/>
  <c r="BG977" i="7"/>
  <c r="G978" i="7"/>
  <c r="F978" i="7" s="1"/>
  <c r="J978" i="7"/>
  <c r="K978" i="7"/>
  <c r="L978" i="7" s="1"/>
  <c r="M978" i="7"/>
  <c r="R978" i="7"/>
  <c r="S978" i="7"/>
  <c r="T978" i="7"/>
  <c r="V978" i="7"/>
  <c r="Z978" i="7"/>
  <c r="AA978" i="7"/>
  <c r="AD978" i="7"/>
  <c r="AT978" i="7"/>
  <c r="AU978" i="7"/>
  <c r="BG978" i="7"/>
  <c r="G979" i="7"/>
  <c r="F979" i="7" s="1"/>
  <c r="J979" i="7"/>
  <c r="K979" i="7"/>
  <c r="L979" i="7" s="1"/>
  <c r="M979" i="7"/>
  <c r="P979" i="7" s="1"/>
  <c r="R979" i="7"/>
  <c r="S979" i="7"/>
  <c r="T979" i="7"/>
  <c r="V979" i="7"/>
  <c r="Z979" i="7"/>
  <c r="AA979" i="7"/>
  <c r="AD979" i="7"/>
  <c r="AT979" i="7"/>
  <c r="AU979" i="7"/>
  <c r="BG979" i="7"/>
  <c r="G980" i="7"/>
  <c r="J980" i="7"/>
  <c r="K980" i="7"/>
  <c r="M980" i="7"/>
  <c r="N980" i="7" s="1"/>
  <c r="R980" i="7"/>
  <c r="S980" i="7"/>
  <c r="T980" i="7"/>
  <c r="V980" i="7"/>
  <c r="Z980" i="7"/>
  <c r="AA980" i="7"/>
  <c r="AD980" i="7"/>
  <c r="AT980" i="7"/>
  <c r="AU980" i="7"/>
  <c r="BG980" i="7"/>
  <c r="G981" i="7"/>
  <c r="H981" i="7" s="1"/>
  <c r="J981" i="7"/>
  <c r="K981" i="7"/>
  <c r="M981" i="7"/>
  <c r="N981" i="7" s="1"/>
  <c r="R981" i="7"/>
  <c r="S981" i="7"/>
  <c r="T981" i="7"/>
  <c r="V981" i="7"/>
  <c r="Z981" i="7"/>
  <c r="AA981" i="7"/>
  <c r="AD981" i="7"/>
  <c r="AT981" i="7"/>
  <c r="AU981" i="7"/>
  <c r="BG981" i="7"/>
  <c r="G982" i="7"/>
  <c r="F982" i="7" s="1"/>
  <c r="J982" i="7"/>
  <c r="K982" i="7"/>
  <c r="L982" i="7" s="1"/>
  <c r="M982" i="7"/>
  <c r="R982" i="7"/>
  <c r="S982" i="7"/>
  <c r="T982" i="7"/>
  <c r="V982" i="7"/>
  <c r="Z982" i="7"/>
  <c r="AA982" i="7"/>
  <c r="AD982" i="7"/>
  <c r="AT982" i="7"/>
  <c r="AU982" i="7"/>
  <c r="BG982" i="7"/>
  <c r="G983" i="7"/>
  <c r="F983" i="7" s="1"/>
  <c r="J983" i="7"/>
  <c r="K983" i="7"/>
  <c r="L983" i="7" s="1"/>
  <c r="M983" i="7"/>
  <c r="P983" i="7" s="1"/>
  <c r="R983" i="7"/>
  <c r="S983" i="7"/>
  <c r="T983" i="7"/>
  <c r="V983" i="7"/>
  <c r="Z983" i="7"/>
  <c r="AA983" i="7"/>
  <c r="AD983" i="7"/>
  <c r="AT983" i="7"/>
  <c r="AU983" i="7"/>
  <c r="BG983" i="7"/>
  <c r="G984" i="7"/>
  <c r="J984" i="7"/>
  <c r="K984" i="7"/>
  <c r="L984" i="7" s="1"/>
  <c r="M984" i="7"/>
  <c r="N984" i="7" s="1"/>
  <c r="R984" i="7"/>
  <c r="S984" i="7"/>
  <c r="T984" i="7"/>
  <c r="V984" i="7"/>
  <c r="Z984" i="7"/>
  <c r="AA984" i="7"/>
  <c r="AD984" i="7"/>
  <c r="AT984" i="7"/>
  <c r="AU984" i="7"/>
  <c r="BG984" i="7"/>
  <c r="G985" i="7"/>
  <c r="H985" i="7" s="1"/>
  <c r="J985" i="7"/>
  <c r="K985" i="7"/>
  <c r="L985" i="7" s="1"/>
  <c r="M985" i="7"/>
  <c r="N985" i="7" s="1"/>
  <c r="R985" i="7"/>
  <c r="S985" i="7"/>
  <c r="T985" i="7"/>
  <c r="V985" i="7"/>
  <c r="Z985" i="7"/>
  <c r="AA985" i="7"/>
  <c r="AD985" i="7"/>
  <c r="AT985" i="7"/>
  <c r="AU985" i="7"/>
  <c r="BG985" i="7"/>
  <c r="G986" i="7"/>
  <c r="F986" i="7" s="1"/>
  <c r="J986" i="7"/>
  <c r="K986" i="7"/>
  <c r="L986" i="7" s="1"/>
  <c r="M986" i="7"/>
  <c r="P986" i="7" s="1"/>
  <c r="R986" i="7"/>
  <c r="S986" i="7"/>
  <c r="T986" i="7"/>
  <c r="V986" i="7"/>
  <c r="Z986" i="7"/>
  <c r="AA986" i="7"/>
  <c r="AD986" i="7"/>
  <c r="AT986" i="7"/>
  <c r="AU986" i="7"/>
  <c r="BG986" i="7"/>
  <c r="G987" i="7"/>
  <c r="F987" i="7" s="1"/>
  <c r="J987" i="7"/>
  <c r="K987" i="7"/>
  <c r="L987" i="7" s="1"/>
  <c r="M987" i="7"/>
  <c r="P987" i="7" s="1"/>
  <c r="R987" i="7"/>
  <c r="S987" i="7"/>
  <c r="T987" i="7"/>
  <c r="V987" i="7"/>
  <c r="Z987" i="7"/>
  <c r="AA987" i="7"/>
  <c r="AD987" i="7"/>
  <c r="AT987" i="7"/>
  <c r="AU987" i="7"/>
  <c r="BG987" i="7"/>
  <c r="G988" i="7"/>
  <c r="F988" i="7" s="1"/>
  <c r="J988" i="7"/>
  <c r="K988" i="7"/>
  <c r="M988" i="7"/>
  <c r="N988" i="7" s="1"/>
  <c r="R988" i="7"/>
  <c r="S988" i="7"/>
  <c r="T988" i="7"/>
  <c r="V988" i="7"/>
  <c r="Z988" i="7"/>
  <c r="AA988" i="7"/>
  <c r="AD988" i="7"/>
  <c r="AT988" i="7"/>
  <c r="AU988" i="7"/>
  <c r="BG988" i="7"/>
  <c r="G989" i="7"/>
  <c r="H989" i="7" s="1"/>
  <c r="J989" i="7"/>
  <c r="K989" i="7"/>
  <c r="M989" i="7"/>
  <c r="N989" i="7" s="1"/>
  <c r="R989" i="7"/>
  <c r="S989" i="7"/>
  <c r="T989" i="7"/>
  <c r="V989" i="7"/>
  <c r="Z989" i="7"/>
  <c r="AA989" i="7"/>
  <c r="AD989" i="7"/>
  <c r="AT989" i="7"/>
  <c r="AU989" i="7"/>
  <c r="BG989" i="7"/>
  <c r="G3" i="7"/>
  <c r="F3" i="7" s="1"/>
  <c r="G4" i="7"/>
  <c r="F4" i="7" s="1"/>
  <c r="G5" i="7"/>
  <c r="F5" i="7" s="1"/>
  <c r="G6" i="7"/>
  <c r="F6" i="7" s="1"/>
  <c r="G7" i="7"/>
  <c r="F7" i="7" s="1"/>
  <c r="G8" i="7"/>
  <c r="F8" i="7" s="1"/>
  <c r="G9" i="7"/>
  <c r="G10" i="7"/>
  <c r="F10" i="7" s="1"/>
  <c r="G11" i="7"/>
  <c r="F11" i="7" s="1"/>
  <c r="G12" i="7"/>
  <c r="F12" i="7" s="1"/>
  <c r="G13" i="7"/>
  <c r="G14" i="7"/>
  <c r="F14" i="7" s="1"/>
  <c r="G15" i="7"/>
  <c r="F15" i="7" s="1"/>
  <c r="G16" i="7"/>
  <c r="F16" i="7" s="1"/>
  <c r="G17" i="7"/>
  <c r="G18" i="7"/>
  <c r="F18" i="7" s="1"/>
  <c r="G19" i="7"/>
  <c r="F19" i="7" s="1"/>
  <c r="G20" i="7"/>
  <c r="F20" i="7" s="1"/>
  <c r="G21" i="7"/>
  <c r="G22" i="7"/>
  <c r="F22" i="7" s="1"/>
  <c r="G23" i="7"/>
  <c r="F23" i="7" s="1"/>
  <c r="G24" i="7"/>
  <c r="F24" i="7" s="1"/>
  <c r="G25" i="7"/>
  <c r="G26" i="7"/>
  <c r="F26" i="7" s="1"/>
  <c r="G27" i="7"/>
  <c r="F27" i="7" s="1"/>
  <c r="G28" i="7"/>
  <c r="F28" i="7" s="1"/>
  <c r="G29" i="7"/>
  <c r="G30" i="7"/>
  <c r="F30" i="7" s="1"/>
  <c r="G31" i="7"/>
  <c r="F31" i="7" s="1"/>
  <c r="G32" i="7"/>
  <c r="F32" i="7" s="1"/>
  <c r="G33" i="7"/>
  <c r="G34" i="7"/>
  <c r="F34" i="7" s="1"/>
  <c r="G35" i="7"/>
  <c r="F35" i="7" s="1"/>
  <c r="G36" i="7"/>
  <c r="F36" i="7" s="1"/>
  <c r="G37" i="7"/>
  <c r="G38" i="7"/>
  <c r="F38" i="7" s="1"/>
  <c r="G39" i="7"/>
  <c r="F39" i="7" s="1"/>
  <c r="G40" i="7"/>
  <c r="F40" i="7" s="1"/>
  <c r="G41" i="7"/>
  <c r="G42" i="7"/>
  <c r="F42" i="7" s="1"/>
  <c r="G43" i="7"/>
  <c r="F43" i="7" s="1"/>
  <c r="G44" i="7"/>
  <c r="F44" i="7" s="1"/>
  <c r="G45" i="7"/>
  <c r="G46" i="7"/>
  <c r="F46" i="7" s="1"/>
  <c r="G47" i="7"/>
  <c r="F47" i="7" s="1"/>
  <c r="G48" i="7"/>
  <c r="F48" i="7" s="1"/>
  <c r="G49" i="7"/>
  <c r="G50" i="7"/>
  <c r="F50" i="7" s="1"/>
  <c r="G51" i="7"/>
  <c r="F51" i="7" s="1"/>
  <c r="G52" i="7"/>
  <c r="F52" i="7" s="1"/>
  <c r="G53" i="7"/>
  <c r="G54" i="7"/>
  <c r="F54" i="7" s="1"/>
  <c r="G55" i="7"/>
  <c r="F55" i="7" s="1"/>
  <c r="G56" i="7"/>
  <c r="F56" i="7" s="1"/>
  <c r="G57" i="7"/>
  <c r="G58" i="7"/>
  <c r="F58" i="7" s="1"/>
  <c r="G59" i="7"/>
  <c r="F59" i="7" s="1"/>
  <c r="G60" i="7"/>
  <c r="F60" i="7" s="1"/>
  <c r="G61" i="7"/>
  <c r="G62" i="7"/>
  <c r="F62" i="7" s="1"/>
  <c r="G63" i="7"/>
  <c r="F63" i="7" s="1"/>
  <c r="G64" i="7"/>
  <c r="G65" i="7"/>
  <c r="G66" i="7"/>
  <c r="F66" i="7" s="1"/>
  <c r="G67" i="7"/>
  <c r="F67" i="7" s="1"/>
  <c r="G68" i="7"/>
  <c r="F68" i="7" s="1"/>
  <c r="G69" i="7"/>
  <c r="G70" i="7"/>
  <c r="F70" i="7" s="1"/>
  <c r="G71" i="7"/>
  <c r="F71" i="7" s="1"/>
  <c r="G72" i="7"/>
  <c r="F72" i="7" s="1"/>
  <c r="G73" i="7"/>
  <c r="G74" i="7"/>
  <c r="F74" i="7" s="1"/>
  <c r="G75" i="7"/>
  <c r="F75" i="7" s="1"/>
  <c r="G76" i="7"/>
  <c r="F76" i="7" s="1"/>
  <c r="G77" i="7"/>
  <c r="G78" i="7"/>
  <c r="F78" i="7" s="1"/>
  <c r="G79" i="7"/>
  <c r="F79" i="7" s="1"/>
  <c r="G80" i="7"/>
  <c r="F80" i="7" s="1"/>
  <c r="G81" i="7"/>
  <c r="G82" i="7"/>
  <c r="F82" i="7" s="1"/>
  <c r="G83" i="7"/>
  <c r="F83" i="7" s="1"/>
  <c r="G84" i="7"/>
  <c r="F84" i="7" s="1"/>
  <c r="G85" i="7"/>
  <c r="G86" i="7"/>
  <c r="F86" i="7" s="1"/>
  <c r="G87" i="7"/>
  <c r="F87" i="7" s="1"/>
  <c r="G88" i="7"/>
  <c r="F88" i="7" s="1"/>
  <c r="G89" i="7"/>
  <c r="G90" i="7"/>
  <c r="F90" i="7" s="1"/>
  <c r="G91" i="7"/>
  <c r="F91" i="7" s="1"/>
  <c r="G92" i="7"/>
  <c r="F92" i="7" s="1"/>
  <c r="G93" i="7"/>
  <c r="G94" i="7"/>
  <c r="F94" i="7" s="1"/>
  <c r="G95" i="7"/>
  <c r="F95" i="7" s="1"/>
  <c r="G96" i="7"/>
  <c r="F96" i="7" s="1"/>
  <c r="G97" i="7"/>
  <c r="G98" i="7"/>
  <c r="F98" i="7" s="1"/>
  <c r="G99" i="7"/>
  <c r="F99" i="7" s="1"/>
  <c r="G100" i="7"/>
  <c r="F100" i="7" s="1"/>
  <c r="G101" i="7"/>
  <c r="G102" i="7"/>
  <c r="F102" i="7" s="1"/>
  <c r="G103" i="7"/>
  <c r="F103" i="7" s="1"/>
  <c r="G104" i="7"/>
  <c r="F104" i="7" s="1"/>
  <c r="G105" i="7"/>
  <c r="G106" i="7"/>
  <c r="F106" i="7" s="1"/>
  <c r="G107" i="7"/>
  <c r="F107" i="7" s="1"/>
  <c r="G108" i="7"/>
  <c r="F108" i="7" s="1"/>
  <c r="G109" i="7"/>
  <c r="G110" i="7"/>
  <c r="F110" i="7" s="1"/>
  <c r="G111" i="7"/>
  <c r="F111" i="7" s="1"/>
  <c r="G112" i="7"/>
  <c r="F112" i="7" s="1"/>
  <c r="G113" i="7"/>
  <c r="G114" i="7"/>
  <c r="F114" i="7" s="1"/>
  <c r="G115" i="7"/>
  <c r="F115" i="7" s="1"/>
  <c r="G116" i="7"/>
  <c r="F116" i="7" s="1"/>
  <c r="G117" i="7"/>
  <c r="G118" i="7"/>
  <c r="F118" i="7" s="1"/>
  <c r="G119" i="7"/>
  <c r="F119" i="7" s="1"/>
  <c r="G120" i="7"/>
  <c r="F120" i="7" s="1"/>
  <c r="G121" i="7"/>
  <c r="G122" i="7"/>
  <c r="F122" i="7" s="1"/>
  <c r="G123" i="7"/>
  <c r="F123" i="7" s="1"/>
  <c r="G124" i="7"/>
  <c r="F124" i="7" s="1"/>
  <c r="G125" i="7"/>
  <c r="G126" i="7"/>
  <c r="F126" i="7" s="1"/>
  <c r="G127" i="7"/>
  <c r="F127" i="7" s="1"/>
  <c r="G128" i="7"/>
  <c r="F128" i="7" s="1"/>
  <c r="G129" i="7"/>
  <c r="G130" i="7"/>
  <c r="F130" i="7" s="1"/>
  <c r="G131" i="7"/>
  <c r="F131" i="7" s="1"/>
  <c r="G132" i="7"/>
  <c r="G133" i="7"/>
  <c r="G134" i="7"/>
  <c r="F134" i="7" s="1"/>
  <c r="G135" i="7"/>
  <c r="F135" i="7" s="1"/>
  <c r="G136" i="7"/>
  <c r="G137" i="7"/>
  <c r="G138" i="7"/>
  <c r="F138" i="7" s="1"/>
  <c r="G139" i="7"/>
  <c r="F139" i="7" s="1"/>
  <c r="G140" i="7"/>
  <c r="G141" i="7"/>
  <c r="G142" i="7"/>
  <c r="F142" i="7" s="1"/>
  <c r="G143" i="7"/>
  <c r="F143" i="7" s="1"/>
  <c r="G144" i="7"/>
  <c r="F144" i="7" s="1"/>
  <c r="G145" i="7"/>
  <c r="G146" i="7"/>
  <c r="F146" i="7" s="1"/>
  <c r="G147" i="7"/>
  <c r="F147" i="7" s="1"/>
  <c r="G148" i="7"/>
  <c r="F148" i="7" s="1"/>
  <c r="G149" i="7"/>
  <c r="G150" i="7"/>
  <c r="F150" i="7" s="1"/>
  <c r="G151" i="7"/>
  <c r="F151" i="7" s="1"/>
  <c r="G152" i="7"/>
  <c r="F152" i="7" s="1"/>
  <c r="G153" i="7"/>
  <c r="G154" i="7"/>
  <c r="F154" i="7" s="1"/>
  <c r="G155" i="7"/>
  <c r="F155" i="7" s="1"/>
  <c r="G156" i="7"/>
  <c r="F156" i="7" s="1"/>
  <c r="G157" i="7"/>
  <c r="G158" i="7"/>
  <c r="F158" i="7" s="1"/>
  <c r="G159" i="7"/>
  <c r="F159" i="7" s="1"/>
  <c r="G160" i="7"/>
  <c r="G161" i="7"/>
  <c r="G162" i="7"/>
  <c r="F162" i="7" s="1"/>
  <c r="G163" i="7"/>
  <c r="F163" i="7" s="1"/>
  <c r="G164" i="7"/>
  <c r="F164" i="7" s="1"/>
  <c r="G165" i="7"/>
  <c r="G166" i="7"/>
  <c r="F166" i="7" s="1"/>
  <c r="G167" i="7"/>
  <c r="F167" i="7" s="1"/>
  <c r="G168" i="7"/>
  <c r="F168" i="7" s="1"/>
  <c r="G169" i="7"/>
  <c r="G170" i="7"/>
  <c r="F170" i="7" s="1"/>
  <c r="G171" i="7"/>
  <c r="F171" i="7" s="1"/>
  <c r="G172" i="7"/>
  <c r="G173" i="7"/>
  <c r="G174" i="7"/>
  <c r="F174" i="7" s="1"/>
  <c r="G175" i="7"/>
  <c r="F175" i="7" s="1"/>
  <c r="G176" i="7"/>
  <c r="F176" i="7" s="1"/>
  <c r="G177" i="7"/>
  <c r="G178" i="7"/>
  <c r="F178" i="7" s="1"/>
  <c r="G179" i="7"/>
  <c r="F179" i="7" s="1"/>
  <c r="G180" i="7"/>
  <c r="F180" i="7" s="1"/>
  <c r="G181" i="7"/>
  <c r="G182" i="7"/>
  <c r="F182" i="7" s="1"/>
  <c r="G183" i="7"/>
  <c r="F183" i="7" s="1"/>
  <c r="G184" i="7"/>
  <c r="F184" i="7" s="1"/>
  <c r="G185" i="7"/>
  <c r="G186" i="7"/>
  <c r="F186" i="7" s="1"/>
  <c r="G187" i="7"/>
  <c r="F187" i="7" s="1"/>
  <c r="G188" i="7"/>
  <c r="F188" i="7" s="1"/>
  <c r="G189" i="7"/>
  <c r="G190" i="7"/>
  <c r="F190" i="7" s="1"/>
  <c r="G191" i="7"/>
  <c r="F191" i="7" s="1"/>
  <c r="G192" i="7"/>
  <c r="F192" i="7" s="1"/>
  <c r="G193" i="7"/>
  <c r="G194" i="7"/>
  <c r="F194" i="7" s="1"/>
  <c r="G195" i="7"/>
  <c r="F195" i="7" s="1"/>
  <c r="G196" i="7"/>
  <c r="F196" i="7" s="1"/>
  <c r="G197" i="7"/>
  <c r="G198" i="7"/>
  <c r="F198" i="7" s="1"/>
  <c r="G199" i="7"/>
  <c r="F199" i="7" s="1"/>
  <c r="G200" i="7"/>
  <c r="F200" i="7" s="1"/>
  <c r="G201" i="7"/>
  <c r="G202" i="7"/>
  <c r="F202" i="7" s="1"/>
  <c r="G203" i="7"/>
  <c r="F203" i="7" s="1"/>
  <c r="G204" i="7"/>
  <c r="F204" i="7" s="1"/>
  <c r="G205" i="7"/>
  <c r="G206" i="7"/>
  <c r="F206" i="7" s="1"/>
  <c r="G207" i="7"/>
  <c r="F207" i="7" s="1"/>
  <c r="G208" i="7"/>
  <c r="F208" i="7" s="1"/>
  <c r="G209" i="7"/>
  <c r="G210" i="7"/>
  <c r="F210" i="7" s="1"/>
  <c r="G211" i="7"/>
  <c r="F211" i="7" s="1"/>
  <c r="G212" i="7"/>
  <c r="F212" i="7" s="1"/>
  <c r="G213" i="7"/>
  <c r="G214" i="7"/>
  <c r="F214" i="7" s="1"/>
  <c r="G215" i="7"/>
  <c r="F215" i="7" s="1"/>
  <c r="G216" i="7"/>
  <c r="G217" i="7"/>
  <c r="G218" i="7"/>
  <c r="F218" i="7" s="1"/>
  <c r="G219" i="7"/>
  <c r="F219" i="7" s="1"/>
  <c r="G220" i="7"/>
  <c r="F220" i="7" s="1"/>
  <c r="G221" i="7"/>
  <c r="G222" i="7"/>
  <c r="F222" i="7" s="1"/>
  <c r="G223" i="7"/>
  <c r="F223" i="7" s="1"/>
  <c r="G224" i="7"/>
  <c r="F224" i="7" s="1"/>
  <c r="G225" i="7"/>
  <c r="G226" i="7"/>
  <c r="F226" i="7" s="1"/>
  <c r="G227" i="7"/>
  <c r="F227" i="7" s="1"/>
  <c r="G228" i="7"/>
  <c r="F228" i="7" s="1"/>
  <c r="G229" i="7"/>
  <c r="G230" i="7"/>
  <c r="F230" i="7" s="1"/>
  <c r="G231" i="7"/>
  <c r="F231" i="7" s="1"/>
  <c r="G232" i="7"/>
  <c r="F232" i="7" s="1"/>
  <c r="G233" i="7"/>
  <c r="G234" i="7"/>
  <c r="F234" i="7" s="1"/>
  <c r="G235" i="7"/>
  <c r="F235" i="7" s="1"/>
  <c r="G236" i="7"/>
  <c r="F236" i="7" s="1"/>
  <c r="G237" i="7"/>
  <c r="G238" i="7"/>
  <c r="F238" i="7" s="1"/>
  <c r="G239" i="7"/>
  <c r="F239" i="7" s="1"/>
  <c r="G240" i="7"/>
  <c r="F240" i="7" s="1"/>
  <c r="G241" i="7"/>
  <c r="G242" i="7"/>
  <c r="F242" i="7" s="1"/>
  <c r="G243" i="7"/>
  <c r="F243" i="7" s="1"/>
  <c r="G244" i="7"/>
  <c r="F244" i="7" s="1"/>
  <c r="G245" i="7"/>
  <c r="G246" i="7"/>
  <c r="F246" i="7" s="1"/>
  <c r="G247" i="7"/>
  <c r="F247" i="7" s="1"/>
  <c r="G248" i="7"/>
  <c r="F248" i="7" s="1"/>
  <c r="G249" i="7"/>
  <c r="G250" i="7"/>
  <c r="F250" i="7" s="1"/>
  <c r="G251" i="7"/>
  <c r="F251" i="7" s="1"/>
  <c r="G252" i="7"/>
  <c r="F252" i="7" s="1"/>
  <c r="G253" i="7"/>
  <c r="G254" i="7"/>
  <c r="F254" i="7" s="1"/>
  <c r="G255" i="7"/>
  <c r="F255" i="7" s="1"/>
  <c r="G256" i="7"/>
  <c r="F256" i="7" s="1"/>
  <c r="G257" i="7"/>
  <c r="G258" i="7"/>
  <c r="F258" i="7" s="1"/>
  <c r="G259" i="7"/>
  <c r="F259" i="7" s="1"/>
  <c r="G260" i="7"/>
  <c r="F260" i="7" s="1"/>
  <c r="G261" i="7"/>
  <c r="G262" i="7"/>
  <c r="F262" i="7" s="1"/>
  <c r="G263" i="7"/>
  <c r="F263" i="7" s="1"/>
  <c r="G264" i="7"/>
  <c r="F264" i="7" s="1"/>
  <c r="G265" i="7"/>
  <c r="G266" i="7"/>
  <c r="F266" i="7" s="1"/>
  <c r="G267" i="7"/>
  <c r="F267" i="7" s="1"/>
  <c r="G268" i="7"/>
  <c r="F268" i="7" s="1"/>
  <c r="G269" i="7"/>
  <c r="F269" i="7" s="1"/>
  <c r="G270" i="7"/>
  <c r="F270" i="7" s="1"/>
  <c r="G271" i="7"/>
  <c r="F271" i="7" s="1"/>
  <c r="G272" i="7"/>
  <c r="F272" i="7" s="1"/>
  <c r="G273" i="7"/>
  <c r="G274" i="7"/>
  <c r="F274" i="7" s="1"/>
  <c r="G275" i="7"/>
  <c r="F275" i="7" s="1"/>
  <c r="G276" i="7"/>
  <c r="F276" i="7" s="1"/>
  <c r="G277" i="7"/>
  <c r="G278" i="7"/>
  <c r="F278" i="7" s="1"/>
  <c r="G279" i="7"/>
  <c r="F279" i="7" s="1"/>
  <c r="G280" i="7"/>
  <c r="F280" i="7" s="1"/>
  <c r="G281" i="7"/>
  <c r="G282" i="7"/>
  <c r="F282" i="7" s="1"/>
  <c r="G283" i="7"/>
  <c r="F283" i="7" s="1"/>
  <c r="G284" i="7"/>
  <c r="F284" i="7" s="1"/>
  <c r="G285" i="7"/>
  <c r="G286" i="7"/>
  <c r="F286" i="7" s="1"/>
  <c r="G287" i="7"/>
  <c r="F287" i="7" s="1"/>
  <c r="G288" i="7"/>
  <c r="F288" i="7" s="1"/>
  <c r="G289" i="7"/>
  <c r="G290" i="7"/>
  <c r="F290" i="7" s="1"/>
  <c r="G291" i="7"/>
  <c r="F291" i="7" s="1"/>
  <c r="G292" i="7"/>
  <c r="F292" i="7" s="1"/>
  <c r="G293" i="7"/>
  <c r="G294" i="7"/>
  <c r="F294" i="7" s="1"/>
  <c r="G295" i="7"/>
  <c r="F295" i="7" s="1"/>
  <c r="G296" i="7"/>
  <c r="F296" i="7" s="1"/>
  <c r="G297" i="7"/>
  <c r="G298" i="7"/>
  <c r="F298" i="7" s="1"/>
  <c r="G299" i="7"/>
  <c r="F299" i="7" s="1"/>
  <c r="G300" i="7"/>
  <c r="F300" i="7" s="1"/>
  <c r="G301" i="7"/>
  <c r="G302" i="7"/>
  <c r="F302" i="7" s="1"/>
  <c r="G303" i="7"/>
  <c r="F303" i="7" s="1"/>
  <c r="G304" i="7"/>
  <c r="F304" i="7" s="1"/>
  <c r="G305" i="7"/>
  <c r="G306" i="7"/>
  <c r="F306" i="7" s="1"/>
  <c r="G307" i="7"/>
  <c r="F307" i="7" s="1"/>
  <c r="G308" i="7"/>
  <c r="F308" i="7" s="1"/>
  <c r="G309" i="7"/>
  <c r="G310" i="7"/>
  <c r="F310" i="7" s="1"/>
  <c r="G311" i="7"/>
  <c r="F311" i="7" s="1"/>
  <c r="G312" i="7"/>
  <c r="F312" i="7" s="1"/>
  <c r="G313" i="7"/>
  <c r="G314" i="7"/>
  <c r="F314" i="7" s="1"/>
  <c r="G315" i="7"/>
  <c r="F315" i="7" s="1"/>
  <c r="G316" i="7"/>
  <c r="F316" i="7" s="1"/>
  <c r="G317" i="7"/>
  <c r="G318" i="7"/>
  <c r="F318" i="7" s="1"/>
  <c r="G319" i="7"/>
  <c r="F319" i="7" s="1"/>
  <c r="G320" i="7"/>
  <c r="F320" i="7" s="1"/>
  <c r="G321" i="7"/>
  <c r="G322" i="7"/>
  <c r="F322" i="7" s="1"/>
  <c r="G323" i="7"/>
  <c r="F323" i="7" s="1"/>
  <c r="G324" i="7"/>
  <c r="F324" i="7" s="1"/>
  <c r="G325" i="7"/>
  <c r="G326" i="7"/>
  <c r="F326" i="7" s="1"/>
  <c r="G327" i="7"/>
  <c r="F327" i="7" s="1"/>
  <c r="G328" i="7"/>
  <c r="F328" i="7" s="1"/>
  <c r="G329" i="7"/>
  <c r="G330" i="7"/>
  <c r="F330" i="7" s="1"/>
  <c r="G331" i="7"/>
  <c r="F331" i="7" s="1"/>
  <c r="G332" i="7"/>
  <c r="F332" i="7" s="1"/>
  <c r="G333" i="7"/>
  <c r="G334" i="7"/>
  <c r="F334" i="7" s="1"/>
  <c r="G335" i="7"/>
  <c r="F335" i="7" s="1"/>
  <c r="G336" i="7"/>
  <c r="F336" i="7" s="1"/>
  <c r="G337" i="7"/>
  <c r="G338" i="7"/>
  <c r="F338" i="7" s="1"/>
  <c r="G339" i="7"/>
  <c r="F339" i="7" s="1"/>
  <c r="G340" i="7"/>
  <c r="F340" i="7" s="1"/>
  <c r="G341" i="7"/>
  <c r="G342" i="7"/>
  <c r="F342" i="7" s="1"/>
  <c r="G343" i="7"/>
  <c r="F343" i="7" s="1"/>
  <c r="G344" i="7"/>
  <c r="F344" i="7" s="1"/>
  <c r="G345" i="7"/>
  <c r="G346" i="7"/>
  <c r="F346" i="7" s="1"/>
  <c r="G347" i="7"/>
  <c r="F347" i="7" s="1"/>
  <c r="G348" i="7"/>
  <c r="G349" i="7"/>
  <c r="G350" i="7"/>
  <c r="G351" i="7"/>
  <c r="F351" i="7" s="1"/>
  <c r="G352" i="7"/>
  <c r="F352" i="7" s="1"/>
  <c r="G353" i="7"/>
  <c r="G354" i="7"/>
  <c r="F354" i="7" s="1"/>
  <c r="G355" i="7"/>
  <c r="F355" i="7" s="1"/>
  <c r="G356" i="7"/>
  <c r="G357" i="7"/>
  <c r="F357" i="7" s="1"/>
  <c r="G358" i="7"/>
  <c r="G359" i="7"/>
  <c r="F359" i="7" s="1"/>
  <c r="G360" i="7"/>
  <c r="F360" i="7" s="1"/>
  <c r="G361" i="7"/>
  <c r="F361" i="7" s="1"/>
  <c r="G362" i="7"/>
  <c r="F362" i="7" s="1"/>
  <c r="G363" i="7"/>
  <c r="G364" i="7"/>
  <c r="F364" i="7" s="1"/>
  <c r="G365" i="7"/>
  <c r="G366" i="7"/>
  <c r="G367" i="7"/>
  <c r="F367" i="7" s="1"/>
  <c r="G368" i="7"/>
  <c r="F368" i="7" s="1"/>
  <c r="G369" i="7"/>
  <c r="G370" i="7"/>
  <c r="F370" i="7" s="1"/>
  <c r="G371" i="7"/>
  <c r="G372" i="7"/>
  <c r="F372" i="7" s="1"/>
  <c r="G373" i="7"/>
  <c r="F373" i="7" s="1"/>
  <c r="G374" i="7"/>
  <c r="G375" i="7"/>
  <c r="G376" i="7"/>
  <c r="F376" i="7" s="1"/>
  <c r="G377" i="7"/>
  <c r="G378" i="7"/>
  <c r="F378" i="7" s="1"/>
  <c r="G379" i="7"/>
  <c r="F379" i="7" s="1"/>
  <c r="G380" i="7"/>
  <c r="F380" i="7" s="1"/>
  <c r="G381" i="7"/>
  <c r="F381" i="7" s="1"/>
  <c r="G382" i="7"/>
  <c r="G383" i="7"/>
  <c r="G384" i="7"/>
  <c r="F384" i="7" s="1"/>
  <c r="G385" i="7"/>
  <c r="G386" i="7"/>
  <c r="F386" i="7" s="1"/>
  <c r="G387" i="7"/>
  <c r="G388" i="7"/>
  <c r="F388" i="7" s="1"/>
  <c r="G389" i="7"/>
  <c r="G390" i="7"/>
  <c r="G391" i="7"/>
  <c r="F391" i="7" s="1"/>
  <c r="G392" i="7"/>
  <c r="F392" i="7" s="1"/>
  <c r="G393" i="7"/>
  <c r="G394" i="7"/>
  <c r="G395" i="7"/>
  <c r="F395" i="7" s="1"/>
  <c r="G396" i="7"/>
  <c r="F396" i="7" s="1"/>
  <c r="G397" i="7"/>
  <c r="G398" i="7"/>
  <c r="G399" i="7"/>
  <c r="F399" i="7" s="1"/>
  <c r="G400" i="7"/>
  <c r="F400" i="7" s="1"/>
  <c r="G401" i="7"/>
  <c r="G402" i="7"/>
  <c r="F402" i="7" s="1"/>
  <c r="G403" i="7"/>
  <c r="F403" i="7" s="1"/>
  <c r="G404" i="7"/>
  <c r="G405" i="7"/>
  <c r="G406" i="7"/>
  <c r="F406" i="7" s="1"/>
  <c r="G407" i="7"/>
  <c r="F407" i="7" s="1"/>
  <c r="G408" i="7"/>
  <c r="G409" i="7"/>
  <c r="F409" i="7" s="1"/>
  <c r="G410" i="7"/>
  <c r="G411" i="7"/>
  <c r="F411" i="7" s="1"/>
  <c r="G412" i="7"/>
  <c r="G413" i="7"/>
  <c r="G414" i="7"/>
  <c r="F414" i="7" s="1"/>
  <c r="G415" i="7"/>
  <c r="F415" i="7" s="1"/>
  <c r="G416" i="7"/>
  <c r="F416" i="7" s="1"/>
  <c r="G417" i="7"/>
  <c r="G418" i="7"/>
  <c r="G419" i="7"/>
  <c r="F419" i="7" s="1"/>
  <c r="G420" i="7"/>
  <c r="F420" i="7" s="1"/>
  <c r="G421" i="7"/>
  <c r="G422" i="7"/>
  <c r="G423" i="7"/>
  <c r="F423" i="7" s="1"/>
  <c r="G424" i="7"/>
  <c r="F424" i="7" s="1"/>
  <c r="G425" i="7"/>
  <c r="G426" i="7"/>
  <c r="G427" i="7"/>
  <c r="F427" i="7" s="1"/>
  <c r="G428" i="7"/>
  <c r="G429" i="7"/>
  <c r="G430" i="7"/>
  <c r="G431" i="7"/>
  <c r="F431" i="7" s="1"/>
  <c r="G432" i="7"/>
  <c r="F432" i="7" s="1"/>
  <c r="G433" i="7"/>
  <c r="G434" i="7"/>
  <c r="G435" i="7"/>
  <c r="F435" i="7" s="1"/>
  <c r="G436" i="7"/>
  <c r="G437" i="7"/>
  <c r="G438" i="7"/>
  <c r="G439" i="7"/>
  <c r="F439" i="7" s="1"/>
  <c r="G440" i="7"/>
  <c r="G441" i="7"/>
  <c r="F441" i="7" s="1"/>
  <c r="G442" i="7"/>
  <c r="G443" i="7"/>
  <c r="F443" i="7" s="1"/>
  <c r="G444" i="7"/>
  <c r="F444" i="7" s="1"/>
  <c r="G445" i="7"/>
  <c r="F445" i="7" s="1"/>
  <c r="G446" i="7"/>
  <c r="G447" i="7"/>
  <c r="F447" i="7" s="1"/>
  <c r="G448" i="7"/>
  <c r="G449" i="7"/>
  <c r="G450" i="7"/>
  <c r="F450" i="7" s="1"/>
  <c r="G451" i="7"/>
  <c r="F451" i="7" s="1"/>
  <c r="G452" i="7"/>
  <c r="F452" i="7" s="1"/>
  <c r="G453" i="7"/>
  <c r="G454" i="7"/>
  <c r="G455" i="7"/>
  <c r="G456" i="7"/>
  <c r="G457" i="7"/>
  <c r="G458" i="7"/>
  <c r="G459" i="7"/>
  <c r="G460" i="7"/>
  <c r="G461" i="7"/>
  <c r="F461" i="7" s="1"/>
  <c r="G462" i="7"/>
  <c r="F462" i="7" s="1"/>
  <c r="G463" i="7"/>
  <c r="G464" i="7"/>
  <c r="F464" i="7" s="1"/>
  <c r="G465" i="7"/>
  <c r="F465" i="7" s="1"/>
  <c r="G466" i="7"/>
  <c r="F466" i="7" s="1"/>
  <c r="G467" i="7"/>
  <c r="G468" i="7"/>
  <c r="F468" i="7" s="1"/>
  <c r="G469" i="7"/>
  <c r="G470" i="7"/>
  <c r="G471" i="7"/>
  <c r="G472" i="7"/>
  <c r="G473" i="7"/>
  <c r="G474" i="7"/>
  <c r="F474" i="7" s="1"/>
  <c r="G475" i="7"/>
  <c r="G476" i="7"/>
  <c r="G477" i="7"/>
  <c r="F477" i="7" s="1"/>
  <c r="G478" i="7"/>
  <c r="F478" i="7" s="1"/>
  <c r="G479" i="7"/>
  <c r="F479" i="7" s="1"/>
  <c r="G480" i="7"/>
  <c r="F480" i="7" s="1"/>
  <c r="G481" i="7"/>
  <c r="G482" i="7"/>
  <c r="G483" i="7"/>
  <c r="F483" i="7" s="1"/>
  <c r="G484" i="7"/>
  <c r="F484" i="7" s="1"/>
  <c r="G485" i="7"/>
  <c r="F485" i="7" s="1"/>
  <c r="G486" i="7"/>
  <c r="G487" i="7"/>
  <c r="G488" i="7"/>
  <c r="F488" i="7" s="1"/>
  <c r="G489" i="7"/>
  <c r="G490" i="7"/>
  <c r="G491" i="7"/>
  <c r="F491" i="7" s="1"/>
  <c r="G492" i="7"/>
  <c r="F492" i="7" s="1"/>
  <c r="G493" i="7"/>
  <c r="G494" i="7"/>
  <c r="G495" i="7"/>
  <c r="F495" i="7" s="1"/>
  <c r="G496" i="7"/>
  <c r="G497" i="7"/>
  <c r="F497" i="7" s="1"/>
  <c r="G498" i="7"/>
  <c r="F498" i="7" s="1"/>
  <c r="G499" i="7"/>
  <c r="F499" i="7" s="1"/>
  <c r="G500" i="7"/>
  <c r="BG3" i="7"/>
  <c r="BG4" i="7"/>
  <c r="BG5" i="7"/>
  <c r="BG6" i="7"/>
  <c r="BG7" i="7"/>
  <c r="BG8" i="7"/>
  <c r="BG9" i="7"/>
  <c r="BG10" i="7"/>
  <c r="BG11" i="7"/>
  <c r="BG12" i="7"/>
  <c r="BG13" i="7"/>
  <c r="BG14" i="7"/>
  <c r="BG15" i="7"/>
  <c r="BG16" i="7"/>
  <c r="BG17" i="7"/>
  <c r="BG18" i="7"/>
  <c r="BG19" i="7"/>
  <c r="BG20" i="7"/>
  <c r="BG21" i="7"/>
  <c r="BG22" i="7"/>
  <c r="BG23" i="7"/>
  <c r="BG24" i="7"/>
  <c r="BG25" i="7"/>
  <c r="BG26" i="7"/>
  <c r="BG27" i="7"/>
  <c r="BG28" i="7"/>
  <c r="BG29" i="7"/>
  <c r="BG30" i="7"/>
  <c r="BG31" i="7"/>
  <c r="BG32" i="7"/>
  <c r="BG33" i="7"/>
  <c r="BG34" i="7"/>
  <c r="BG35" i="7"/>
  <c r="BG36" i="7"/>
  <c r="BG37" i="7"/>
  <c r="BG38" i="7"/>
  <c r="BG39" i="7"/>
  <c r="BG40" i="7"/>
  <c r="BG41" i="7"/>
  <c r="BG42" i="7"/>
  <c r="BG43" i="7"/>
  <c r="BG44" i="7"/>
  <c r="BG45" i="7"/>
  <c r="BG46" i="7"/>
  <c r="BG47" i="7"/>
  <c r="BG48" i="7"/>
  <c r="BG49" i="7"/>
  <c r="BG50" i="7"/>
  <c r="BG51" i="7"/>
  <c r="BG52" i="7"/>
  <c r="BG53" i="7"/>
  <c r="BG54" i="7"/>
  <c r="BG55" i="7"/>
  <c r="BG56" i="7"/>
  <c r="BG57" i="7"/>
  <c r="BG58" i="7"/>
  <c r="BG59" i="7"/>
  <c r="BG60" i="7"/>
  <c r="BG61" i="7"/>
  <c r="BG62" i="7"/>
  <c r="BG63" i="7"/>
  <c r="BG64" i="7"/>
  <c r="BG65" i="7"/>
  <c r="BG66" i="7"/>
  <c r="BG67" i="7"/>
  <c r="BG68" i="7"/>
  <c r="BG69" i="7"/>
  <c r="BG70" i="7"/>
  <c r="BG71" i="7"/>
  <c r="BG72" i="7"/>
  <c r="BG73" i="7"/>
  <c r="BG74" i="7"/>
  <c r="BG75" i="7"/>
  <c r="BG76" i="7"/>
  <c r="BG77" i="7"/>
  <c r="BG78" i="7"/>
  <c r="BG79" i="7"/>
  <c r="BG80" i="7"/>
  <c r="BG81" i="7"/>
  <c r="BG82" i="7"/>
  <c r="BG83" i="7"/>
  <c r="BG84" i="7"/>
  <c r="BG85" i="7"/>
  <c r="BG86" i="7"/>
  <c r="BG87" i="7"/>
  <c r="BG88" i="7"/>
  <c r="BG89" i="7"/>
  <c r="BG90" i="7"/>
  <c r="BG91" i="7"/>
  <c r="BG92" i="7"/>
  <c r="BG93" i="7"/>
  <c r="BG94" i="7"/>
  <c r="BG95" i="7"/>
  <c r="BG96" i="7"/>
  <c r="BG97" i="7"/>
  <c r="BG98" i="7"/>
  <c r="BG99" i="7"/>
  <c r="BG100" i="7"/>
  <c r="BG101" i="7"/>
  <c r="BG102" i="7"/>
  <c r="BG103" i="7"/>
  <c r="BG104" i="7"/>
  <c r="BG105" i="7"/>
  <c r="BG106" i="7"/>
  <c r="BG107" i="7"/>
  <c r="BG108" i="7"/>
  <c r="BG109" i="7"/>
  <c r="BG110" i="7"/>
  <c r="BG111" i="7"/>
  <c r="BG112" i="7"/>
  <c r="BG113" i="7"/>
  <c r="BG114" i="7"/>
  <c r="BG115" i="7"/>
  <c r="BG116" i="7"/>
  <c r="BG117" i="7"/>
  <c r="BG118" i="7"/>
  <c r="BG119" i="7"/>
  <c r="BG120" i="7"/>
  <c r="BG121" i="7"/>
  <c r="BG122" i="7"/>
  <c r="BG123" i="7"/>
  <c r="BG124" i="7"/>
  <c r="BG125" i="7"/>
  <c r="BG126" i="7"/>
  <c r="BG127" i="7"/>
  <c r="BG128" i="7"/>
  <c r="BG129" i="7"/>
  <c r="BG130" i="7"/>
  <c r="BG131" i="7"/>
  <c r="BG132" i="7"/>
  <c r="BG133" i="7"/>
  <c r="BG134" i="7"/>
  <c r="BG135" i="7"/>
  <c r="BG136" i="7"/>
  <c r="BG137" i="7"/>
  <c r="BG138" i="7"/>
  <c r="BG139" i="7"/>
  <c r="BG140" i="7"/>
  <c r="BG141" i="7"/>
  <c r="BG142" i="7"/>
  <c r="BG143" i="7"/>
  <c r="BG144" i="7"/>
  <c r="BG145" i="7"/>
  <c r="BG146" i="7"/>
  <c r="BG147" i="7"/>
  <c r="BG148" i="7"/>
  <c r="BG149" i="7"/>
  <c r="BG150" i="7"/>
  <c r="BG151" i="7"/>
  <c r="BG152" i="7"/>
  <c r="BG153" i="7"/>
  <c r="BG154" i="7"/>
  <c r="BG155" i="7"/>
  <c r="BG156" i="7"/>
  <c r="BG157" i="7"/>
  <c r="BG158" i="7"/>
  <c r="BG159" i="7"/>
  <c r="BG160" i="7"/>
  <c r="BG161" i="7"/>
  <c r="BG162" i="7"/>
  <c r="BG163" i="7"/>
  <c r="BG164" i="7"/>
  <c r="BG165" i="7"/>
  <c r="BG166" i="7"/>
  <c r="BG167" i="7"/>
  <c r="BG168" i="7"/>
  <c r="BG169" i="7"/>
  <c r="BG170" i="7"/>
  <c r="BG171" i="7"/>
  <c r="BG172" i="7"/>
  <c r="BG173" i="7"/>
  <c r="BG174" i="7"/>
  <c r="BG175" i="7"/>
  <c r="BG176" i="7"/>
  <c r="BG177" i="7"/>
  <c r="BG178" i="7"/>
  <c r="BG179" i="7"/>
  <c r="BG180" i="7"/>
  <c r="BG181" i="7"/>
  <c r="BG182" i="7"/>
  <c r="BG183" i="7"/>
  <c r="BG184" i="7"/>
  <c r="BG185" i="7"/>
  <c r="BG186" i="7"/>
  <c r="BG187" i="7"/>
  <c r="BG188" i="7"/>
  <c r="BG189" i="7"/>
  <c r="BG190" i="7"/>
  <c r="BG191" i="7"/>
  <c r="BG192" i="7"/>
  <c r="BG193" i="7"/>
  <c r="BG194" i="7"/>
  <c r="BG195" i="7"/>
  <c r="BG196" i="7"/>
  <c r="BG197" i="7"/>
  <c r="BG198" i="7"/>
  <c r="BG199" i="7"/>
  <c r="BG200" i="7"/>
  <c r="BG201" i="7"/>
  <c r="BG202" i="7"/>
  <c r="BG203" i="7"/>
  <c r="BG204" i="7"/>
  <c r="BG205" i="7"/>
  <c r="BG206" i="7"/>
  <c r="BG207" i="7"/>
  <c r="BG208" i="7"/>
  <c r="BG209" i="7"/>
  <c r="BG210" i="7"/>
  <c r="BG211" i="7"/>
  <c r="BG212" i="7"/>
  <c r="BG213" i="7"/>
  <c r="BG214" i="7"/>
  <c r="BG215" i="7"/>
  <c r="BG216" i="7"/>
  <c r="BG217" i="7"/>
  <c r="BG218" i="7"/>
  <c r="BG219" i="7"/>
  <c r="BG220" i="7"/>
  <c r="BG221" i="7"/>
  <c r="BG222" i="7"/>
  <c r="BG223" i="7"/>
  <c r="BG224" i="7"/>
  <c r="BG225" i="7"/>
  <c r="BG226" i="7"/>
  <c r="BG227" i="7"/>
  <c r="BG228" i="7"/>
  <c r="BG229" i="7"/>
  <c r="BG230" i="7"/>
  <c r="BG231" i="7"/>
  <c r="BG232" i="7"/>
  <c r="BG233" i="7"/>
  <c r="BG234" i="7"/>
  <c r="BG235" i="7"/>
  <c r="BG236" i="7"/>
  <c r="BG237" i="7"/>
  <c r="BG238" i="7"/>
  <c r="BG239" i="7"/>
  <c r="BG240" i="7"/>
  <c r="BG241" i="7"/>
  <c r="BG242" i="7"/>
  <c r="BG243" i="7"/>
  <c r="BG244" i="7"/>
  <c r="BG245" i="7"/>
  <c r="BG246" i="7"/>
  <c r="BG247" i="7"/>
  <c r="BG248" i="7"/>
  <c r="BG249" i="7"/>
  <c r="BG250" i="7"/>
  <c r="BG251" i="7"/>
  <c r="BG252" i="7"/>
  <c r="BG253" i="7"/>
  <c r="BG254" i="7"/>
  <c r="BG255" i="7"/>
  <c r="BG256" i="7"/>
  <c r="BG257" i="7"/>
  <c r="BG258" i="7"/>
  <c r="BG259" i="7"/>
  <c r="BG260" i="7"/>
  <c r="BG261" i="7"/>
  <c r="BG262" i="7"/>
  <c r="BG263" i="7"/>
  <c r="BG264" i="7"/>
  <c r="BG265" i="7"/>
  <c r="BG266" i="7"/>
  <c r="BG267" i="7"/>
  <c r="BG268" i="7"/>
  <c r="BG269" i="7"/>
  <c r="BG270" i="7"/>
  <c r="BG271" i="7"/>
  <c r="BG272" i="7"/>
  <c r="BG273" i="7"/>
  <c r="BG274" i="7"/>
  <c r="BG275" i="7"/>
  <c r="BG276" i="7"/>
  <c r="BG277" i="7"/>
  <c r="BG278" i="7"/>
  <c r="BG279" i="7"/>
  <c r="BG280" i="7"/>
  <c r="BG281" i="7"/>
  <c r="BG282" i="7"/>
  <c r="BG283" i="7"/>
  <c r="BG284" i="7"/>
  <c r="BG285" i="7"/>
  <c r="BG286" i="7"/>
  <c r="BG287" i="7"/>
  <c r="BG288" i="7"/>
  <c r="BG289" i="7"/>
  <c r="BG290" i="7"/>
  <c r="BG291" i="7"/>
  <c r="BG292" i="7"/>
  <c r="BG293" i="7"/>
  <c r="BG294" i="7"/>
  <c r="BG295" i="7"/>
  <c r="BG296" i="7"/>
  <c r="BG297" i="7"/>
  <c r="BG298" i="7"/>
  <c r="BG299" i="7"/>
  <c r="BG300" i="7"/>
  <c r="BG301" i="7"/>
  <c r="BG302" i="7"/>
  <c r="BG303" i="7"/>
  <c r="BG304" i="7"/>
  <c r="BG305" i="7"/>
  <c r="BG306" i="7"/>
  <c r="BG307" i="7"/>
  <c r="BG308" i="7"/>
  <c r="BG309" i="7"/>
  <c r="BG310" i="7"/>
  <c r="BG311" i="7"/>
  <c r="BG312" i="7"/>
  <c r="BG313" i="7"/>
  <c r="BG314" i="7"/>
  <c r="BG315" i="7"/>
  <c r="BG316" i="7"/>
  <c r="BG317" i="7"/>
  <c r="BG318" i="7"/>
  <c r="BG319" i="7"/>
  <c r="BG320" i="7"/>
  <c r="BG321" i="7"/>
  <c r="BG322" i="7"/>
  <c r="BG323" i="7"/>
  <c r="BG324" i="7"/>
  <c r="BG325" i="7"/>
  <c r="BG326" i="7"/>
  <c r="BG327" i="7"/>
  <c r="BG328" i="7"/>
  <c r="BG329" i="7"/>
  <c r="BG330" i="7"/>
  <c r="BG331" i="7"/>
  <c r="BG332" i="7"/>
  <c r="BG333" i="7"/>
  <c r="BG334" i="7"/>
  <c r="BG335" i="7"/>
  <c r="BG336" i="7"/>
  <c r="BG337" i="7"/>
  <c r="BG338" i="7"/>
  <c r="BG339" i="7"/>
  <c r="BG340" i="7"/>
  <c r="BG341" i="7"/>
  <c r="BG342" i="7"/>
  <c r="BG343" i="7"/>
  <c r="BG344" i="7"/>
  <c r="BG345" i="7"/>
  <c r="BG346" i="7"/>
  <c r="BG347" i="7"/>
  <c r="BG348" i="7"/>
  <c r="BG349" i="7"/>
  <c r="BG350" i="7"/>
  <c r="BG351" i="7"/>
  <c r="BG352" i="7"/>
  <c r="BG353" i="7"/>
  <c r="BG354" i="7"/>
  <c r="BG355" i="7"/>
  <c r="BG356" i="7"/>
  <c r="BG357" i="7"/>
  <c r="BG358" i="7"/>
  <c r="BG359" i="7"/>
  <c r="BG360" i="7"/>
  <c r="BG361" i="7"/>
  <c r="BG362" i="7"/>
  <c r="BG363" i="7"/>
  <c r="BG364" i="7"/>
  <c r="BG365" i="7"/>
  <c r="BG366" i="7"/>
  <c r="BG367" i="7"/>
  <c r="BG368" i="7"/>
  <c r="BG369" i="7"/>
  <c r="BG370" i="7"/>
  <c r="BG371" i="7"/>
  <c r="BG372" i="7"/>
  <c r="BG373" i="7"/>
  <c r="BG374" i="7"/>
  <c r="BG375" i="7"/>
  <c r="BG376" i="7"/>
  <c r="BG377" i="7"/>
  <c r="BG378" i="7"/>
  <c r="BG379" i="7"/>
  <c r="BG380" i="7"/>
  <c r="BG381" i="7"/>
  <c r="BG382" i="7"/>
  <c r="BG383" i="7"/>
  <c r="BG384" i="7"/>
  <c r="BG385" i="7"/>
  <c r="BG386" i="7"/>
  <c r="BG387" i="7"/>
  <c r="BG388" i="7"/>
  <c r="BG389" i="7"/>
  <c r="BG390" i="7"/>
  <c r="BG391" i="7"/>
  <c r="BG392" i="7"/>
  <c r="BG393" i="7"/>
  <c r="BG394" i="7"/>
  <c r="BG395" i="7"/>
  <c r="BG396" i="7"/>
  <c r="BG397" i="7"/>
  <c r="BG398" i="7"/>
  <c r="BG399" i="7"/>
  <c r="BG400" i="7"/>
  <c r="BG401" i="7"/>
  <c r="BG402" i="7"/>
  <c r="BG403" i="7"/>
  <c r="BG404" i="7"/>
  <c r="BG405" i="7"/>
  <c r="BG406" i="7"/>
  <c r="BG407" i="7"/>
  <c r="BG408" i="7"/>
  <c r="BG409" i="7"/>
  <c r="BG410" i="7"/>
  <c r="BG411" i="7"/>
  <c r="BG412" i="7"/>
  <c r="BG413" i="7"/>
  <c r="BG414" i="7"/>
  <c r="BG415" i="7"/>
  <c r="BG416" i="7"/>
  <c r="BG417" i="7"/>
  <c r="BG418" i="7"/>
  <c r="BG419" i="7"/>
  <c r="BG420" i="7"/>
  <c r="BG421" i="7"/>
  <c r="BG422" i="7"/>
  <c r="BG423" i="7"/>
  <c r="BG424" i="7"/>
  <c r="BG425" i="7"/>
  <c r="BG426" i="7"/>
  <c r="BG427" i="7"/>
  <c r="BG428" i="7"/>
  <c r="BG429" i="7"/>
  <c r="BG430" i="7"/>
  <c r="BG431" i="7"/>
  <c r="BG432" i="7"/>
  <c r="BG433" i="7"/>
  <c r="BG434" i="7"/>
  <c r="BG435" i="7"/>
  <c r="BG436" i="7"/>
  <c r="BG437" i="7"/>
  <c r="BG438" i="7"/>
  <c r="BG439" i="7"/>
  <c r="BG440" i="7"/>
  <c r="BG441" i="7"/>
  <c r="BG442" i="7"/>
  <c r="BG443" i="7"/>
  <c r="BG444" i="7"/>
  <c r="BG445" i="7"/>
  <c r="BG446" i="7"/>
  <c r="BG447" i="7"/>
  <c r="BG448" i="7"/>
  <c r="BG449" i="7"/>
  <c r="BG450" i="7"/>
  <c r="BG451" i="7"/>
  <c r="BG452" i="7"/>
  <c r="BG453" i="7"/>
  <c r="BG454" i="7"/>
  <c r="BG455" i="7"/>
  <c r="BG456" i="7"/>
  <c r="BG457" i="7"/>
  <c r="BG458" i="7"/>
  <c r="BG459" i="7"/>
  <c r="BG460" i="7"/>
  <c r="BG461" i="7"/>
  <c r="BG462" i="7"/>
  <c r="BG463" i="7"/>
  <c r="BG464" i="7"/>
  <c r="BG465" i="7"/>
  <c r="BG466" i="7"/>
  <c r="BG467" i="7"/>
  <c r="BG468" i="7"/>
  <c r="BG469" i="7"/>
  <c r="BG470" i="7"/>
  <c r="BG471" i="7"/>
  <c r="BG472" i="7"/>
  <c r="BG473" i="7"/>
  <c r="BG474" i="7"/>
  <c r="BG475" i="7"/>
  <c r="BG476" i="7"/>
  <c r="BG477" i="7"/>
  <c r="BG478" i="7"/>
  <c r="BG479" i="7"/>
  <c r="BG480" i="7"/>
  <c r="BG481" i="7"/>
  <c r="BG482" i="7"/>
  <c r="BG483" i="7"/>
  <c r="BG484" i="7"/>
  <c r="BG485" i="7"/>
  <c r="BG486" i="7"/>
  <c r="BG487" i="7"/>
  <c r="BG488" i="7"/>
  <c r="BG489" i="7"/>
  <c r="BG490" i="7"/>
  <c r="BG491" i="7"/>
  <c r="BG492" i="7"/>
  <c r="BG493" i="7"/>
  <c r="BG494" i="7"/>
  <c r="BG495" i="7"/>
  <c r="BG496" i="7"/>
  <c r="BG497" i="7"/>
  <c r="BG498" i="7"/>
  <c r="BG499" i="7"/>
  <c r="BG500" i="7"/>
  <c r="AU3" i="7"/>
  <c r="AU4" i="7"/>
  <c r="AU5" i="7"/>
  <c r="AU6" i="7"/>
  <c r="AU7" i="7"/>
  <c r="AU8" i="7"/>
  <c r="AU9" i="7"/>
  <c r="AU10" i="7"/>
  <c r="AU11" i="7"/>
  <c r="AU12" i="7"/>
  <c r="AU13" i="7"/>
  <c r="AU14" i="7"/>
  <c r="AU15" i="7"/>
  <c r="AU16" i="7"/>
  <c r="AU17" i="7"/>
  <c r="AU18" i="7"/>
  <c r="AU19" i="7"/>
  <c r="AU20" i="7"/>
  <c r="AU21" i="7"/>
  <c r="AU22" i="7"/>
  <c r="AU23" i="7"/>
  <c r="AU24" i="7"/>
  <c r="AU25" i="7"/>
  <c r="AU26" i="7"/>
  <c r="AU27" i="7"/>
  <c r="AU28" i="7"/>
  <c r="AU29" i="7"/>
  <c r="AU30" i="7"/>
  <c r="AU31" i="7"/>
  <c r="AU32" i="7"/>
  <c r="AU33" i="7"/>
  <c r="AU34" i="7"/>
  <c r="AU35" i="7"/>
  <c r="AU36" i="7"/>
  <c r="AU37" i="7"/>
  <c r="AU38" i="7"/>
  <c r="AU39" i="7"/>
  <c r="AU40" i="7"/>
  <c r="AU41" i="7"/>
  <c r="AU42" i="7"/>
  <c r="AU43" i="7"/>
  <c r="AU44" i="7"/>
  <c r="AU45" i="7"/>
  <c r="AU46" i="7"/>
  <c r="AU47" i="7"/>
  <c r="AU48" i="7"/>
  <c r="AU49" i="7"/>
  <c r="AU50" i="7"/>
  <c r="AU51" i="7"/>
  <c r="AU52" i="7"/>
  <c r="AU53" i="7"/>
  <c r="AU54" i="7"/>
  <c r="AU55" i="7"/>
  <c r="AU56" i="7"/>
  <c r="AU57" i="7"/>
  <c r="AU58" i="7"/>
  <c r="AU59" i="7"/>
  <c r="AU60" i="7"/>
  <c r="AU61" i="7"/>
  <c r="AU62" i="7"/>
  <c r="AU63" i="7"/>
  <c r="AU64" i="7"/>
  <c r="AU65" i="7"/>
  <c r="AU66" i="7"/>
  <c r="AU67" i="7"/>
  <c r="AU68" i="7"/>
  <c r="AU69" i="7"/>
  <c r="AU70" i="7"/>
  <c r="AU71" i="7"/>
  <c r="AU72" i="7"/>
  <c r="AU73" i="7"/>
  <c r="AU74" i="7"/>
  <c r="AU75" i="7"/>
  <c r="AU76" i="7"/>
  <c r="AU77" i="7"/>
  <c r="AU78" i="7"/>
  <c r="AU79" i="7"/>
  <c r="AU80" i="7"/>
  <c r="AU81" i="7"/>
  <c r="AU82" i="7"/>
  <c r="AU83" i="7"/>
  <c r="AU84" i="7"/>
  <c r="AU85" i="7"/>
  <c r="AU86" i="7"/>
  <c r="AU87" i="7"/>
  <c r="AU88" i="7"/>
  <c r="AU89" i="7"/>
  <c r="AU90" i="7"/>
  <c r="AU91" i="7"/>
  <c r="AU92" i="7"/>
  <c r="AU93" i="7"/>
  <c r="AU94" i="7"/>
  <c r="AU95" i="7"/>
  <c r="AU96" i="7"/>
  <c r="AU97" i="7"/>
  <c r="AU98" i="7"/>
  <c r="AU99" i="7"/>
  <c r="AU100" i="7"/>
  <c r="AU101" i="7"/>
  <c r="AU102" i="7"/>
  <c r="AU103" i="7"/>
  <c r="AU104" i="7"/>
  <c r="AU105" i="7"/>
  <c r="AU106" i="7"/>
  <c r="AU107" i="7"/>
  <c r="AU108" i="7"/>
  <c r="AU109" i="7"/>
  <c r="AU110" i="7"/>
  <c r="AU111" i="7"/>
  <c r="AU112" i="7"/>
  <c r="AU113" i="7"/>
  <c r="AU114" i="7"/>
  <c r="AU115" i="7"/>
  <c r="AU116" i="7"/>
  <c r="AU117" i="7"/>
  <c r="AU118" i="7"/>
  <c r="AU119" i="7"/>
  <c r="AU120" i="7"/>
  <c r="AU121" i="7"/>
  <c r="AU122" i="7"/>
  <c r="AU123" i="7"/>
  <c r="AU124" i="7"/>
  <c r="AU125" i="7"/>
  <c r="AU126" i="7"/>
  <c r="AU127" i="7"/>
  <c r="AU128" i="7"/>
  <c r="AU129" i="7"/>
  <c r="AU130" i="7"/>
  <c r="AU131" i="7"/>
  <c r="AU132" i="7"/>
  <c r="AU133" i="7"/>
  <c r="AU134" i="7"/>
  <c r="AU135" i="7"/>
  <c r="AU136" i="7"/>
  <c r="AU137" i="7"/>
  <c r="AU138" i="7"/>
  <c r="AU139" i="7"/>
  <c r="AU140" i="7"/>
  <c r="AU141" i="7"/>
  <c r="AU142" i="7"/>
  <c r="AU143" i="7"/>
  <c r="AU144" i="7"/>
  <c r="AU145" i="7"/>
  <c r="AU146" i="7"/>
  <c r="AU147" i="7"/>
  <c r="AU148" i="7"/>
  <c r="AU149" i="7"/>
  <c r="AU150" i="7"/>
  <c r="AU151" i="7"/>
  <c r="AU152" i="7"/>
  <c r="AU153" i="7"/>
  <c r="AU154" i="7"/>
  <c r="AU155" i="7"/>
  <c r="AU156" i="7"/>
  <c r="AU157" i="7"/>
  <c r="AU158" i="7"/>
  <c r="AU159" i="7"/>
  <c r="AU160" i="7"/>
  <c r="AU161" i="7"/>
  <c r="AU162" i="7"/>
  <c r="AU163" i="7"/>
  <c r="AU164" i="7"/>
  <c r="AU165" i="7"/>
  <c r="AU166" i="7"/>
  <c r="AU167" i="7"/>
  <c r="AU168" i="7"/>
  <c r="AU169" i="7"/>
  <c r="AU170" i="7"/>
  <c r="AU171" i="7"/>
  <c r="AU172" i="7"/>
  <c r="AU173" i="7"/>
  <c r="AU174" i="7"/>
  <c r="AU175" i="7"/>
  <c r="AU176" i="7"/>
  <c r="AU177" i="7"/>
  <c r="AU178" i="7"/>
  <c r="AU179" i="7"/>
  <c r="AU180" i="7"/>
  <c r="AU181" i="7"/>
  <c r="AU182" i="7"/>
  <c r="AU183" i="7"/>
  <c r="AU184" i="7"/>
  <c r="AU185" i="7"/>
  <c r="AU186" i="7"/>
  <c r="AU187" i="7"/>
  <c r="AU188" i="7"/>
  <c r="AU189" i="7"/>
  <c r="AU190" i="7"/>
  <c r="AU191" i="7"/>
  <c r="AU192" i="7"/>
  <c r="AU193" i="7"/>
  <c r="AU194" i="7"/>
  <c r="AU195" i="7"/>
  <c r="AU196" i="7"/>
  <c r="AU197" i="7"/>
  <c r="AU198" i="7"/>
  <c r="AU199" i="7"/>
  <c r="AU200" i="7"/>
  <c r="AU201" i="7"/>
  <c r="AU202" i="7"/>
  <c r="AU203" i="7"/>
  <c r="AU204" i="7"/>
  <c r="AU205" i="7"/>
  <c r="AU206" i="7"/>
  <c r="AU207" i="7"/>
  <c r="AU208" i="7"/>
  <c r="AU209" i="7"/>
  <c r="AU210" i="7"/>
  <c r="AU211" i="7"/>
  <c r="AU212" i="7"/>
  <c r="AU213" i="7"/>
  <c r="AU214" i="7"/>
  <c r="AU215" i="7"/>
  <c r="AU216" i="7"/>
  <c r="AU217" i="7"/>
  <c r="AU218" i="7"/>
  <c r="AU219" i="7"/>
  <c r="AU220" i="7"/>
  <c r="AU221" i="7"/>
  <c r="AU222" i="7"/>
  <c r="AU223" i="7"/>
  <c r="AU224" i="7"/>
  <c r="AU225" i="7"/>
  <c r="AU226" i="7"/>
  <c r="AU227" i="7"/>
  <c r="AU228" i="7"/>
  <c r="AU229" i="7"/>
  <c r="AU230" i="7"/>
  <c r="AU231" i="7"/>
  <c r="AU232" i="7"/>
  <c r="AU233" i="7"/>
  <c r="AU234" i="7"/>
  <c r="AU235" i="7"/>
  <c r="AU236" i="7"/>
  <c r="AU237" i="7"/>
  <c r="AU238" i="7"/>
  <c r="AU239" i="7"/>
  <c r="AU240" i="7"/>
  <c r="AU241" i="7"/>
  <c r="AU242" i="7"/>
  <c r="AU243" i="7"/>
  <c r="AU244" i="7"/>
  <c r="AU245" i="7"/>
  <c r="AU246" i="7"/>
  <c r="AU247" i="7"/>
  <c r="AU248" i="7"/>
  <c r="AU249" i="7"/>
  <c r="AU250" i="7"/>
  <c r="AU251" i="7"/>
  <c r="AU252" i="7"/>
  <c r="AU253" i="7"/>
  <c r="AU254" i="7"/>
  <c r="AU255" i="7"/>
  <c r="AU256" i="7"/>
  <c r="AU257" i="7"/>
  <c r="AU258" i="7"/>
  <c r="AU259" i="7"/>
  <c r="AU260" i="7"/>
  <c r="AU261" i="7"/>
  <c r="AU262" i="7"/>
  <c r="AU263" i="7"/>
  <c r="AU264" i="7"/>
  <c r="AU265" i="7"/>
  <c r="AU266" i="7"/>
  <c r="AU267" i="7"/>
  <c r="AU268" i="7"/>
  <c r="AU269" i="7"/>
  <c r="AU270" i="7"/>
  <c r="AU271" i="7"/>
  <c r="AU272" i="7"/>
  <c r="AU273" i="7"/>
  <c r="AU274" i="7"/>
  <c r="AU275" i="7"/>
  <c r="AU276" i="7"/>
  <c r="AU277" i="7"/>
  <c r="AU278" i="7"/>
  <c r="AU279" i="7"/>
  <c r="AU280" i="7"/>
  <c r="AU281" i="7"/>
  <c r="AU282" i="7"/>
  <c r="AU283" i="7"/>
  <c r="AU284" i="7"/>
  <c r="AU285" i="7"/>
  <c r="AU286" i="7"/>
  <c r="AU287" i="7"/>
  <c r="AU288" i="7"/>
  <c r="AU289" i="7"/>
  <c r="AU290" i="7"/>
  <c r="AU291" i="7"/>
  <c r="AU292" i="7"/>
  <c r="AU293" i="7"/>
  <c r="AU294" i="7"/>
  <c r="AU295" i="7"/>
  <c r="AU296" i="7"/>
  <c r="AU297" i="7"/>
  <c r="AU298" i="7"/>
  <c r="AU299" i="7"/>
  <c r="AU300" i="7"/>
  <c r="AU301" i="7"/>
  <c r="AU302" i="7"/>
  <c r="AU303" i="7"/>
  <c r="AU304" i="7"/>
  <c r="AU305" i="7"/>
  <c r="AU306" i="7"/>
  <c r="AU307" i="7"/>
  <c r="AU308" i="7"/>
  <c r="AU309" i="7"/>
  <c r="AU310" i="7"/>
  <c r="AU311" i="7"/>
  <c r="AU312" i="7"/>
  <c r="AU313" i="7"/>
  <c r="AU314" i="7"/>
  <c r="AU315" i="7"/>
  <c r="AU316" i="7"/>
  <c r="AU317" i="7"/>
  <c r="AU318" i="7"/>
  <c r="AU319" i="7"/>
  <c r="AU320" i="7"/>
  <c r="AU321" i="7"/>
  <c r="AU322" i="7"/>
  <c r="AU323" i="7"/>
  <c r="AU324" i="7"/>
  <c r="AU325" i="7"/>
  <c r="AU326" i="7"/>
  <c r="AU327" i="7"/>
  <c r="AU328" i="7"/>
  <c r="AU329" i="7"/>
  <c r="AU330" i="7"/>
  <c r="AU331" i="7"/>
  <c r="AU332" i="7"/>
  <c r="AU333" i="7"/>
  <c r="AU334" i="7"/>
  <c r="AU335" i="7"/>
  <c r="AU336" i="7"/>
  <c r="AU337" i="7"/>
  <c r="AU338" i="7"/>
  <c r="AU339" i="7"/>
  <c r="AU340" i="7"/>
  <c r="AU341" i="7"/>
  <c r="AU342" i="7"/>
  <c r="AU343" i="7"/>
  <c r="AU344" i="7"/>
  <c r="AU345" i="7"/>
  <c r="AU346" i="7"/>
  <c r="AU347" i="7"/>
  <c r="AU348" i="7"/>
  <c r="AU349" i="7"/>
  <c r="AU350" i="7"/>
  <c r="AU351" i="7"/>
  <c r="AU352" i="7"/>
  <c r="AU353" i="7"/>
  <c r="AU354" i="7"/>
  <c r="AU355" i="7"/>
  <c r="AU356" i="7"/>
  <c r="AU357" i="7"/>
  <c r="AU358" i="7"/>
  <c r="AU359" i="7"/>
  <c r="AU360" i="7"/>
  <c r="AU361" i="7"/>
  <c r="AU362" i="7"/>
  <c r="AU363" i="7"/>
  <c r="AU364" i="7"/>
  <c r="AU365" i="7"/>
  <c r="AU366" i="7"/>
  <c r="AU367" i="7"/>
  <c r="AU368" i="7"/>
  <c r="AU369" i="7"/>
  <c r="AU370" i="7"/>
  <c r="AU371" i="7"/>
  <c r="AU372" i="7"/>
  <c r="AU373" i="7"/>
  <c r="AU374" i="7"/>
  <c r="AU375" i="7"/>
  <c r="AU376" i="7"/>
  <c r="AU377" i="7"/>
  <c r="AU378" i="7"/>
  <c r="AU379" i="7"/>
  <c r="AU380" i="7"/>
  <c r="AU381" i="7"/>
  <c r="AU382" i="7"/>
  <c r="AU383" i="7"/>
  <c r="AU384" i="7"/>
  <c r="AU385" i="7"/>
  <c r="AU386" i="7"/>
  <c r="AU387" i="7"/>
  <c r="AU388" i="7"/>
  <c r="AU389" i="7"/>
  <c r="AU390" i="7"/>
  <c r="AU391" i="7"/>
  <c r="AU392" i="7"/>
  <c r="AU393" i="7"/>
  <c r="AU394" i="7"/>
  <c r="AU395" i="7"/>
  <c r="AU396" i="7"/>
  <c r="AU397" i="7"/>
  <c r="AU398" i="7"/>
  <c r="AU399" i="7"/>
  <c r="AU400" i="7"/>
  <c r="AU401" i="7"/>
  <c r="AU402" i="7"/>
  <c r="AU403" i="7"/>
  <c r="AU404" i="7"/>
  <c r="AU405" i="7"/>
  <c r="AU406" i="7"/>
  <c r="AU407" i="7"/>
  <c r="AU408" i="7"/>
  <c r="AU409" i="7"/>
  <c r="AU410" i="7"/>
  <c r="AU411" i="7"/>
  <c r="AU412" i="7"/>
  <c r="AU413" i="7"/>
  <c r="AU414" i="7"/>
  <c r="AU415" i="7"/>
  <c r="AU416" i="7"/>
  <c r="AU417" i="7"/>
  <c r="AU418" i="7"/>
  <c r="AU419" i="7"/>
  <c r="AU420" i="7"/>
  <c r="AU421" i="7"/>
  <c r="AU422" i="7"/>
  <c r="AU423" i="7"/>
  <c r="AU424" i="7"/>
  <c r="AU425" i="7"/>
  <c r="AU426" i="7"/>
  <c r="AU427" i="7"/>
  <c r="AU428" i="7"/>
  <c r="AU429" i="7"/>
  <c r="AU430" i="7"/>
  <c r="AU431" i="7"/>
  <c r="AU432" i="7"/>
  <c r="AU433" i="7"/>
  <c r="AU434" i="7"/>
  <c r="AU435" i="7"/>
  <c r="AU436" i="7"/>
  <c r="AU437" i="7"/>
  <c r="AU438" i="7"/>
  <c r="AU439" i="7"/>
  <c r="AU440" i="7"/>
  <c r="AU441" i="7"/>
  <c r="AU442" i="7"/>
  <c r="AU443" i="7"/>
  <c r="AU444" i="7"/>
  <c r="AU445" i="7"/>
  <c r="AU446" i="7"/>
  <c r="AU447" i="7"/>
  <c r="AU448" i="7"/>
  <c r="AU449" i="7"/>
  <c r="AU450" i="7"/>
  <c r="AU451" i="7"/>
  <c r="AU452" i="7"/>
  <c r="AU453" i="7"/>
  <c r="AU454" i="7"/>
  <c r="AU455" i="7"/>
  <c r="AU456" i="7"/>
  <c r="AU457" i="7"/>
  <c r="AU458" i="7"/>
  <c r="AU459" i="7"/>
  <c r="AU460" i="7"/>
  <c r="AU461" i="7"/>
  <c r="AU462" i="7"/>
  <c r="AU463" i="7"/>
  <c r="AU464" i="7"/>
  <c r="AU465" i="7"/>
  <c r="AU466" i="7"/>
  <c r="AU467" i="7"/>
  <c r="AU468" i="7"/>
  <c r="AU469" i="7"/>
  <c r="AU470" i="7"/>
  <c r="AU471" i="7"/>
  <c r="AU472" i="7"/>
  <c r="AU473" i="7"/>
  <c r="AU474" i="7"/>
  <c r="AU475" i="7"/>
  <c r="AU476" i="7"/>
  <c r="AU477" i="7"/>
  <c r="AU478" i="7"/>
  <c r="AU479" i="7"/>
  <c r="AU480" i="7"/>
  <c r="AU481" i="7"/>
  <c r="AU482" i="7"/>
  <c r="AU483" i="7"/>
  <c r="AU484" i="7"/>
  <c r="AU485" i="7"/>
  <c r="AU486" i="7"/>
  <c r="AU487" i="7"/>
  <c r="AU488" i="7"/>
  <c r="AU489" i="7"/>
  <c r="AU490" i="7"/>
  <c r="AU491" i="7"/>
  <c r="AU492" i="7"/>
  <c r="AU493" i="7"/>
  <c r="AU494" i="7"/>
  <c r="AU495" i="7"/>
  <c r="AU496" i="7"/>
  <c r="AU497" i="7"/>
  <c r="AU498" i="7"/>
  <c r="AU499" i="7"/>
  <c r="AU500" i="7"/>
  <c r="AT3" i="7"/>
  <c r="AT4" i="7"/>
  <c r="AT5" i="7"/>
  <c r="AT6" i="7"/>
  <c r="AT7" i="7"/>
  <c r="AT8" i="7"/>
  <c r="AT9" i="7"/>
  <c r="AT10" i="7"/>
  <c r="AT11" i="7"/>
  <c r="AT12" i="7"/>
  <c r="AT13" i="7"/>
  <c r="AT14" i="7"/>
  <c r="AT15" i="7"/>
  <c r="AT16" i="7"/>
  <c r="AT17" i="7"/>
  <c r="AT18" i="7"/>
  <c r="AT19" i="7"/>
  <c r="AT20" i="7"/>
  <c r="AT21" i="7"/>
  <c r="AT22" i="7"/>
  <c r="AT23" i="7"/>
  <c r="AT24" i="7"/>
  <c r="AT25" i="7"/>
  <c r="AT26" i="7"/>
  <c r="AT27" i="7"/>
  <c r="AT28" i="7"/>
  <c r="AT29" i="7"/>
  <c r="AT30" i="7"/>
  <c r="AT31" i="7"/>
  <c r="AT32" i="7"/>
  <c r="AT33" i="7"/>
  <c r="AT34" i="7"/>
  <c r="AT35" i="7"/>
  <c r="AT36" i="7"/>
  <c r="AT37" i="7"/>
  <c r="AT38" i="7"/>
  <c r="AT39" i="7"/>
  <c r="AT40" i="7"/>
  <c r="AT41" i="7"/>
  <c r="AT42" i="7"/>
  <c r="AT43" i="7"/>
  <c r="AT44" i="7"/>
  <c r="AT45" i="7"/>
  <c r="AT46" i="7"/>
  <c r="AT47" i="7"/>
  <c r="AT48" i="7"/>
  <c r="AT49" i="7"/>
  <c r="AT50" i="7"/>
  <c r="AT51" i="7"/>
  <c r="AT52" i="7"/>
  <c r="AT53" i="7"/>
  <c r="AT54" i="7"/>
  <c r="AT55" i="7"/>
  <c r="AT56" i="7"/>
  <c r="AT57" i="7"/>
  <c r="AT58" i="7"/>
  <c r="AT59" i="7"/>
  <c r="AT60" i="7"/>
  <c r="AT61" i="7"/>
  <c r="AT62" i="7"/>
  <c r="AT63" i="7"/>
  <c r="AT64" i="7"/>
  <c r="AT65" i="7"/>
  <c r="AT66" i="7"/>
  <c r="AT67" i="7"/>
  <c r="AT68" i="7"/>
  <c r="AT69" i="7"/>
  <c r="AT70" i="7"/>
  <c r="AT71" i="7"/>
  <c r="AT72" i="7"/>
  <c r="AT73" i="7"/>
  <c r="AT74" i="7"/>
  <c r="AT75" i="7"/>
  <c r="AT76" i="7"/>
  <c r="AT77" i="7"/>
  <c r="AT78" i="7"/>
  <c r="AT79" i="7"/>
  <c r="AT80" i="7"/>
  <c r="AT81" i="7"/>
  <c r="AT82" i="7"/>
  <c r="AT83" i="7"/>
  <c r="AT84" i="7"/>
  <c r="AT85" i="7"/>
  <c r="AT86" i="7"/>
  <c r="AT87" i="7"/>
  <c r="AT88" i="7"/>
  <c r="AT89" i="7"/>
  <c r="AT90" i="7"/>
  <c r="AT91" i="7"/>
  <c r="AT92" i="7"/>
  <c r="AT93" i="7"/>
  <c r="AT94" i="7"/>
  <c r="AT95" i="7"/>
  <c r="AT96" i="7"/>
  <c r="AT97" i="7"/>
  <c r="AT98" i="7"/>
  <c r="AT99" i="7"/>
  <c r="AT100" i="7"/>
  <c r="AT101" i="7"/>
  <c r="AT102" i="7"/>
  <c r="AT103" i="7"/>
  <c r="AT104" i="7"/>
  <c r="AT105" i="7"/>
  <c r="AT106" i="7"/>
  <c r="AT107" i="7"/>
  <c r="AT108" i="7"/>
  <c r="AT109" i="7"/>
  <c r="AT110" i="7"/>
  <c r="AT111" i="7"/>
  <c r="AT112" i="7"/>
  <c r="AT113" i="7"/>
  <c r="AT114" i="7"/>
  <c r="AT115" i="7"/>
  <c r="AT116" i="7"/>
  <c r="AT117" i="7"/>
  <c r="AT118" i="7"/>
  <c r="AT119" i="7"/>
  <c r="AT120" i="7"/>
  <c r="AT121" i="7"/>
  <c r="AT122" i="7"/>
  <c r="AT123" i="7"/>
  <c r="AT124" i="7"/>
  <c r="AT125" i="7"/>
  <c r="AT126" i="7"/>
  <c r="AT127" i="7"/>
  <c r="AT128" i="7"/>
  <c r="AT129" i="7"/>
  <c r="AT130" i="7"/>
  <c r="AT131" i="7"/>
  <c r="AT132" i="7"/>
  <c r="AT133" i="7"/>
  <c r="AT134" i="7"/>
  <c r="AT135" i="7"/>
  <c r="AT136" i="7"/>
  <c r="AT137" i="7"/>
  <c r="AT138" i="7"/>
  <c r="AT139" i="7"/>
  <c r="AT140" i="7"/>
  <c r="AT141" i="7"/>
  <c r="AT142" i="7"/>
  <c r="AT143" i="7"/>
  <c r="AT144" i="7"/>
  <c r="AT145" i="7"/>
  <c r="AT146" i="7"/>
  <c r="AT147" i="7"/>
  <c r="AT148" i="7"/>
  <c r="AT149" i="7"/>
  <c r="AT150" i="7"/>
  <c r="AT151" i="7"/>
  <c r="AT152" i="7"/>
  <c r="AT153" i="7"/>
  <c r="AT154" i="7"/>
  <c r="AT155" i="7"/>
  <c r="AT156" i="7"/>
  <c r="AT157" i="7"/>
  <c r="AT158" i="7"/>
  <c r="AT159" i="7"/>
  <c r="AT160" i="7"/>
  <c r="AT161" i="7"/>
  <c r="AT162" i="7"/>
  <c r="AT163" i="7"/>
  <c r="AT164" i="7"/>
  <c r="AT165" i="7"/>
  <c r="AT166" i="7"/>
  <c r="AT167" i="7"/>
  <c r="AT168" i="7"/>
  <c r="AT169" i="7"/>
  <c r="AT170" i="7"/>
  <c r="AT171" i="7"/>
  <c r="AT172" i="7"/>
  <c r="AT173" i="7"/>
  <c r="AT174" i="7"/>
  <c r="AT175" i="7"/>
  <c r="AT176" i="7"/>
  <c r="AT177" i="7"/>
  <c r="AT178" i="7"/>
  <c r="AT179" i="7"/>
  <c r="AT180" i="7"/>
  <c r="AT181" i="7"/>
  <c r="AT182" i="7"/>
  <c r="AT183" i="7"/>
  <c r="AT184" i="7"/>
  <c r="AT185" i="7"/>
  <c r="AT186" i="7"/>
  <c r="AT187" i="7"/>
  <c r="AT188" i="7"/>
  <c r="AT189" i="7"/>
  <c r="AT190" i="7"/>
  <c r="AT191" i="7"/>
  <c r="AT192" i="7"/>
  <c r="AT193" i="7"/>
  <c r="AT194" i="7"/>
  <c r="AT195" i="7"/>
  <c r="AT196" i="7"/>
  <c r="AT197" i="7"/>
  <c r="AT198" i="7"/>
  <c r="AT199" i="7"/>
  <c r="AT200" i="7"/>
  <c r="AT201" i="7"/>
  <c r="AT202" i="7"/>
  <c r="AT203" i="7"/>
  <c r="AT204" i="7"/>
  <c r="AT205" i="7"/>
  <c r="AT206" i="7"/>
  <c r="AT207" i="7"/>
  <c r="AT208" i="7"/>
  <c r="AT209" i="7"/>
  <c r="AT210" i="7"/>
  <c r="AT211" i="7"/>
  <c r="AT212" i="7"/>
  <c r="AT213" i="7"/>
  <c r="AT214" i="7"/>
  <c r="AT215" i="7"/>
  <c r="AT216" i="7"/>
  <c r="AT217" i="7"/>
  <c r="AT218" i="7"/>
  <c r="AT219" i="7"/>
  <c r="AT220" i="7"/>
  <c r="AT221" i="7"/>
  <c r="AT222" i="7"/>
  <c r="AT223" i="7"/>
  <c r="AT224" i="7"/>
  <c r="AT225" i="7"/>
  <c r="AT226" i="7"/>
  <c r="AT227" i="7"/>
  <c r="AT228" i="7"/>
  <c r="AT229" i="7"/>
  <c r="AT230" i="7"/>
  <c r="AT231" i="7"/>
  <c r="AT232" i="7"/>
  <c r="AT233" i="7"/>
  <c r="AT234" i="7"/>
  <c r="AT235" i="7"/>
  <c r="AT236" i="7"/>
  <c r="AT237" i="7"/>
  <c r="AT238" i="7"/>
  <c r="AT239" i="7"/>
  <c r="AT240" i="7"/>
  <c r="AT241" i="7"/>
  <c r="AT242" i="7"/>
  <c r="AT243" i="7"/>
  <c r="AT244" i="7"/>
  <c r="AT245" i="7"/>
  <c r="AT246" i="7"/>
  <c r="AT247" i="7"/>
  <c r="AT248" i="7"/>
  <c r="AT249" i="7"/>
  <c r="AT250" i="7"/>
  <c r="AT251" i="7"/>
  <c r="AT252" i="7"/>
  <c r="AT253" i="7"/>
  <c r="AT254" i="7"/>
  <c r="AT255" i="7"/>
  <c r="AT256" i="7"/>
  <c r="AT257" i="7"/>
  <c r="AT258" i="7"/>
  <c r="AT259" i="7"/>
  <c r="AT260" i="7"/>
  <c r="AT261" i="7"/>
  <c r="AT262" i="7"/>
  <c r="AT263" i="7"/>
  <c r="AT264" i="7"/>
  <c r="AT265" i="7"/>
  <c r="AT266" i="7"/>
  <c r="AT267" i="7"/>
  <c r="AT268" i="7"/>
  <c r="AT269" i="7"/>
  <c r="AT270" i="7"/>
  <c r="AT271" i="7"/>
  <c r="AT272" i="7"/>
  <c r="AT273" i="7"/>
  <c r="AT274" i="7"/>
  <c r="AT275" i="7"/>
  <c r="AT276" i="7"/>
  <c r="AT277" i="7"/>
  <c r="AT278" i="7"/>
  <c r="AT279" i="7"/>
  <c r="AT280" i="7"/>
  <c r="AT281" i="7"/>
  <c r="AT282" i="7"/>
  <c r="AT283" i="7"/>
  <c r="AT284" i="7"/>
  <c r="AT285" i="7"/>
  <c r="AT286" i="7"/>
  <c r="AT287" i="7"/>
  <c r="AT288" i="7"/>
  <c r="AT289" i="7"/>
  <c r="AT290" i="7"/>
  <c r="AT291" i="7"/>
  <c r="AT292" i="7"/>
  <c r="AT293" i="7"/>
  <c r="AT294" i="7"/>
  <c r="AT295" i="7"/>
  <c r="AT296" i="7"/>
  <c r="AT297" i="7"/>
  <c r="AT298" i="7"/>
  <c r="AT299" i="7"/>
  <c r="AT300" i="7"/>
  <c r="AT301" i="7"/>
  <c r="AT302" i="7"/>
  <c r="AT303" i="7"/>
  <c r="AT304" i="7"/>
  <c r="AT305" i="7"/>
  <c r="AT306" i="7"/>
  <c r="AT307" i="7"/>
  <c r="AT308" i="7"/>
  <c r="AT309" i="7"/>
  <c r="AT310" i="7"/>
  <c r="AT311" i="7"/>
  <c r="AT312" i="7"/>
  <c r="AT313" i="7"/>
  <c r="AT314" i="7"/>
  <c r="AT315" i="7"/>
  <c r="AT316" i="7"/>
  <c r="AT317" i="7"/>
  <c r="AT318" i="7"/>
  <c r="AT319" i="7"/>
  <c r="AT320" i="7"/>
  <c r="AT321" i="7"/>
  <c r="AT322" i="7"/>
  <c r="AT323" i="7"/>
  <c r="AT324" i="7"/>
  <c r="AT325" i="7"/>
  <c r="AT326" i="7"/>
  <c r="AT327" i="7"/>
  <c r="AT328" i="7"/>
  <c r="AT329" i="7"/>
  <c r="AT330" i="7"/>
  <c r="AT331" i="7"/>
  <c r="AT332" i="7"/>
  <c r="AT333" i="7"/>
  <c r="AT334" i="7"/>
  <c r="AT335" i="7"/>
  <c r="AT336" i="7"/>
  <c r="AT337" i="7"/>
  <c r="AT338" i="7"/>
  <c r="AT339" i="7"/>
  <c r="AT340" i="7"/>
  <c r="AT341" i="7"/>
  <c r="AT342" i="7"/>
  <c r="AT343" i="7"/>
  <c r="AT344" i="7"/>
  <c r="AT345" i="7"/>
  <c r="AT346" i="7"/>
  <c r="AT347" i="7"/>
  <c r="AT348" i="7"/>
  <c r="AT349" i="7"/>
  <c r="AT350" i="7"/>
  <c r="AT351" i="7"/>
  <c r="AT352" i="7"/>
  <c r="AT353" i="7"/>
  <c r="AT354" i="7"/>
  <c r="AT355" i="7"/>
  <c r="AT356" i="7"/>
  <c r="AT357" i="7"/>
  <c r="AT358" i="7"/>
  <c r="AT359" i="7"/>
  <c r="AT360" i="7"/>
  <c r="AT361" i="7"/>
  <c r="AT362" i="7"/>
  <c r="AT363" i="7"/>
  <c r="AT364" i="7"/>
  <c r="AT365" i="7"/>
  <c r="AT366" i="7"/>
  <c r="AT367" i="7"/>
  <c r="AT368" i="7"/>
  <c r="AT369" i="7"/>
  <c r="AT370" i="7"/>
  <c r="AT371" i="7"/>
  <c r="AT372" i="7"/>
  <c r="AT373" i="7"/>
  <c r="AT374" i="7"/>
  <c r="AT375" i="7"/>
  <c r="AT376" i="7"/>
  <c r="AT377" i="7"/>
  <c r="AT378" i="7"/>
  <c r="AT379" i="7"/>
  <c r="AT380" i="7"/>
  <c r="AT381" i="7"/>
  <c r="AT382" i="7"/>
  <c r="AT383" i="7"/>
  <c r="AT384" i="7"/>
  <c r="AT385" i="7"/>
  <c r="AT386" i="7"/>
  <c r="AT387" i="7"/>
  <c r="AT388" i="7"/>
  <c r="AT389" i="7"/>
  <c r="AT390" i="7"/>
  <c r="AT391" i="7"/>
  <c r="AT392" i="7"/>
  <c r="AT393" i="7"/>
  <c r="AT394" i="7"/>
  <c r="AT395" i="7"/>
  <c r="AT396" i="7"/>
  <c r="AT397" i="7"/>
  <c r="AT398" i="7"/>
  <c r="AT399" i="7"/>
  <c r="AT400" i="7"/>
  <c r="AT401" i="7"/>
  <c r="AT402" i="7"/>
  <c r="AT403" i="7"/>
  <c r="AT404" i="7"/>
  <c r="AT405" i="7"/>
  <c r="AT406" i="7"/>
  <c r="AT407" i="7"/>
  <c r="AT408" i="7"/>
  <c r="AT409" i="7"/>
  <c r="AT410" i="7"/>
  <c r="AT411" i="7"/>
  <c r="AT412" i="7"/>
  <c r="AT413" i="7"/>
  <c r="AT414" i="7"/>
  <c r="AT415" i="7"/>
  <c r="AT416" i="7"/>
  <c r="AT417" i="7"/>
  <c r="AT418" i="7"/>
  <c r="AT419" i="7"/>
  <c r="AT420" i="7"/>
  <c r="AT421" i="7"/>
  <c r="AT422" i="7"/>
  <c r="AT423" i="7"/>
  <c r="AT424" i="7"/>
  <c r="AT425" i="7"/>
  <c r="AT426" i="7"/>
  <c r="AT427" i="7"/>
  <c r="AT428" i="7"/>
  <c r="AT429" i="7"/>
  <c r="AT430" i="7"/>
  <c r="AT431" i="7"/>
  <c r="AT432" i="7"/>
  <c r="AT433" i="7"/>
  <c r="AT434" i="7"/>
  <c r="AT435" i="7"/>
  <c r="AT436" i="7"/>
  <c r="AT437" i="7"/>
  <c r="AT438" i="7"/>
  <c r="AT439" i="7"/>
  <c r="AT440" i="7"/>
  <c r="AT441" i="7"/>
  <c r="AT442" i="7"/>
  <c r="AT443" i="7"/>
  <c r="AT444" i="7"/>
  <c r="AT445" i="7"/>
  <c r="AT446" i="7"/>
  <c r="AT447" i="7"/>
  <c r="AT448" i="7"/>
  <c r="AT449" i="7"/>
  <c r="AT450" i="7"/>
  <c r="AT451" i="7"/>
  <c r="AT452" i="7"/>
  <c r="AT453" i="7"/>
  <c r="AT454" i="7"/>
  <c r="AT455" i="7"/>
  <c r="AT456" i="7"/>
  <c r="AT457" i="7"/>
  <c r="AT458" i="7"/>
  <c r="AT459" i="7"/>
  <c r="AT460" i="7"/>
  <c r="AT461" i="7"/>
  <c r="AT462" i="7"/>
  <c r="AT463" i="7"/>
  <c r="AT464" i="7"/>
  <c r="AT465" i="7"/>
  <c r="AT466" i="7"/>
  <c r="AT467" i="7"/>
  <c r="AT468" i="7"/>
  <c r="AT469" i="7"/>
  <c r="AT470" i="7"/>
  <c r="AT471" i="7"/>
  <c r="AT472" i="7"/>
  <c r="AT473" i="7"/>
  <c r="AT474" i="7"/>
  <c r="AT475" i="7"/>
  <c r="AT476" i="7"/>
  <c r="AT477" i="7"/>
  <c r="AT478" i="7"/>
  <c r="AT479" i="7"/>
  <c r="AT480" i="7"/>
  <c r="AT481" i="7"/>
  <c r="AT482" i="7"/>
  <c r="AT483" i="7"/>
  <c r="AT484" i="7"/>
  <c r="AT485" i="7"/>
  <c r="AT486" i="7"/>
  <c r="AT487" i="7"/>
  <c r="AT488" i="7"/>
  <c r="AT489" i="7"/>
  <c r="AT490" i="7"/>
  <c r="AT491" i="7"/>
  <c r="AT492" i="7"/>
  <c r="AT493" i="7"/>
  <c r="AT494" i="7"/>
  <c r="AT495" i="7"/>
  <c r="AT496" i="7"/>
  <c r="AT497" i="7"/>
  <c r="AT498" i="7"/>
  <c r="AT499" i="7"/>
  <c r="AT500" i="7"/>
  <c r="AD3" i="7"/>
  <c r="AD4" i="7"/>
  <c r="AD5" i="7"/>
  <c r="AD6" i="7"/>
  <c r="AD7" i="7"/>
  <c r="AD8" i="7"/>
  <c r="AD9" i="7"/>
  <c r="AD10" i="7"/>
  <c r="AD11" i="7"/>
  <c r="AD12" i="7"/>
  <c r="AD13" i="7"/>
  <c r="AD14" i="7"/>
  <c r="AD15" i="7"/>
  <c r="AD16" i="7"/>
  <c r="AD17" i="7"/>
  <c r="AD18" i="7"/>
  <c r="AD19" i="7"/>
  <c r="AD20" i="7"/>
  <c r="AD21" i="7"/>
  <c r="AD22" i="7"/>
  <c r="AD23" i="7"/>
  <c r="AD24" i="7"/>
  <c r="AD25" i="7"/>
  <c r="AD26" i="7"/>
  <c r="AD27" i="7"/>
  <c r="AD28" i="7"/>
  <c r="AD29" i="7"/>
  <c r="AD30" i="7"/>
  <c r="AD31" i="7"/>
  <c r="AD32" i="7"/>
  <c r="AD33" i="7"/>
  <c r="AD34" i="7"/>
  <c r="AD35" i="7"/>
  <c r="AD36" i="7"/>
  <c r="AD37" i="7"/>
  <c r="AD38" i="7"/>
  <c r="AD39" i="7"/>
  <c r="AD40" i="7"/>
  <c r="AD41" i="7"/>
  <c r="AD42" i="7"/>
  <c r="AD43" i="7"/>
  <c r="AD44" i="7"/>
  <c r="AD45" i="7"/>
  <c r="AD46" i="7"/>
  <c r="AD47" i="7"/>
  <c r="AD48" i="7"/>
  <c r="AD49" i="7"/>
  <c r="AD50" i="7"/>
  <c r="AD51" i="7"/>
  <c r="AD52" i="7"/>
  <c r="AD53" i="7"/>
  <c r="AD54" i="7"/>
  <c r="AD55" i="7"/>
  <c r="AD56" i="7"/>
  <c r="AD57" i="7"/>
  <c r="AD58" i="7"/>
  <c r="AD59" i="7"/>
  <c r="AD60" i="7"/>
  <c r="AD61" i="7"/>
  <c r="AD62" i="7"/>
  <c r="AD63" i="7"/>
  <c r="AD64" i="7"/>
  <c r="AD65" i="7"/>
  <c r="AD66" i="7"/>
  <c r="AD67" i="7"/>
  <c r="AD68" i="7"/>
  <c r="AD69" i="7"/>
  <c r="AD70" i="7"/>
  <c r="AD71" i="7"/>
  <c r="AD72" i="7"/>
  <c r="AD73" i="7"/>
  <c r="AD74" i="7"/>
  <c r="AD75" i="7"/>
  <c r="AD76" i="7"/>
  <c r="AD77" i="7"/>
  <c r="AD78" i="7"/>
  <c r="AD79" i="7"/>
  <c r="AD80" i="7"/>
  <c r="AD81" i="7"/>
  <c r="AD82" i="7"/>
  <c r="AD83" i="7"/>
  <c r="AD84" i="7"/>
  <c r="AD85" i="7"/>
  <c r="AD86" i="7"/>
  <c r="AD87" i="7"/>
  <c r="AD88" i="7"/>
  <c r="AD89" i="7"/>
  <c r="AD90" i="7"/>
  <c r="AD91" i="7"/>
  <c r="AD92" i="7"/>
  <c r="AD93" i="7"/>
  <c r="AD94" i="7"/>
  <c r="AD95" i="7"/>
  <c r="AD96" i="7"/>
  <c r="AD97" i="7"/>
  <c r="AD98" i="7"/>
  <c r="AD99" i="7"/>
  <c r="AD100" i="7"/>
  <c r="AD101" i="7"/>
  <c r="AD102" i="7"/>
  <c r="AD103" i="7"/>
  <c r="AD104" i="7"/>
  <c r="AD105" i="7"/>
  <c r="AD106" i="7"/>
  <c r="AD107" i="7"/>
  <c r="AD108" i="7"/>
  <c r="AD109" i="7"/>
  <c r="AD110" i="7"/>
  <c r="AD111" i="7"/>
  <c r="AD112" i="7"/>
  <c r="AD113" i="7"/>
  <c r="AD114" i="7"/>
  <c r="AD115" i="7"/>
  <c r="AD116" i="7"/>
  <c r="AD117" i="7"/>
  <c r="AD118" i="7"/>
  <c r="AD119" i="7"/>
  <c r="AD120" i="7"/>
  <c r="AD121" i="7"/>
  <c r="AD122" i="7"/>
  <c r="AD123" i="7"/>
  <c r="AD124" i="7"/>
  <c r="AD125" i="7"/>
  <c r="AD126" i="7"/>
  <c r="AD127" i="7"/>
  <c r="AD128" i="7"/>
  <c r="AD129" i="7"/>
  <c r="AD130" i="7"/>
  <c r="AD131" i="7"/>
  <c r="AD132" i="7"/>
  <c r="AD133" i="7"/>
  <c r="AD134" i="7"/>
  <c r="AD135" i="7"/>
  <c r="AD136" i="7"/>
  <c r="AD137" i="7"/>
  <c r="AD138" i="7"/>
  <c r="AD139" i="7"/>
  <c r="AD140" i="7"/>
  <c r="AD141" i="7"/>
  <c r="AD142" i="7"/>
  <c r="AD143" i="7"/>
  <c r="AD144" i="7"/>
  <c r="AD145" i="7"/>
  <c r="AD146" i="7"/>
  <c r="AD147" i="7"/>
  <c r="AD148" i="7"/>
  <c r="AD149" i="7"/>
  <c r="AD150" i="7"/>
  <c r="AD151" i="7"/>
  <c r="AD152" i="7"/>
  <c r="AD153" i="7"/>
  <c r="AD154" i="7"/>
  <c r="AD155" i="7"/>
  <c r="AD156" i="7"/>
  <c r="AD157" i="7"/>
  <c r="AD158" i="7"/>
  <c r="AD159" i="7"/>
  <c r="AD160" i="7"/>
  <c r="AD161" i="7"/>
  <c r="AD162" i="7"/>
  <c r="AD163" i="7"/>
  <c r="AD164" i="7"/>
  <c r="AD165" i="7"/>
  <c r="AD166" i="7"/>
  <c r="AD167" i="7"/>
  <c r="AD168" i="7"/>
  <c r="AD169" i="7"/>
  <c r="AD170" i="7"/>
  <c r="AD171" i="7"/>
  <c r="AD172" i="7"/>
  <c r="AD173" i="7"/>
  <c r="AD174" i="7"/>
  <c r="AD175" i="7"/>
  <c r="AD176" i="7"/>
  <c r="AD177" i="7"/>
  <c r="AD178" i="7"/>
  <c r="AD179" i="7"/>
  <c r="AD180" i="7"/>
  <c r="AD181" i="7"/>
  <c r="AD182" i="7"/>
  <c r="AD183" i="7"/>
  <c r="AD184" i="7"/>
  <c r="AD185" i="7"/>
  <c r="AD186" i="7"/>
  <c r="AD187" i="7"/>
  <c r="AD188" i="7"/>
  <c r="AD189" i="7"/>
  <c r="AD190" i="7"/>
  <c r="AD191" i="7"/>
  <c r="AD192" i="7"/>
  <c r="AD193" i="7"/>
  <c r="AD194" i="7"/>
  <c r="AD195" i="7"/>
  <c r="AD196" i="7"/>
  <c r="AD197" i="7"/>
  <c r="AD198" i="7"/>
  <c r="AD199" i="7"/>
  <c r="AD200" i="7"/>
  <c r="AD201" i="7"/>
  <c r="AD202" i="7"/>
  <c r="AD203" i="7"/>
  <c r="AD204" i="7"/>
  <c r="AD205" i="7"/>
  <c r="AD206" i="7"/>
  <c r="AD207" i="7"/>
  <c r="AD208" i="7"/>
  <c r="AD209" i="7"/>
  <c r="AD210" i="7"/>
  <c r="AD211" i="7"/>
  <c r="AD212" i="7"/>
  <c r="AD213" i="7"/>
  <c r="AD214" i="7"/>
  <c r="AD215" i="7"/>
  <c r="AD216" i="7"/>
  <c r="AD217" i="7"/>
  <c r="AD218" i="7"/>
  <c r="AD219" i="7"/>
  <c r="AD220" i="7"/>
  <c r="AD221" i="7"/>
  <c r="AD222" i="7"/>
  <c r="AD223" i="7"/>
  <c r="AD224" i="7"/>
  <c r="AD225" i="7"/>
  <c r="AD226" i="7"/>
  <c r="AD227" i="7"/>
  <c r="AD228" i="7"/>
  <c r="AD229" i="7"/>
  <c r="AD230" i="7"/>
  <c r="AD231" i="7"/>
  <c r="AD232" i="7"/>
  <c r="AD233" i="7"/>
  <c r="AD234" i="7"/>
  <c r="AD235" i="7"/>
  <c r="AD236" i="7"/>
  <c r="AD237" i="7"/>
  <c r="AD238" i="7"/>
  <c r="AD239" i="7"/>
  <c r="AD240" i="7"/>
  <c r="AD241" i="7"/>
  <c r="AD242" i="7"/>
  <c r="AD243" i="7"/>
  <c r="AD244" i="7"/>
  <c r="AD245" i="7"/>
  <c r="AD246" i="7"/>
  <c r="AD247" i="7"/>
  <c r="AD248" i="7"/>
  <c r="AD249" i="7"/>
  <c r="AD250" i="7"/>
  <c r="AD251" i="7"/>
  <c r="AD252" i="7"/>
  <c r="AD253" i="7"/>
  <c r="AD254" i="7"/>
  <c r="AD255" i="7"/>
  <c r="AD256" i="7"/>
  <c r="AD257" i="7"/>
  <c r="AD258" i="7"/>
  <c r="AD259" i="7"/>
  <c r="AD260" i="7"/>
  <c r="AD261" i="7"/>
  <c r="AD262" i="7"/>
  <c r="AD263" i="7"/>
  <c r="AD264" i="7"/>
  <c r="AD265" i="7"/>
  <c r="AD266" i="7"/>
  <c r="AD267" i="7"/>
  <c r="AD268" i="7"/>
  <c r="AD269" i="7"/>
  <c r="AD270" i="7"/>
  <c r="AD271" i="7"/>
  <c r="AD272" i="7"/>
  <c r="AD273" i="7"/>
  <c r="AD274" i="7"/>
  <c r="AD275" i="7"/>
  <c r="AD276" i="7"/>
  <c r="AD277" i="7"/>
  <c r="AD278" i="7"/>
  <c r="AD279" i="7"/>
  <c r="AD280" i="7"/>
  <c r="AD281" i="7"/>
  <c r="AD282" i="7"/>
  <c r="AD283" i="7"/>
  <c r="AD284" i="7"/>
  <c r="AD285" i="7"/>
  <c r="AD286" i="7"/>
  <c r="AD287" i="7"/>
  <c r="AD288" i="7"/>
  <c r="AD289" i="7"/>
  <c r="AD290" i="7"/>
  <c r="AD291" i="7"/>
  <c r="AD292" i="7"/>
  <c r="AD293" i="7"/>
  <c r="AD294" i="7"/>
  <c r="AD295" i="7"/>
  <c r="AD296" i="7"/>
  <c r="AD297" i="7"/>
  <c r="AD298" i="7"/>
  <c r="AD299" i="7"/>
  <c r="AD300" i="7"/>
  <c r="AD301" i="7"/>
  <c r="AD302" i="7"/>
  <c r="AD303" i="7"/>
  <c r="AD304" i="7"/>
  <c r="AD305" i="7"/>
  <c r="AD306" i="7"/>
  <c r="AD307" i="7"/>
  <c r="AD308" i="7"/>
  <c r="AD309" i="7"/>
  <c r="AD310" i="7"/>
  <c r="AD311" i="7"/>
  <c r="AD312" i="7"/>
  <c r="AD313" i="7"/>
  <c r="AD314" i="7"/>
  <c r="AD315" i="7"/>
  <c r="AD316" i="7"/>
  <c r="AD317" i="7"/>
  <c r="AD318" i="7"/>
  <c r="AD319" i="7"/>
  <c r="AD320" i="7"/>
  <c r="AD321" i="7"/>
  <c r="AD322" i="7"/>
  <c r="AD323" i="7"/>
  <c r="AD324" i="7"/>
  <c r="AD325" i="7"/>
  <c r="AD326" i="7"/>
  <c r="AD327" i="7"/>
  <c r="AD328" i="7"/>
  <c r="AD329" i="7"/>
  <c r="AD330" i="7"/>
  <c r="AD331" i="7"/>
  <c r="AD332" i="7"/>
  <c r="AD333" i="7"/>
  <c r="AD334" i="7"/>
  <c r="AD335" i="7"/>
  <c r="AD336" i="7"/>
  <c r="AD337" i="7"/>
  <c r="AD338" i="7"/>
  <c r="AD339" i="7"/>
  <c r="AD340" i="7"/>
  <c r="AD341" i="7"/>
  <c r="AD342" i="7"/>
  <c r="AD343" i="7"/>
  <c r="AD344" i="7"/>
  <c r="AD345" i="7"/>
  <c r="AD346" i="7"/>
  <c r="AD347" i="7"/>
  <c r="AD348" i="7"/>
  <c r="AD349" i="7"/>
  <c r="AD350" i="7"/>
  <c r="AD351" i="7"/>
  <c r="AD352" i="7"/>
  <c r="AD353" i="7"/>
  <c r="AD354" i="7"/>
  <c r="AD355" i="7"/>
  <c r="AD356" i="7"/>
  <c r="AD357" i="7"/>
  <c r="AD358" i="7"/>
  <c r="AD359" i="7"/>
  <c r="AD360" i="7"/>
  <c r="AD361" i="7"/>
  <c r="AD362" i="7"/>
  <c r="AD363" i="7"/>
  <c r="AD364" i="7"/>
  <c r="AD365" i="7"/>
  <c r="AD366" i="7"/>
  <c r="AD367" i="7"/>
  <c r="AD368" i="7"/>
  <c r="AD369" i="7"/>
  <c r="AD370" i="7"/>
  <c r="AD371" i="7"/>
  <c r="AD372" i="7"/>
  <c r="AD373" i="7"/>
  <c r="AD374" i="7"/>
  <c r="AD375" i="7"/>
  <c r="AD376" i="7"/>
  <c r="AD377" i="7"/>
  <c r="AD378" i="7"/>
  <c r="AD379" i="7"/>
  <c r="AD380" i="7"/>
  <c r="AD381" i="7"/>
  <c r="AD382" i="7"/>
  <c r="AD383" i="7"/>
  <c r="AD384" i="7"/>
  <c r="AD385" i="7"/>
  <c r="AD386" i="7"/>
  <c r="AD387" i="7"/>
  <c r="AD388" i="7"/>
  <c r="AD389" i="7"/>
  <c r="AD390" i="7"/>
  <c r="AD391" i="7"/>
  <c r="AD392" i="7"/>
  <c r="AD393" i="7"/>
  <c r="AD394" i="7"/>
  <c r="AD395" i="7"/>
  <c r="AD396" i="7"/>
  <c r="AD397" i="7"/>
  <c r="AD398" i="7"/>
  <c r="AD399" i="7"/>
  <c r="AD400" i="7"/>
  <c r="AD401" i="7"/>
  <c r="AD402" i="7"/>
  <c r="AD403" i="7"/>
  <c r="AD404" i="7"/>
  <c r="AD405" i="7"/>
  <c r="AD406" i="7"/>
  <c r="AD407" i="7"/>
  <c r="AD408" i="7"/>
  <c r="AD409" i="7"/>
  <c r="AD410" i="7"/>
  <c r="AD411" i="7"/>
  <c r="AD412" i="7"/>
  <c r="AD413" i="7"/>
  <c r="AD414" i="7"/>
  <c r="AD415" i="7"/>
  <c r="AD416" i="7"/>
  <c r="AD417" i="7"/>
  <c r="AD418" i="7"/>
  <c r="AD419" i="7"/>
  <c r="AD420" i="7"/>
  <c r="AD421" i="7"/>
  <c r="AD422" i="7"/>
  <c r="AD423" i="7"/>
  <c r="AD424" i="7"/>
  <c r="AD425" i="7"/>
  <c r="AD426" i="7"/>
  <c r="AD427" i="7"/>
  <c r="AD428" i="7"/>
  <c r="AD429" i="7"/>
  <c r="AD430" i="7"/>
  <c r="AD431" i="7"/>
  <c r="AD432" i="7"/>
  <c r="AD433" i="7"/>
  <c r="AD434" i="7"/>
  <c r="AD435" i="7"/>
  <c r="AD436" i="7"/>
  <c r="AD437" i="7"/>
  <c r="AD438" i="7"/>
  <c r="AD439" i="7"/>
  <c r="AD440" i="7"/>
  <c r="AD441" i="7"/>
  <c r="AD442" i="7"/>
  <c r="AD443" i="7"/>
  <c r="AD444" i="7"/>
  <c r="AD445" i="7"/>
  <c r="AD446" i="7"/>
  <c r="AD447" i="7"/>
  <c r="AD448" i="7"/>
  <c r="AD449" i="7"/>
  <c r="AD450" i="7"/>
  <c r="AD451" i="7"/>
  <c r="AD452" i="7"/>
  <c r="AD453" i="7"/>
  <c r="AD454" i="7"/>
  <c r="AD455" i="7"/>
  <c r="AD456" i="7"/>
  <c r="AD457" i="7"/>
  <c r="AD458" i="7"/>
  <c r="AD459" i="7"/>
  <c r="AD460" i="7"/>
  <c r="AD461" i="7"/>
  <c r="AD462" i="7"/>
  <c r="AD463" i="7"/>
  <c r="AD464" i="7"/>
  <c r="AD465" i="7"/>
  <c r="AD466" i="7"/>
  <c r="AD467" i="7"/>
  <c r="AD468" i="7"/>
  <c r="AD469" i="7"/>
  <c r="AD470" i="7"/>
  <c r="AD471" i="7"/>
  <c r="AD472" i="7"/>
  <c r="AD473" i="7"/>
  <c r="AD474" i="7"/>
  <c r="AD475" i="7"/>
  <c r="AD476" i="7"/>
  <c r="AD477" i="7"/>
  <c r="AD478" i="7"/>
  <c r="AD479" i="7"/>
  <c r="AD480" i="7"/>
  <c r="AD481" i="7"/>
  <c r="AD482" i="7"/>
  <c r="AD483" i="7"/>
  <c r="AD484" i="7"/>
  <c r="AD485" i="7"/>
  <c r="AD486" i="7"/>
  <c r="AD487" i="7"/>
  <c r="AD488" i="7"/>
  <c r="AD489" i="7"/>
  <c r="AD490" i="7"/>
  <c r="AD491" i="7"/>
  <c r="AD492" i="7"/>
  <c r="AD493" i="7"/>
  <c r="AD494" i="7"/>
  <c r="AD495" i="7"/>
  <c r="AD496" i="7"/>
  <c r="AD497" i="7"/>
  <c r="AD498" i="7"/>
  <c r="AD499" i="7"/>
  <c r="AD500" i="7"/>
  <c r="AA3" i="7"/>
  <c r="AA4" i="7"/>
  <c r="AA5" i="7"/>
  <c r="AA6" i="7"/>
  <c r="AA7" i="7"/>
  <c r="AA8" i="7"/>
  <c r="AA9" i="7"/>
  <c r="AA10" i="7"/>
  <c r="AA11" i="7"/>
  <c r="AA12" i="7"/>
  <c r="AA13" i="7"/>
  <c r="AA14" i="7"/>
  <c r="AA15" i="7"/>
  <c r="AA16" i="7"/>
  <c r="AA17" i="7"/>
  <c r="AA18" i="7"/>
  <c r="AA19" i="7"/>
  <c r="AA20" i="7"/>
  <c r="AA21" i="7"/>
  <c r="AA22" i="7"/>
  <c r="AA23" i="7"/>
  <c r="AA24" i="7"/>
  <c r="AA25" i="7"/>
  <c r="AA26" i="7"/>
  <c r="AA27" i="7"/>
  <c r="AA28" i="7"/>
  <c r="AA29" i="7"/>
  <c r="AA30" i="7"/>
  <c r="AA31" i="7"/>
  <c r="AA32" i="7"/>
  <c r="AA33" i="7"/>
  <c r="AA34" i="7"/>
  <c r="AA35" i="7"/>
  <c r="AA36" i="7"/>
  <c r="AA37" i="7"/>
  <c r="AA38" i="7"/>
  <c r="AA39" i="7"/>
  <c r="AA40" i="7"/>
  <c r="AA41" i="7"/>
  <c r="AA42" i="7"/>
  <c r="AA43" i="7"/>
  <c r="AA44" i="7"/>
  <c r="AA45" i="7"/>
  <c r="AA46" i="7"/>
  <c r="AA47" i="7"/>
  <c r="AA48" i="7"/>
  <c r="AA49" i="7"/>
  <c r="AA50" i="7"/>
  <c r="AA51" i="7"/>
  <c r="AA52" i="7"/>
  <c r="AA53" i="7"/>
  <c r="AA54" i="7"/>
  <c r="AA55" i="7"/>
  <c r="AA56" i="7"/>
  <c r="AA57" i="7"/>
  <c r="AA58" i="7"/>
  <c r="AA59" i="7"/>
  <c r="AA60" i="7"/>
  <c r="AA61" i="7"/>
  <c r="AA62" i="7"/>
  <c r="AA63" i="7"/>
  <c r="AA64" i="7"/>
  <c r="AA65" i="7"/>
  <c r="AA66" i="7"/>
  <c r="AA67" i="7"/>
  <c r="AA68" i="7"/>
  <c r="AA69" i="7"/>
  <c r="AA70" i="7"/>
  <c r="AA71" i="7"/>
  <c r="AA72" i="7"/>
  <c r="AA73" i="7"/>
  <c r="AA74" i="7"/>
  <c r="AA75" i="7"/>
  <c r="AA76" i="7"/>
  <c r="AA77" i="7"/>
  <c r="AA78" i="7"/>
  <c r="AA79" i="7"/>
  <c r="AA80" i="7"/>
  <c r="AA81" i="7"/>
  <c r="AA82" i="7"/>
  <c r="AA83" i="7"/>
  <c r="AA84" i="7"/>
  <c r="AA85" i="7"/>
  <c r="AA86" i="7"/>
  <c r="AA87" i="7"/>
  <c r="AA88" i="7"/>
  <c r="AA89" i="7"/>
  <c r="AA90" i="7"/>
  <c r="AA91" i="7"/>
  <c r="AA92" i="7"/>
  <c r="AA93" i="7"/>
  <c r="AA94" i="7"/>
  <c r="AA95" i="7"/>
  <c r="AA96" i="7"/>
  <c r="AA97" i="7"/>
  <c r="AA98" i="7"/>
  <c r="AA99" i="7"/>
  <c r="AA100" i="7"/>
  <c r="AA101" i="7"/>
  <c r="AA102" i="7"/>
  <c r="AA103" i="7"/>
  <c r="AA104" i="7"/>
  <c r="AA105" i="7"/>
  <c r="AA106" i="7"/>
  <c r="AA107" i="7"/>
  <c r="AA108" i="7"/>
  <c r="AA109" i="7"/>
  <c r="AA110" i="7"/>
  <c r="AA111" i="7"/>
  <c r="AA112" i="7"/>
  <c r="AA113" i="7"/>
  <c r="AA114" i="7"/>
  <c r="AA115" i="7"/>
  <c r="AA116" i="7"/>
  <c r="AA117" i="7"/>
  <c r="AA118" i="7"/>
  <c r="AA119" i="7"/>
  <c r="AA120" i="7"/>
  <c r="AA121" i="7"/>
  <c r="AA122" i="7"/>
  <c r="AA123" i="7"/>
  <c r="AA124" i="7"/>
  <c r="AA125" i="7"/>
  <c r="AA126" i="7"/>
  <c r="AA127" i="7"/>
  <c r="AA128" i="7"/>
  <c r="AA129" i="7"/>
  <c r="AA130" i="7"/>
  <c r="AA131" i="7"/>
  <c r="AA132" i="7"/>
  <c r="AA133" i="7"/>
  <c r="AA134" i="7"/>
  <c r="AA135" i="7"/>
  <c r="AA136" i="7"/>
  <c r="AA137" i="7"/>
  <c r="AA138" i="7"/>
  <c r="AA139" i="7"/>
  <c r="AA140" i="7"/>
  <c r="AA141" i="7"/>
  <c r="AA142" i="7"/>
  <c r="AA143" i="7"/>
  <c r="AA144" i="7"/>
  <c r="AA145" i="7"/>
  <c r="AA146" i="7"/>
  <c r="AA147" i="7"/>
  <c r="AA148" i="7"/>
  <c r="AA149" i="7"/>
  <c r="AA150" i="7"/>
  <c r="AA151" i="7"/>
  <c r="AA152" i="7"/>
  <c r="AA153" i="7"/>
  <c r="AA154" i="7"/>
  <c r="AA155" i="7"/>
  <c r="AA156" i="7"/>
  <c r="AA157" i="7"/>
  <c r="AA158" i="7"/>
  <c r="AA159" i="7"/>
  <c r="AA160" i="7"/>
  <c r="AA161" i="7"/>
  <c r="AA162" i="7"/>
  <c r="AA163" i="7"/>
  <c r="AA164" i="7"/>
  <c r="AA165" i="7"/>
  <c r="AA166" i="7"/>
  <c r="AA167" i="7"/>
  <c r="AA168" i="7"/>
  <c r="AA169" i="7"/>
  <c r="AA170" i="7"/>
  <c r="AA171" i="7"/>
  <c r="AA172" i="7"/>
  <c r="AA173" i="7"/>
  <c r="AA174" i="7"/>
  <c r="AA175" i="7"/>
  <c r="AA176" i="7"/>
  <c r="AA177" i="7"/>
  <c r="AA178" i="7"/>
  <c r="AA179" i="7"/>
  <c r="AA180" i="7"/>
  <c r="AA181" i="7"/>
  <c r="AA182" i="7"/>
  <c r="AA183" i="7"/>
  <c r="AA184" i="7"/>
  <c r="AA185" i="7"/>
  <c r="AA186" i="7"/>
  <c r="AA187" i="7"/>
  <c r="AA188" i="7"/>
  <c r="AA189" i="7"/>
  <c r="AA190" i="7"/>
  <c r="AA191" i="7"/>
  <c r="AA192" i="7"/>
  <c r="AA193" i="7"/>
  <c r="AA194" i="7"/>
  <c r="AA195" i="7"/>
  <c r="AA196" i="7"/>
  <c r="AA197" i="7"/>
  <c r="AA198" i="7"/>
  <c r="AA199" i="7"/>
  <c r="AA200" i="7"/>
  <c r="AA201" i="7"/>
  <c r="AA202" i="7"/>
  <c r="AA203" i="7"/>
  <c r="AA204" i="7"/>
  <c r="AA205" i="7"/>
  <c r="AA206" i="7"/>
  <c r="AA207" i="7"/>
  <c r="AA208" i="7"/>
  <c r="AA209" i="7"/>
  <c r="AA210" i="7"/>
  <c r="AA211" i="7"/>
  <c r="AA212" i="7"/>
  <c r="AA213" i="7"/>
  <c r="AA214" i="7"/>
  <c r="AA215" i="7"/>
  <c r="AA216" i="7"/>
  <c r="AA217" i="7"/>
  <c r="AA218" i="7"/>
  <c r="AA219" i="7"/>
  <c r="AA220" i="7"/>
  <c r="AA221" i="7"/>
  <c r="AA222" i="7"/>
  <c r="AA223" i="7"/>
  <c r="AA224" i="7"/>
  <c r="AA225" i="7"/>
  <c r="AA226" i="7"/>
  <c r="AA227" i="7"/>
  <c r="AA228" i="7"/>
  <c r="AA229" i="7"/>
  <c r="AA230" i="7"/>
  <c r="AA231" i="7"/>
  <c r="AA232" i="7"/>
  <c r="AA233" i="7"/>
  <c r="AA234" i="7"/>
  <c r="AA235" i="7"/>
  <c r="AA236" i="7"/>
  <c r="AA237" i="7"/>
  <c r="AA238" i="7"/>
  <c r="AA239" i="7"/>
  <c r="AA240" i="7"/>
  <c r="AA241" i="7"/>
  <c r="AA242" i="7"/>
  <c r="AA243" i="7"/>
  <c r="AA244" i="7"/>
  <c r="AA245" i="7"/>
  <c r="AA246" i="7"/>
  <c r="AA247" i="7"/>
  <c r="AA248" i="7"/>
  <c r="AA249" i="7"/>
  <c r="AA250" i="7"/>
  <c r="AA251" i="7"/>
  <c r="AA252" i="7"/>
  <c r="AA253" i="7"/>
  <c r="AA254" i="7"/>
  <c r="AA255" i="7"/>
  <c r="AA256" i="7"/>
  <c r="AA257" i="7"/>
  <c r="AA258" i="7"/>
  <c r="AA259" i="7"/>
  <c r="AA260" i="7"/>
  <c r="AA261" i="7"/>
  <c r="AA262" i="7"/>
  <c r="AA263" i="7"/>
  <c r="AA264" i="7"/>
  <c r="AA265" i="7"/>
  <c r="AA266" i="7"/>
  <c r="AA267" i="7"/>
  <c r="AA268" i="7"/>
  <c r="AA269" i="7"/>
  <c r="AA270" i="7"/>
  <c r="AA271" i="7"/>
  <c r="AA272" i="7"/>
  <c r="AA273" i="7"/>
  <c r="AA274" i="7"/>
  <c r="AA275" i="7"/>
  <c r="AA276" i="7"/>
  <c r="AA277" i="7"/>
  <c r="AA278" i="7"/>
  <c r="AA279" i="7"/>
  <c r="AA280" i="7"/>
  <c r="AA281" i="7"/>
  <c r="AA282" i="7"/>
  <c r="AA283" i="7"/>
  <c r="AA284" i="7"/>
  <c r="AA285" i="7"/>
  <c r="AA286" i="7"/>
  <c r="AA287" i="7"/>
  <c r="AA288" i="7"/>
  <c r="AA289" i="7"/>
  <c r="AA290" i="7"/>
  <c r="AA291" i="7"/>
  <c r="AA292" i="7"/>
  <c r="AA293" i="7"/>
  <c r="AA294" i="7"/>
  <c r="AA295" i="7"/>
  <c r="AA296" i="7"/>
  <c r="AA297" i="7"/>
  <c r="AA298" i="7"/>
  <c r="AA299" i="7"/>
  <c r="AA300" i="7"/>
  <c r="AA301" i="7"/>
  <c r="AA302" i="7"/>
  <c r="AA303" i="7"/>
  <c r="AA304" i="7"/>
  <c r="AA305" i="7"/>
  <c r="AA306" i="7"/>
  <c r="AA307" i="7"/>
  <c r="AA308" i="7"/>
  <c r="AA309" i="7"/>
  <c r="AA310" i="7"/>
  <c r="AA311" i="7"/>
  <c r="AA312" i="7"/>
  <c r="AA313" i="7"/>
  <c r="AA314" i="7"/>
  <c r="AA315" i="7"/>
  <c r="AA316" i="7"/>
  <c r="AA317" i="7"/>
  <c r="AA318" i="7"/>
  <c r="AA319" i="7"/>
  <c r="AA320" i="7"/>
  <c r="AA321" i="7"/>
  <c r="AA322" i="7"/>
  <c r="AA323" i="7"/>
  <c r="AA324" i="7"/>
  <c r="AA325" i="7"/>
  <c r="AA326" i="7"/>
  <c r="AA327" i="7"/>
  <c r="AA328" i="7"/>
  <c r="AA329" i="7"/>
  <c r="AA330" i="7"/>
  <c r="AA331" i="7"/>
  <c r="AA332" i="7"/>
  <c r="AA333" i="7"/>
  <c r="AA334" i="7"/>
  <c r="AA335" i="7"/>
  <c r="AA336" i="7"/>
  <c r="AA337" i="7"/>
  <c r="AA338" i="7"/>
  <c r="AA339" i="7"/>
  <c r="AA340" i="7"/>
  <c r="AA341" i="7"/>
  <c r="AA342" i="7"/>
  <c r="AA343" i="7"/>
  <c r="AA344" i="7"/>
  <c r="AA345" i="7"/>
  <c r="AA346" i="7"/>
  <c r="AA347" i="7"/>
  <c r="AA348" i="7"/>
  <c r="AA349" i="7"/>
  <c r="AA350" i="7"/>
  <c r="AA351" i="7"/>
  <c r="AA352" i="7"/>
  <c r="AA353" i="7"/>
  <c r="AA354" i="7"/>
  <c r="AA355" i="7"/>
  <c r="AA356" i="7"/>
  <c r="AA357" i="7"/>
  <c r="AA358" i="7"/>
  <c r="AA359" i="7"/>
  <c r="AA360" i="7"/>
  <c r="AA361" i="7"/>
  <c r="AA362" i="7"/>
  <c r="AA363" i="7"/>
  <c r="AA364" i="7"/>
  <c r="AA365" i="7"/>
  <c r="AA366" i="7"/>
  <c r="AA367" i="7"/>
  <c r="AA368" i="7"/>
  <c r="AA369" i="7"/>
  <c r="AA370" i="7"/>
  <c r="AA371" i="7"/>
  <c r="AA372" i="7"/>
  <c r="AA373" i="7"/>
  <c r="AA374" i="7"/>
  <c r="AA375" i="7"/>
  <c r="AA376" i="7"/>
  <c r="AA377" i="7"/>
  <c r="AA378" i="7"/>
  <c r="AA379" i="7"/>
  <c r="AA380" i="7"/>
  <c r="AA381" i="7"/>
  <c r="AA382" i="7"/>
  <c r="AA383" i="7"/>
  <c r="AA384" i="7"/>
  <c r="AA385" i="7"/>
  <c r="AA386" i="7"/>
  <c r="AA387" i="7"/>
  <c r="AA388" i="7"/>
  <c r="AA389" i="7"/>
  <c r="AA390" i="7"/>
  <c r="AA391" i="7"/>
  <c r="AA392" i="7"/>
  <c r="AA393" i="7"/>
  <c r="AA394" i="7"/>
  <c r="AA395" i="7"/>
  <c r="AA396" i="7"/>
  <c r="AA397" i="7"/>
  <c r="AA398" i="7"/>
  <c r="AA399" i="7"/>
  <c r="AA400" i="7"/>
  <c r="AA401" i="7"/>
  <c r="AA402" i="7"/>
  <c r="AA403" i="7"/>
  <c r="AA404" i="7"/>
  <c r="AA405" i="7"/>
  <c r="AA406" i="7"/>
  <c r="AA407" i="7"/>
  <c r="AA408" i="7"/>
  <c r="AA409" i="7"/>
  <c r="AA410" i="7"/>
  <c r="AA411" i="7"/>
  <c r="AA412" i="7"/>
  <c r="AA413" i="7"/>
  <c r="AA414" i="7"/>
  <c r="AA415" i="7"/>
  <c r="AA416" i="7"/>
  <c r="AA417" i="7"/>
  <c r="AA418" i="7"/>
  <c r="AA419" i="7"/>
  <c r="AA420" i="7"/>
  <c r="AA421" i="7"/>
  <c r="AA422" i="7"/>
  <c r="AA423" i="7"/>
  <c r="AA424" i="7"/>
  <c r="AA425" i="7"/>
  <c r="AA426" i="7"/>
  <c r="AA427" i="7"/>
  <c r="AA428" i="7"/>
  <c r="AA429" i="7"/>
  <c r="AA430" i="7"/>
  <c r="AA431" i="7"/>
  <c r="AA432" i="7"/>
  <c r="AA433" i="7"/>
  <c r="AA434" i="7"/>
  <c r="AA435" i="7"/>
  <c r="AA436" i="7"/>
  <c r="AA437" i="7"/>
  <c r="AA438" i="7"/>
  <c r="AA439" i="7"/>
  <c r="AA440" i="7"/>
  <c r="AA441" i="7"/>
  <c r="AA442" i="7"/>
  <c r="AA443" i="7"/>
  <c r="AA444" i="7"/>
  <c r="AA445" i="7"/>
  <c r="AA446" i="7"/>
  <c r="AA447" i="7"/>
  <c r="AA448" i="7"/>
  <c r="AA449" i="7"/>
  <c r="AA450" i="7"/>
  <c r="AA451" i="7"/>
  <c r="AA452" i="7"/>
  <c r="AA453" i="7"/>
  <c r="AA454" i="7"/>
  <c r="AA455" i="7"/>
  <c r="AA456" i="7"/>
  <c r="AA457" i="7"/>
  <c r="AA458" i="7"/>
  <c r="AA459" i="7"/>
  <c r="AA460" i="7"/>
  <c r="AA461" i="7"/>
  <c r="AA462" i="7"/>
  <c r="AA463" i="7"/>
  <c r="AA464" i="7"/>
  <c r="AA465" i="7"/>
  <c r="AA466" i="7"/>
  <c r="AA467" i="7"/>
  <c r="AA468" i="7"/>
  <c r="AA469" i="7"/>
  <c r="AA470" i="7"/>
  <c r="AA471" i="7"/>
  <c r="AA472" i="7"/>
  <c r="AA473" i="7"/>
  <c r="AA474" i="7"/>
  <c r="AA475" i="7"/>
  <c r="AA476" i="7"/>
  <c r="AA477" i="7"/>
  <c r="AA478" i="7"/>
  <c r="AA479" i="7"/>
  <c r="AA480" i="7"/>
  <c r="AA481" i="7"/>
  <c r="AA482" i="7"/>
  <c r="AA483" i="7"/>
  <c r="AA484" i="7"/>
  <c r="AA485" i="7"/>
  <c r="AA486" i="7"/>
  <c r="AA487" i="7"/>
  <c r="AA488" i="7"/>
  <c r="AA489" i="7"/>
  <c r="AA490" i="7"/>
  <c r="AA491" i="7"/>
  <c r="AA492" i="7"/>
  <c r="AA493" i="7"/>
  <c r="AA494" i="7"/>
  <c r="AA495" i="7"/>
  <c r="AA496" i="7"/>
  <c r="AA497" i="7"/>
  <c r="AA498" i="7"/>
  <c r="AA499" i="7"/>
  <c r="AA500" i="7"/>
  <c r="Z3" i="7"/>
  <c r="Z4" i="7"/>
  <c r="Z5" i="7"/>
  <c r="Z6" i="7"/>
  <c r="Z7" i="7"/>
  <c r="Z8" i="7"/>
  <c r="Z9" i="7"/>
  <c r="Z10" i="7"/>
  <c r="Z11" i="7"/>
  <c r="Z12" i="7"/>
  <c r="Z13" i="7"/>
  <c r="Z14" i="7"/>
  <c r="Z15" i="7"/>
  <c r="Z16" i="7"/>
  <c r="Z17" i="7"/>
  <c r="Z18" i="7"/>
  <c r="Z19" i="7"/>
  <c r="Z20" i="7"/>
  <c r="Z21" i="7"/>
  <c r="Z22" i="7"/>
  <c r="Z23" i="7"/>
  <c r="Z24" i="7"/>
  <c r="Z25" i="7"/>
  <c r="Z26" i="7"/>
  <c r="Z27" i="7"/>
  <c r="Z28" i="7"/>
  <c r="Z29" i="7"/>
  <c r="Z30" i="7"/>
  <c r="Z31" i="7"/>
  <c r="Z32" i="7"/>
  <c r="Z33" i="7"/>
  <c r="Z34" i="7"/>
  <c r="Z35" i="7"/>
  <c r="Z36" i="7"/>
  <c r="Z37" i="7"/>
  <c r="Z38" i="7"/>
  <c r="Z39" i="7"/>
  <c r="Z40" i="7"/>
  <c r="Z41" i="7"/>
  <c r="Z42" i="7"/>
  <c r="Z43" i="7"/>
  <c r="Z44" i="7"/>
  <c r="Z45" i="7"/>
  <c r="Z46" i="7"/>
  <c r="Z47" i="7"/>
  <c r="Z48" i="7"/>
  <c r="Z49" i="7"/>
  <c r="Z50" i="7"/>
  <c r="Z51" i="7"/>
  <c r="Z52" i="7"/>
  <c r="Z53" i="7"/>
  <c r="Z54" i="7"/>
  <c r="Z55" i="7"/>
  <c r="Z56" i="7"/>
  <c r="Z57" i="7"/>
  <c r="Z58" i="7"/>
  <c r="Z59" i="7"/>
  <c r="Z60" i="7"/>
  <c r="Z61" i="7"/>
  <c r="Z62" i="7"/>
  <c r="Z63" i="7"/>
  <c r="Z64" i="7"/>
  <c r="Z65" i="7"/>
  <c r="Z66" i="7"/>
  <c r="Z67" i="7"/>
  <c r="Z68" i="7"/>
  <c r="Z69" i="7"/>
  <c r="Z70" i="7"/>
  <c r="Z71" i="7"/>
  <c r="Z72" i="7"/>
  <c r="Z73" i="7"/>
  <c r="Z74" i="7"/>
  <c r="Z75" i="7"/>
  <c r="Z76" i="7"/>
  <c r="Z77" i="7"/>
  <c r="Z78" i="7"/>
  <c r="Z79" i="7"/>
  <c r="Z80" i="7"/>
  <c r="Z81" i="7"/>
  <c r="Z82" i="7"/>
  <c r="Z83" i="7"/>
  <c r="Z84" i="7"/>
  <c r="Z85" i="7"/>
  <c r="Z86" i="7"/>
  <c r="Z87" i="7"/>
  <c r="Z88" i="7"/>
  <c r="Z89" i="7"/>
  <c r="Z90" i="7"/>
  <c r="Z91" i="7"/>
  <c r="Z92" i="7"/>
  <c r="Z93" i="7"/>
  <c r="Z94" i="7"/>
  <c r="Z95" i="7"/>
  <c r="Z96" i="7"/>
  <c r="Z97" i="7"/>
  <c r="Z98" i="7"/>
  <c r="Z99" i="7"/>
  <c r="Z100" i="7"/>
  <c r="Z101" i="7"/>
  <c r="Z102" i="7"/>
  <c r="Z103" i="7"/>
  <c r="Z104" i="7"/>
  <c r="Z105" i="7"/>
  <c r="Z106" i="7"/>
  <c r="Z107" i="7"/>
  <c r="Z108" i="7"/>
  <c r="Z109" i="7"/>
  <c r="Z110" i="7"/>
  <c r="Z111" i="7"/>
  <c r="Z112" i="7"/>
  <c r="Z113" i="7"/>
  <c r="Z114" i="7"/>
  <c r="Z115" i="7"/>
  <c r="Z116" i="7"/>
  <c r="Z117" i="7"/>
  <c r="Z118" i="7"/>
  <c r="Z119" i="7"/>
  <c r="Z120" i="7"/>
  <c r="Z121" i="7"/>
  <c r="Z122" i="7"/>
  <c r="Z123" i="7"/>
  <c r="Z124" i="7"/>
  <c r="Z125" i="7"/>
  <c r="Z126" i="7"/>
  <c r="Z127" i="7"/>
  <c r="Z128" i="7"/>
  <c r="Z129" i="7"/>
  <c r="Z130" i="7"/>
  <c r="Z131" i="7"/>
  <c r="Z132" i="7"/>
  <c r="Z133" i="7"/>
  <c r="Z134" i="7"/>
  <c r="Z135" i="7"/>
  <c r="Z136" i="7"/>
  <c r="Z137" i="7"/>
  <c r="Z138" i="7"/>
  <c r="Z139" i="7"/>
  <c r="Z140" i="7"/>
  <c r="Z141" i="7"/>
  <c r="Z142" i="7"/>
  <c r="Z143" i="7"/>
  <c r="Z144" i="7"/>
  <c r="Z145" i="7"/>
  <c r="Z146" i="7"/>
  <c r="Z147" i="7"/>
  <c r="Z148" i="7"/>
  <c r="Z149" i="7"/>
  <c r="Z150" i="7"/>
  <c r="Z151" i="7"/>
  <c r="Z152" i="7"/>
  <c r="Z153" i="7"/>
  <c r="Z154" i="7"/>
  <c r="Z155" i="7"/>
  <c r="Z156" i="7"/>
  <c r="Z157" i="7"/>
  <c r="Z158" i="7"/>
  <c r="Z159" i="7"/>
  <c r="Z160" i="7"/>
  <c r="Z161" i="7"/>
  <c r="Z162" i="7"/>
  <c r="Z163" i="7"/>
  <c r="Z164" i="7"/>
  <c r="Z165" i="7"/>
  <c r="Z166" i="7"/>
  <c r="Z167" i="7"/>
  <c r="Z168" i="7"/>
  <c r="Z169" i="7"/>
  <c r="Z170" i="7"/>
  <c r="Z171" i="7"/>
  <c r="Z172" i="7"/>
  <c r="Z173" i="7"/>
  <c r="Z174" i="7"/>
  <c r="Z175" i="7"/>
  <c r="Z176" i="7"/>
  <c r="Z177" i="7"/>
  <c r="Z178" i="7"/>
  <c r="Z179" i="7"/>
  <c r="Z180" i="7"/>
  <c r="Z181" i="7"/>
  <c r="Z182" i="7"/>
  <c r="Z183" i="7"/>
  <c r="Z184" i="7"/>
  <c r="Z185" i="7"/>
  <c r="Z186" i="7"/>
  <c r="Z187" i="7"/>
  <c r="Z188" i="7"/>
  <c r="Z189" i="7"/>
  <c r="Z190" i="7"/>
  <c r="Z191" i="7"/>
  <c r="Z192" i="7"/>
  <c r="Z193" i="7"/>
  <c r="Z194" i="7"/>
  <c r="Z195" i="7"/>
  <c r="Z196" i="7"/>
  <c r="Z197" i="7"/>
  <c r="Z198" i="7"/>
  <c r="Z199" i="7"/>
  <c r="Z200" i="7"/>
  <c r="Z201" i="7"/>
  <c r="Z202" i="7"/>
  <c r="Z203" i="7"/>
  <c r="Z204" i="7"/>
  <c r="Z205" i="7"/>
  <c r="Z206" i="7"/>
  <c r="Z207" i="7"/>
  <c r="Z208" i="7"/>
  <c r="Z209" i="7"/>
  <c r="Z210" i="7"/>
  <c r="Z211" i="7"/>
  <c r="Z212" i="7"/>
  <c r="Z213" i="7"/>
  <c r="Z214" i="7"/>
  <c r="Z215" i="7"/>
  <c r="Z216" i="7"/>
  <c r="Z217" i="7"/>
  <c r="Z218" i="7"/>
  <c r="Z219" i="7"/>
  <c r="Z220" i="7"/>
  <c r="Z221" i="7"/>
  <c r="Z222" i="7"/>
  <c r="Z223" i="7"/>
  <c r="Z224" i="7"/>
  <c r="Z225" i="7"/>
  <c r="Z226" i="7"/>
  <c r="Z227" i="7"/>
  <c r="Z228" i="7"/>
  <c r="Z229" i="7"/>
  <c r="Z230" i="7"/>
  <c r="Z231" i="7"/>
  <c r="Z232" i="7"/>
  <c r="Z233" i="7"/>
  <c r="Z234" i="7"/>
  <c r="Z235" i="7"/>
  <c r="Z236" i="7"/>
  <c r="Z237" i="7"/>
  <c r="Z238" i="7"/>
  <c r="Z239" i="7"/>
  <c r="Z240" i="7"/>
  <c r="Z241" i="7"/>
  <c r="Z242" i="7"/>
  <c r="Z243" i="7"/>
  <c r="Z244" i="7"/>
  <c r="Z245" i="7"/>
  <c r="Z246" i="7"/>
  <c r="Z247" i="7"/>
  <c r="Z248" i="7"/>
  <c r="Z249" i="7"/>
  <c r="Z250" i="7"/>
  <c r="Z251" i="7"/>
  <c r="Z252" i="7"/>
  <c r="Z253" i="7"/>
  <c r="Z254" i="7"/>
  <c r="Z255" i="7"/>
  <c r="Z256" i="7"/>
  <c r="Z257" i="7"/>
  <c r="Z258" i="7"/>
  <c r="Z259" i="7"/>
  <c r="Z260" i="7"/>
  <c r="Z261" i="7"/>
  <c r="Z262" i="7"/>
  <c r="Z263" i="7"/>
  <c r="Z264" i="7"/>
  <c r="Z265" i="7"/>
  <c r="Z266" i="7"/>
  <c r="Z267" i="7"/>
  <c r="Z268" i="7"/>
  <c r="Z269" i="7"/>
  <c r="Z270" i="7"/>
  <c r="Z271" i="7"/>
  <c r="Z272" i="7"/>
  <c r="Z273" i="7"/>
  <c r="Z274" i="7"/>
  <c r="Z275" i="7"/>
  <c r="Z276" i="7"/>
  <c r="Z277" i="7"/>
  <c r="Z278" i="7"/>
  <c r="Z279" i="7"/>
  <c r="Z280" i="7"/>
  <c r="Z281" i="7"/>
  <c r="Z282" i="7"/>
  <c r="Z283" i="7"/>
  <c r="Z284" i="7"/>
  <c r="Z285" i="7"/>
  <c r="Z286" i="7"/>
  <c r="Z287" i="7"/>
  <c r="Z288" i="7"/>
  <c r="Z289" i="7"/>
  <c r="Z290" i="7"/>
  <c r="Z291" i="7"/>
  <c r="Z292" i="7"/>
  <c r="Z293" i="7"/>
  <c r="Z294" i="7"/>
  <c r="Z295" i="7"/>
  <c r="Z296" i="7"/>
  <c r="Z297" i="7"/>
  <c r="Z298" i="7"/>
  <c r="Z299" i="7"/>
  <c r="Z300" i="7"/>
  <c r="Z301" i="7"/>
  <c r="Z302" i="7"/>
  <c r="Z303" i="7"/>
  <c r="Z304" i="7"/>
  <c r="Z305" i="7"/>
  <c r="Z306" i="7"/>
  <c r="Z307" i="7"/>
  <c r="Z308" i="7"/>
  <c r="Z309" i="7"/>
  <c r="Z310" i="7"/>
  <c r="Z311" i="7"/>
  <c r="Z312" i="7"/>
  <c r="Z313" i="7"/>
  <c r="Z314" i="7"/>
  <c r="Z315" i="7"/>
  <c r="Z316" i="7"/>
  <c r="Z317" i="7"/>
  <c r="Z318" i="7"/>
  <c r="Z319" i="7"/>
  <c r="Z320" i="7"/>
  <c r="Z321" i="7"/>
  <c r="Z322" i="7"/>
  <c r="Z323" i="7"/>
  <c r="Z324" i="7"/>
  <c r="Z325" i="7"/>
  <c r="Z326" i="7"/>
  <c r="Z327" i="7"/>
  <c r="Z328" i="7"/>
  <c r="Z329" i="7"/>
  <c r="Z330" i="7"/>
  <c r="Z331" i="7"/>
  <c r="Z332" i="7"/>
  <c r="Z333" i="7"/>
  <c r="Z334" i="7"/>
  <c r="Z335" i="7"/>
  <c r="Z336" i="7"/>
  <c r="Z337" i="7"/>
  <c r="Z338" i="7"/>
  <c r="Z339" i="7"/>
  <c r="Z340" i="7"/>
  <c r="Z341" i="7"/>
  <c r="Z342" i="7"/>
  <c r="Z343" i="7"/>
  <c r="Z344" i="7"/>
  <c r="Z345" i="7"/>
  <c r="Z346" i="7"/>
  <c r="Z347" i="7"/>
  <c r="Z348" i="7"/>
  <c r="Z349" i="7"/>
  <c r="Z350" i="7"/>
  <c r="Z351" i="7"/>
  <c r="Z352" i="7"/>
  <c r="Z353" i="7"/>
  <c r="Z354" i="7"/>
  <c r="Z355" i="7"/>
  <c r="Z356" i="7"/>
  <c r="Z357" i="7"/>
  <c r="Z358" i="7"/>
  <c r="Z359" i="7"/>
  <c r="Z360" i="7"/>
  <c r="Z361" i="7"/>
  <c r="Z362" i="7"/>
  <c r="Z363" i="7"/>
  <c r="Z364" i="7"/>
  <c r="Z365" i="7"/>
  <c r="Z366" i="7"/>
  <c r="Z367" i="7"/>
  <c r="Z368" i="7"/>
  <c r="Z369" i="7"/>
  <c r="Z370" i="7"/>
  <c r="Z371" i="7"/>
  <c r="Z372" i="7"/>
  <c r="Z373" i="7"/>
  <c r="Z374" i="7"/>
  <c r="Z375" i="7"/>
  <c r="Z376" i="7"/>
  <c r="Z377" i="7"/>
  <c r="Z378" i="7"/>
  <c r="Z379" i="7"/>
  <c r="Z380" i="7"/>
  <c r="Z381" i="7"/>
  <c r="Z382" i="7"/>
  <c r="Z383" i="7"/>
  <c r="Z384" i="7"/>
  <c r="Z385" i="7"/>
  <c r="Z386" i="7"/>
  <c r="Z387" i="7"/>
  <c r="Z388" i="7"/>
  <c r="Z389" i="7"/>
  <c r="Z390" i="7"/>
  <c r="Z391" i="7"/>
  <c r="Z392" i="7"/>
  <c r="Z393" i="7"/>
  <c r="Z394" i="7"/>
  <c r="Z395" i="7"/>
  <c r="Z396" i="7"/>
  <c r="Z397" i="7"/>
  <c r="Z398" i="7"/>
  <c r="Z399" i="7"/>
  <c r="Z400" i="7"/>
  <c r="Z401" i="7"/>
  <c r="Z402" i="7"/>
  <c r="Z403" i="7"/>
  <c r="Z404" i="7"/>
  <c r="Z405" i="7"/>
  <c r="Z406" i="7"/>
  <c r="Z407" i="7"/>
  <c r="Z408" i="7"/>
  <c r="Z409" i="7"/>
  <c r="Z410" i="7"/>
  <c r="Z411" i="7"/>
  <c r="Z412" i="7"/>
  <c r="Z413" i="7"/>
  <c r="Z414" i="7"/>
  <c r="Z415" i="7"/>
  <c r="Z416" i="7"/>
  <c r="Z417" i="7"/>
  <c r="Z418" i="7"/>
  <c r="Z419" i="7"/>
  <c r="Z420" i="7"/>
  <c r="Z421" i="7"/>
  <c r="Z422" i="7"/>
  <c r="Z423" i="7"/>
  <c r="Z424" i="7"/>
  <c r="Z425" i="7"/>
  <c r="Z426" i="7"/>
  <c r="Z427" i="7"/>
  <c r="Z428" i="7"/>
  <c r="Z429" i="7"/>
  <c r="Z430" i="7"/>
  <c r="Z431" i="7"/>
  <c r="Z432" i="7"/>
  <c r="Z433" i="7"/>
  <c r="Z434" i="7"/>
  <c r="Z435" i="7"/>
  <c r="Z436" i="7"/>
  <c r="Z437" i="7"/>
  <c r="Z438" i="7"/>
  <c r="Z439" i="7"/>
  <c r="Z440" i="7"/>
  <c r="Z441" i="7"/>
  <c r="Z442" i="7"/>
  <c r="Z443" i="7"/>
  <c r="Z444" i="7"/>
  <c r="Z445" i="7"/>
  <c r="Z446" i="7"/>
  <c r="Z447" i="7"/>
  <c r="Z448" i="7"/>
  <c r="Z449" i="7"/>
  <c r="Z450" i="7"/>
  <c r="Z451" i="7"/>
  <c r="Z452" i="7"/>
  <c r="Z453" i="7"/>
  <c r="Z454" i="7"/>
  <c r="Z455" i="7"/>
  <c r="Z456" i="7"/>
  <c r="Z457" i="7"/>
  <c r="Z458" i="7"/>
  <c r="Z459" i="7"/>
  <c r="Z460" i="7"/>
  <c r="Z461" i="7"/>
  <c r="Z462" i="7"/>
  <c r="Z463" i="7"/>
  <c r="Z464" i="7"/>
  <c r="Z465" i="7"/>
  <c r="Z466" i="7"/>
  <c r="Z467" i="7"/>
  <c r="Z468" i="7"/>
  <c r="Z469" i="7"/>
  <c r="Z470" i="7"/>
  <c r="Z471" i="7"/>
  <c r="Z472" i="7"/>
  <c r="Z473" i="7"/>
  <c r="Z474" i="7"/>
  <c r="Z475" i="7"/>
  <c r="Z476" i="7"/>
  <c r="Z477" i="7"/>
  <c r="Z478" i="7"/>
  <c r="Z479" i="7"/>
  <c r="Z480" i="7"/>
  <c r="Z481" i="7"/>
  <c r="Z482" i="7"/>
  <c r="Z483" i="7"/>
  <c r="Z484" i="7"/>
  <c r="Z485" i="7"/>
  <c r="Z486" i="7"/>
  <c r="Z487" i="7"/>
  <c r="Z488" i="7"/>
  <c r="Z489" i="7"/>
  <c r="Z490" i="7"/>
  <c r="Z491" i="7"/>
  <c r="Z492" i="7"/>
  <c r="Z493" i="7"/>
  <c r="Z494" i="7"/>
  <c r="Z495" i="7"/>
  <c r="Z496" i="7"/>
  <c r="Z497" i="7"/>
  <c r="Z498" i="7"/>
  <c r="Z499" i="7"/>
  <c r="Z500" i="7"/>
  <c r="V3" i="7"/>
  <c r="V4" i="7"/>
  <c r="V5" i="7"/>
  <c r="V6" i="7"/>
  <c r="V7" i="7"/>
  <c r="V8" i="7"/>
  <c r="V9" i="7"/>
  <c r="V10" i="7"/>
  <c r="V11" i="7"/>
  <c r="V12" i="7"/>
  <c r="V13" i="7"/>
  <c r="V14" i="7"/>
  <c r="V15" i="7"/>
  <c r="V16" i="7"/>
  <c r="V17" i="7"/>
  <c r="V18" i="7"/>
  <c r="V19" i="7"/>
  <c r="V20" i="7"/>
  <c r="V21" i="7"/>
  <c r="V22" i="7"/>
  <c r="V23" i="7"/>
  <c r="V24" i="7"/>
  <c r="V25" i="7"/>
  <c r="V26" i="7"/>
  <c r="V27" i="7"/>
  <c r="V28" i="7"/>
  <c r="V29" i="7"/>
  <c r="V30" i="7"/>
  <c r="V31" i="7"/>
  <c r="V32" i="7"/>
  <c r="V33" i="7"/>
  <c r="V34" i="7"/>
  <c r="V35" i="7"/>
  <c r="V36" i="7"/>
  <c r="V37" i="7"/>
  <c r="V38" i="7"/>
  <c r="V39" i="7"/>
  <c r="V40" i="7"/>
  <c r="V41" i="7"/>
  <c r="V42" i="7"/>
  <c r="V43" i="7"/>
  <c r="V44" i="7"/>
  <c r="V45" i="7"/>
  <c r="V46" i="7"/>
  <c r="V47" i="7"/>
  <c r="V48" i="7"/>
  <c r="V49" i="7"/>
  <c r="V50" i="7"/>
  <c r="V51" i="7"/>
  <c r="V52" i="7"/>
  <c r="V53" i="7"/>
  <c r="V54" i="7"/>
  <c r="V55" i="7"/>
  <c r="V56" i="7"/>
  <c r="V57" i="7"/>
  <c r="V58" i="7"/>
  <c r="V59" i="7"/>
  <c r="V60" i="7"/>
  <c r="V61" i="7"/>
  <c r="V62" i="7"/>
  <c r="V63" i="7"/>
  <c r="V64" i="7"/>
  <c r="V65" i="7"/>
  <c r="V66" i="7"/>
  <c r="V67" i="7"/>
  <c r="V68" i="7"/>
  <c r="V69" i="7"/>
  <c r="V70" i="7"/>
  <c r="V71" i="7"/>
  <c r="V72" i="7"/>
  <c r="V73" i="7"/>
  <c r="V74" i="7"/>
  <c r="V75" i="7"/>
  <c r="V76" i="7"/>
  <c r="V77" i="7"/>
  <c r="V78" i="7"/>
  <c r="V79" i="7"/>
  <c r="V80" i="7"/>
  <c r="V81" i="7"/>
  <c r="V82" i="7"/>
  <c r="V83" i="7"/>
  <c r="V84" i="7"/>
  <c r="V85" i="7"/>
  <c r="V86" i="7"/>
  <c r="V87" i="7"/>
  <c r="V88" i="7"/>
  <c r="V89" i="7"/>
  <c r="V90" i="7"/>
  <c r="V91" i="7"/>
  <c r="V92" i="7"/>
  <c r="V93" i="7"/>
  <c r="V94" i="7"/>
  <c r="V95" i="7"/>
  <c r="V96" i="7"/>
  <c r="V97" i="7"/>
  <c r="V98" i="7"/>
  <c r="V99" i="7"/>
  <c r="V100" i="7"/>
  <c r="V101" i="7"/>
  <c r="V102" i="7"/>
  <c r="V103" i="7"/>
  <c r="V104" i="7"/>
  <c r="V105" i="7"/>
  <c r="V106" i="7"/>
  <c r="V107" i="7"/>
  <c r="V108" i="7"/>
  <c r="V109" i="7"/>
  <c r="V110" i="7"/>
  <c r="V111" i="7"/>
  <c r="V112" i="7"/>
  <c r="V113" i="7"/>
  <c r="V114" i="7"/>
  <c r="V115" i="7"/>
  <c r="V116" i="7"/>
  <c r="V117" i="7"/>
  <c r="V118" i="7"/>
  <c r="V119" i="7"/>
  <c r="V120" i="7"/>
  <c r="V121" i="7"/>
  <c r="V122" i="7"/>
  <c r="V123" i="7"/>
  <c r="V124" i="7"/>
  <c r="V125" i="7"/>
  <c r="V126" i="7"/>
  <c r="V127" i="7"/>
  <c r="V128" i="7"/>
  <c r="V129" i="7"/>
  <c r="V130" i="7"/>
  <c r="V131" i="7"/>
  <c r="V132" i="7"/>
  <c r="V133" i="7"/>
  <c r="V134" i="7"/>
  <c r="V135" i="7"/>
  <c r="V136" i="7"/>
  <c r="V137" i="7"/>
  <c r="V138" i="7"/>
  <c r="V139" i="7"/>
  <c r="V140" i="7"/>
  <c r="V141" i="7"/>
  <c r="V142" i="7"/>
  <c r="V143" i="7"/>
  <c r="V144" i="7"/>
  <c r="V145" i="7"/>
  <c r="V146" i="7"/>
  <c r="V147" i="7"/>
  <c r="V148" i="7"/>
  <c r="V149" i="7"/>
  <c r="V150" i="7"/>
  <c r="V151" i="7"/>
  <c r="V152" i="7"/>
  <c r="V153" i="7"/>
  <c r="V154" i="7"/>
  <c r="V155" i="7"/>
  <c r="V156" i="7"/>
  <c r="V157" i="7"/>
  <c r="V158" i="7"/>
  <c r="V159" i="7"/>
  <c r="V160" i="7"/>
  <c r="V161" i="7"/>
  <c r="V162" i="7"/>
  <c r="V163" i="7"/>
  <c r="V164" i="7"/>
  <c r="V165" i="7"/>
  <c r="V166" i="7"/>
  <c r="V167" i="7"/>
  <c r="V168" i="7"/>
  <c r="V169" i="7"/>
  <c r="V170" i="7"/>
  <c r="V171" i="7"/>
  <c r="V172" i="7"/>
  <c r="V173" i="7"/>
  <c r="V174" i="7"/>
  <c r="V175" i="7"/>
  <c r="V176" i="7"/>
  <c r="V177" i="7"/>
  <c r="V178" i="7"/>
  <c r="V179" i="7"/>
  <c r="V180" i="7"/>
  <c r="V181" i="7"/>
  <c r="V182" i="7"/>
  <c r="V183" i="7"/>
  <c r="V184" i="7"/>
  <c r="V185" i="7"/>
  <c r="V186" i="7"/>
  <c r="V187" i="7"/>
  <c r="V188" i="7"/>
  <c r="V189" i="7"/>
  <c r="V190" i="7"/>
  <c r="V191" i="7"/>
  <c r="V192" i="7"/>
  <c r="V193" i="7"/>
  <c r="V194" i="7"/>
  <c r="V195" i="7"/>
  <c r="V196" i="7"/>
  <c r="V197" i="7"/>
  <c r="V198" i="7"/>
  <c r="V199" i="7"/>
  <c r="V200" i="7"/>
  <c r="V201" i="7"/>
  <c r="V202" i="7"/>
  <c r="V203" i="7"/>
  <c r="V204" i="7"/>
  <c r="V205" i="7"/>
  <c r="V206" i="7"/>
  <c r="V207" i="7"/>
  <c r="V208" i="7"/>
  <c r="V209" i="7"/>
  <c r="V210" i="7"/>
  <c r="V211" i="7"/>
  <c r="V212" i="7"/>
  <c r="V213" i="7"/>
  <c r="V214" i="7"/>
  <c r="V215" i="7"/>
  <c r="V216" i="7"/>
  <c r="V217" i="7"/>
  <c r="V218" i="7"/>
  <c r="V219" i="7"/>
  <c r="V220" i="7"/>
  <c r="V221" i="7"/>
  <c r="V222" i="7"/>
  <c r="V223" i="7"/>
  <c r="V224" i="7"/>
  <c r="V225" i="7"/>
  <c r="V226" i="7"/>
  <c r="V227" i="7"/>
  <c r="V228" i="7"/>
  <c r="V229" i="7"/>
  <c r="V230" i="7"/>
  <c r="V231" i="7"/>
  <c r="V232" i="7"/>
  <c r="V233" i="7"/>
  <c r="V234" i="7"/>
  <c r="V235" i="7"/>
  <c r="V236" i="7"/>
  <c r="V237" i="7"/>
  <c r="V238" i="7"/>
  <c r="V239" i="7"/>
  <c r="V240" i="7"/>
  <c r="V241" i="7"/>
  <c r="V242" i="7"/>
  <c r="V243" i="7"/>
  <c r="V244" i="7"/>
  <c r="V245" i="7"/>
  <c r="V246" i="7"/>
  <c r="V247" i="7"/>
  <c r="V248" i="7"/>
  <c r="V249" i="7"/>
  <c r="V250" i="7"/>
  <c r="V251" i="7"/>
  <c r="V252" i="7"/>
  <c r="V253" i="7"/>
  <c r="V254" i="7"/>
  <c r="V255" i="7"/>
  <c r="V256" i="7"/>
  <c r="V257" i="7"/>
  <c r="V258" i="7"/>
  <c r="V259" i="7"/>
  <c r="V260" i="7"/>
  <c r="V261" i="7"/>
  <c r="V262" i="7"/>
  <c r="V263" i="7"/>
  <c r="V264" i="7"/>
  <c r="V265" i="7"/>
  <c r="V266" i="7"/>
  <c r="V267" i="7"/>
  <c r="V268" i="7"/>
  <c r="V269" i="7"/>
  <c r="V270" i="7"/>
  <c r="V271" i="7"/>
  <c r="V272" i="7"/>
  <c r="V273" i="7"/>
  <c r="V274" i="7"/>
  <c r="V275" i="7"/>
  <c r="V276" i="7"/>
  <c r="V277" i="7"/>
  <c r="V278" i="7"/>
  <c r="V279" i="7"/>
  <c r="V280" i="7"/>
  <c r="V281" i="7"/>
  <c r="V282" i="7"/>
  <c r="V283" i="7"/>
  <c r="V284" i="7"/>
  <c r="V285" i="7"/>
  <c r="V286" i="7"/>
  <c r="V287" i="7"/>
  <c r="V288" i="7"/>
  <c r="V289" i="7"/>
  <c r="V290" i="7"/>
  <c r="V291" i="7"/>
  <c r="V292" i="7"/>
  <c r="V293" i="7"/>
  <c r="V294" i="7"/>
  <c r="V295" i="7"/>
  <c r="V296" i="7"/>
  <c r="V297" i="7"/>
  <c r="V298" i="7"/>
  <c r="V299" i="7"/>
  <c r="V300" i="7"/>
  <c r="V301" i="7"/>
  <c r="V302" i="7"/>
  <c r="V303" i="7"/>
  <c r="V304" i="7"/>
  <c r="V305" i="7"/>
  <c r="V306" i="7"/>
  <c r="V307" i="7"/>
  <c r="V308" i="7"/>
  <c r="V309" i="7"/>
  <c r="V310" i="7"/>
  <c r="V311" i="7"/>
  <c r="V312" i="7"/>
  <c r="V313" i="7"/>
  <c r="V314" i="7"/>
  <c r="V315" i="7"/>
  <c r="V316" i="7"/>
  <c r="V317" i="7"/>
  <c r="V318" i="7"/>
  <c r="V319" i="7"/>
  <c r="V320" i="7"/>
  <c r="V321" i="7"/>
  <c r="V322" i="7"/>
  <c r="V323" i="7"/>
  <c r="V324" i="7"/>
  <c r="V325" i="7"/>
  <c r="V326" i="7"/>
  <c r="V327" i="7"/>
  <c r="V328" i="7"/>
  <c r="V329" i="7"/>
  <c r="V330" i="7"/>
  <c r="V331" i="7"/>
  <c r="V332" i="7"/>
  <c r="V333" i="7"/>
  <c r="V334" i="7"/>
  <c r="V335" i="7"/>
  <c r="V336" i="7"/>
  <c r="V337" i="7"/>
  <c r="V338" i="7"/>
  <c r="V339" i="7"/>
  <c r="V340" i="7"/>
  <c r="V341" i="7"/>
  <c r="V342" i="7"/>
  <c r="V343" i="7"/>
  <c r="V344" i="7"/>
  <c r="V345" i="7"/>
  <c r="V346" i="7"/>
  <c r="V347" i="7"/>
  <c r="V348" i="7"/>
  <c r="V349" i="7"/>
  <c r="V350" i="7"/>
  <c r="V351" i="7"/>
  <c r="V352" i="7"/>
  <c r="V353" i="7"/>
  <c r="V354" i="7"/>
  <c r="V355" i="7"/>
  <c r="V356" i="7"/>
  <c r="V357" i="7"/>
  <c r="V358" i="7"/>
  <c r="V359" i="7"/>
  <c r="V360" i="7"/>
  <c r="V361" i="7"/>
  <c r="V362" i="7"/>
  <c r="V363" i="7"/>
  <c r="V364" i="7"/>
  <c r="V365" i="7"/>
  <c r="V366" i="7"/>
  <c r="V367" i="7"/>
  <c r="V368" i="7"/>
  <c r="V369" i="7"/>
  <c r="V370" i="7"/>
  <c r="V371" i="7"/>
  <c r="V372" i="7"/>
  <c r="V373" i="7"/>
  <c r="V374" i="7"/>
  <c r="V375" i="7"/>
  <c r="V376" i="7"/>
  <c r="V377" i="7"/>
  <c r="V378" i="7"/>
  <c r="V379" i="7"/>
  <c r="V380" i="7"/>
  <c r="V381" i="7"/>
  <c r="V382" i="7"/>
  <c r="V383" i="7"/>
  <c r="V384" i="7"/>
  <c r="V385" i="7"/>
  <c r="V386" i="7"/>
  <c r="V387" i="7"/>
  <c r="V388" i="7"/>
  <c r="V389" i="7"/>
  <c r="V390" i="7"/>
  <c r="V391" i="7"/>
  <c r="V392" i="7"/>
  <c r="V393" i="7"/>
  <c r="V394" i="7"/>
  <c r="V395" i="7"/>
  <c r="V396" i="7"/>
  <c r="V397" i="7"/>
  <c r="V398" i="7"/>
  <c r="V399" i="7"/>
  <c r="V400" i="7"/>
  <c r="V401" i="7"/>
  <c r="V402" i="7"/>
  <c r="V403" i="7"/>
  <c r="V404" i="7"/>
  <c r="V405" i="7"/>
  <c r="V406" i="7"/>
  <c r="V407" i="7"/>
  <c r="V408" i="7"/>
  <c r="V409" i="7"/>
  <c r="V410" i="7"/>
  <c r="V411" i="7"/>
  <c r="V412" i="7"/>
  <c r="V413" i="7"/>
  <c r="V414" i="7"/>
  <c r="V415" i="7"/>
  <c r="V416" i="7"/>
  <c r="V417" i="7"/>
  <c r="V418" i="7"/>
  <c r="V419" i="7"/>
  <c r="V420" i="7"/>
  <c r="V421" i="7"/>
  <c r="V422" i="7"/>
  <c r="V423" i="7"/>
  <c r="V424" i="7"/>
  <c r="V425" i="7"/>
  <c r="V426" i="7"/>
  <c r="V427" i="7"/>
  <c r="V428" i="7"/>
  <c r="V429" i="7"/>
  <c r="V430" i="7"/>
  <c r="V431" i="7"/>
  <c r="V432" i="7"/>
  <c r="V433" i="7"/>
  <c r="V434" i="7"/>
  <c r="V435" i="7"/>
  <c r="V436" i="7"/>
  <c r="V437" i="7"/>
  <c r="V438" i="7"/>
  <c r="V439" i="7"/>
  <c r="V440" i="7"/>
  <c r="V441" i="7"/>
  <c r="V442" i="7"/>
  <c r="V443" i="7"/>
  <c r="V444" i="7"/>
  <c r="V445" i="7"/>
  <c r="V446" i="7"/>
  <c r="V447" i="7"/>
  <c r="V448" i="7"/>
  <c r="V449" i="7"/>
  <c r="V450" i="7"/>
  <c r="V451" i="7"/>
  <c r="V452" i="7"/>
  <c r="V453" i="7"/>
  <c r="V454" i="7"/>
  <c r="V455" i="7"/>
  <c r="V456" i="7"/>
  <c r="V457" i="7"/>
  <c r="V458" i="7"/>
  <c r="V459" i="7"/>
  <c r="V460" i="7"/>
  <c r="V461" i="7"/>
  <c r="V462" i="7"/>
  <c r="V463" i="7"/>
  <c r="V464" i="7"/>
  <c r="V465" i="7"/>
  <c r="V466" i="7"/>
  <c r="V467" i="7"/>
  <c r="V468" i="7"/>
  <c r="V469" i="7"/>
  <c r="V470" i="7"/>
  <c r="V471" i="7"/>
  <c r="V472" i="7"/>
  <c r="V473" i="7"/>
  <c r="V474" i="7"/>
  <c r="V475" i="7"/>
  <c r="V476" i="7"/>
  <c r="V477" i="7"/>
  <c r="V478" i="7"/>
  <c r="V479" i="7"/>
  <c r="V480" i="7"/>
  <c r="V481" i="7"/>
  <c r="V482" i="7"/>
  <c r="V483" i="7"/>
  <c r="V484" i="7"/>
  <c r="V485" i="7"/>
  <c r="V486" i="7"/>
  <c r="V487" i="7"/>
  <c r="V488" i="7"/>
  <c r="V489" i="7"/>
  <c r="V490" i="7"/>
  <c r="V491" i="7"/>
  <c r="V492" i="7"/>
  <c r="V493" i="7"/>
  <c r="V494" i="7"/>
  <c r="V495" i="7"/>
  <c r="V496" i="7"/>
  <c r="V497" i="7"/>
  <c r="V498" i="7"/>
  <c r="V499" i="7"/>
  <c r="V500" i="7"/>
  <c r="T3" i="7"/>
  <c r="T4" i="7"/>
  <c r="T5" i="7"/>
  <c r="T6" i="7"/>
  <c r="T7" i="7"/>
  <c r="T8" i="7"/>
  <c r="T9" i="7"/>
  <c r="T10" i="7"/>
  <c r="T11" i="7"/>
  <c r="T12" i="7"/>
  <c r="T13" i="7"/>
  <c r="T14" i="7"/>
  <c r="T15" i="7"/>
  <c r="T16" i="7"/>
  <c r="T17" i="7"/>
  <c r="T18" i="7"/>
  <c r="T19" i="7"/>
  <c r="T20" i="7"/>
  <c r="T21" i="7"/>
  <c r="T22" i="7"/>
  <c r="T23" i="7"/>
  <c r="T24" i="7"/>
  <c r="T25" i="7"/>
  <c r="T26" i="7"/>
  <c r="T27" i="7"/>
  <c r="T28" i="7"/>
  <c r="T29" i="7"/>
  <c r="T30" i="7"/>
  <c r="T31" i="7"/>
  <c r="T32" i="7"/>
  <c r="T33" i="7"/>
  <c r="T34" i="7"/>
  <c r="T35" i="7"/>
  <c r="T36" i="7"/>
  <c r="T37" i="7"/>
  <c r="T38" i="7"/>
  <c r="T39" i="7"/>
  <c r="T40" i="7"/>
  <c r="T41" i="7"/>
  <c r="T42" i="7"/>
  <c r="T43" i="7"/>
  <c r="T44" i="7"/>
  <c r="T45" i="7"/>
  <c r="T46" i="7"/>
  <c r="T47" i="7"/>
  <c r="T48" i="7"/>
  <c r="T49" i="7"/>
  <c r="T50" i="7"/>
  <c r="T51" i="7"/>
  <c r="T52" i="7"/>
  <c r="T53" i="7"/>
  <c r="T54" i="7"/>
  <c r="T55" i="7"/>
  <c r="T56" i="7"/>
  <c r="T57" i="7"/>
  <c r="T58" i="7"/>
  <c r="T59" i="7"/>
  <c r="T60" i="7"/>
  <c r="T61" i="7"/>
  <c r="T62" i="7"/>
  <c r="T63" i="7"/>
  <c r="T64" i="7"/>
  <c r="T65" i="7"/>
  <c r="T66" i="7"/>
  <c r="T67" i="7"/>
  <c r="T68" i="7"/>
  <c r="T69" i="7"/>
  <c r="T70" i="7"/>
  <c r="T71" i="7"/>
  <c r="T72" i="7"/>
  <c r="T73" i="7"/>
  <c r="T74" i="7"/>
  <c r="T75" i="7"/>
  <c r="T76" i="7"/>
  <c r="T77" i="7"/>
  <c r="T78" i="7"/>
  <c r="T79" i="7"/>
  <c r="T80" i="7"/>
  <c r="T81" i="7"/>
  <c r="T82" i="7"/>
  <c r="T83" i="7"/>
  <c r="T84" i="7"/>
  <c r="T85" i="7"/>
  <c r="T86" i="7"/>
  <c r="T87" i="7"/>
  <c r="T88" i="7"/>
  <c r="T89" i="7"/>
  <c r="T90" i="7"/>
  <c r="T91" i="7"/>
  <c r="T92" i="7"/>
  <c r="T93" i="7"/>
  <c r="T94" i="7"/>
  <c r="T95" i="7"/>
  <c r="T96" i="7"/>
  <c r="T97" i="7"/>
  <c r="T98" i="7"/>
  <c r="T99" i="7"/>
  <c r="T100" i="7"/>
  <c r="T101" i="7"/>
  <c r="T102" i="7"/>
  <c r="T103" i="7"/>
  <c r="T104" i="7"/>
  <c r="T105" i="7"/>
  <c r="T106" i="7"/>
  <c r="T107" i="7"/>
  <c r="T108" i="7"/>
  <c r="T109" i="7"/>
  <c r="T110" i="7"/>
  <c r="T111" i="7"/>
  <c r="T112" i="7"/>
  <c r="T113" i="7"/>
  <c r="T114" i="7"/>
  <c r="T115" i="7"/>
  <c r="T116" i="7"/>
  <c r="T117" i="7"/>
  <c r="T118" i="7"/>
  <c r="T119" i="7"/>
  <c r="T120" i="7"/>
  <c r="T121" i="7"/>
  <c r="T122" i="7"/>
  <c r="T123" i="7"/>
  <c r="T124" i="7"/>
  <c r="T125" i="7"/>
  <c r="T126" i="7"/>
  <c r="T127" i="7"/>
  <c r="T128" i="7"/>
  <c r="T129" i="7"/>
  <c r="T130" i="7"/>
  <c r="T131" i="7"/>
  <c r="T132" i="7"/>
  <c r="T133" i="7"/>
  <c r="T134" i="7"/>
  <c r="T135" i="7"/>
  <c r="T136" i="7"/>
  <c r="T137" i="7"/>
  <c r="T138" i="7"/>
  <c r="T139" i="7"/>
  <c r="T140" i="7"/>
  <c r="T141" i="7"/>
  <c r="T142" i="7"/>
  <c r="T143" i="7"/>
  <c r="T144" i="7"/>
  <c r="T145" i="7"/>
  <c r="T146" i="7"/>
  <c r="T147" i="7"/>
  <c r="T148" i="7"/>
  <c r="T149" i="7"/>
  <c r="T150" i="7"/>
  <c r="T151" i="7"/>
  <c r="T152" i="7"/>
  <c r="T153" i="7"/>
  <c r="T154" i="7"/>
  <c r="T155" i="7"/>
  <c r="T156" i="7"/>
  <c r="T157" i="7"/>
  <c r="T158" i="7"/>
  <c r="T159" i="7"/>
  <c r="T160" i="7"/>
  <c r="T161" i="7"/>
  <c r="T162" i="7"/>
  <c r="T163" i="7"/>
  <c r="T164" i="7"/>
  <c r="T165" i="7"/>
  <c r="T166" i="7"/>
  <c r="T167" i="7"/>
  <c r="T168" i="7"/>
  <c r="T169" i="7"/>
  <c r="T170" i="7"/>
  <c r="T171" i="7"/>
  <c r="T172" i="7"/>
  <c r="T173" i="7"/>
  <c r="T174" i="7"/>
  <c r="T175" i="7"/>
  <c r="T176" i="7"/>
  <c r="T177" i="7"/>
  <c r="T178" i="7"/>
  <c r="T179" i="7"/>
  <c r="T180" i="7"/>
  <c r="T181" i="7"/>
  <c r="T182" i="7"/>
  <c r="T183" i="7"/>
  <c r="T184" i="7"/>
  <c r="T185" i="7"/>
  <c r="T186" i="7"/>
  <c r="T187" i="7"/>
  <c r="T188" i="7"/>
  <c r="T189" i="7"/>
  <c r="T190" i="7"/>
  <c r="T191" i="7"/>
  <c r="T192" i="7"/>
  <c r="T193" i="7"/>
  <c r="T194" i="7"/>
  <c r="T195" i="7"/>
  <c r="T196" i="7"/>
  <c r="T197" i="7"/>
  <c r="T198" i="7"/>
  <c r="T199" i="7"/>
  <c r="T200" i="7"/>
  <c r="T201" i="7"/>
  <c r="T202" i="7"/>
  <c r="T203" i="7"/>
  <c r="T204" i="7"/>
  <c r="T205" i="7"/>
  <c r="T206" i="7"/>
  <c r="T207" i="7"/>
  <c r="T208" i="7"/>
  <c r="T209" i="7"/>
  <c r="T210" i="7"/>
  <c r="T211" i="7"/>
  <c r="T212" i="7"/>
  <c r="T213" i="7"/>
  <c r="T214" i="7"/>
  <c r="T215" i="7"/>
  <c r="T216" i="7"/>
  <c r="T217" i="7"/>
  <c r="T218" i="7"/>
  <c r="T219" i="7"/>
  <c r="T220" i="7"/>
  <c r="T221" i="7"/>
  <c r="T222" i="7"/>
  <c r="T223" i="7"/>
  <c r="T224" i="7"/>
  <c r="T225" i="7"/>
  <c r="T226" i="7"/>
  <c r="T227" i="7"/>
  <c r="T228" i="7"/>
  <c r="T229" i="7"/>
  <c r="T230" i="7"/>
  <c r="T231" i="7"/>
  <c r="T232" i="7"/>
  <c r="T233" i="7"/>
  <c r="T234" i="7"/>
  <c r="T235" i="7"/>
  <c r="T236" i="7"/>
  <c r="T237" i="7"/>
  <c r="T238" i="7"/>
  <c r="T239" i="7"/>
  <c r="T240" i="7"/>
  <c r="T241" i="7"/>
  <c r="T242" i="7"/>
  <c r="T243" i="7"/>
  <c r="T244" i="7"/>
  <c r="T245" i="7"/>
  <c r="T246" i="7"/>
  <c r="T247" i="7"/>
  <c r="T248" i="7"/>
  <c r="T249" i="7"/>
  <c r="T250" i="7"/>
  <c r="T251" i="7"/>
  <c r="T252" i="7"/>
  <c r="T253" i="7"/>
  <c r="T254" i="7"/>
  <c r="T255" i="7"/>
  <c r="T256" i="7"/>
  <c r="T257" i="7"/>
  <c r="T258" i="7"/>
  <c r="T259" i="7"/>
  <c r="T260" i="7"/>
  <c r="T261" i="7"/>
  <c r="T262" i="7"/>
  <c r="T263" i="7"/>
  <c r="T264" i="7"/>
  <c r="T265" i="7"/>
  <c r="T266" i="7"/>
  <c r="T267" i="7"/>
  <c r="T268" i="7"/>
  <c r="T269" i="7"/>
  <c r="T270" i="7"/>
  <c r="T271" i="7"/>
  <c r="T272" i="7"/>
  <c r="T273" i="7"/>
  <c r="T274" i="7"/>
  <c r="T275" i="7"/>
  <c r="T276" i="7"/>
  <c r="T277" i="7"/>
  <c r="T278" i="7"/>
  <c r="T279" i="7"/>
  <c r="T280" i="7"/>
  <c r="T281" i="7"/>
  <c r="T282" i="7"/>
  <c r="T283" i="7"/>
  <c r="T284" i="7"/>
  <c r="T285" i="7"/>
  <c r="T286" i="7"/>
  <c r="T287" i="7"/>
  <c r="T288" i="7"/>
  <c r="T289" i="7"/>
  <c r="T290" i="7"/>
  <c r="T291" i="7"/>
  <c r="T292" i="7"/>
  <c r="T293" i="7"/>
  <c r="T294" i="7"/>
  <c r="T295" i="7"/>
  <c r="T296" i="7"/>
  <c r="T297" i="7"/>
  <c r="T298" i="7"/>
  <c r="T299" i="7"/>
  <c r="T300" i="7"/>
  <c r="T301" i="7"/>
  <c r="T302" i="7"/>
  <c r="T303" i="7"/>
  <c r="T304" i="7"/>
  <c r="T305" i="7"/>
  <c r="T306" i="7"/>
  <c r="T307" i="7"/>
  <c r="T308" i="7"/>
  <c r="T309" i="7"/>
  <c r="T310" i="7"/>
  <c r="T311" i="7"/>
  <c r="T312" i="7"/>
  <c r="T313" i="7"/>
  <c r="T314" i="7"/>
  <c r="T315" i="7"/>
  <c r="T316" i="7"/>
  <c r="T317" i="7"/>
  <c r="T318" i="7"/>
  <c r="T319" i="7"/>
  <c r="T320" i="7"/>
  <c r="T321" i="7"/>
  <c r="T322" i="7"/>
  <c r="T323" i="7"/>
  <c r="T324" i="7"/>
  <c r="T325" i="7"/>
  <c r="T326" i="7"/>
  <c r="T327" i="7"/>
  <c r="T328" i="7"/>
  <c r="T329" i="7"/>
  <c r="T330" i="7"/>
  <c r="T331" i="7"/>
  <c r="T332" i="7"/>
  <c r="T333" i="7"/>
  <c r="T334" i="7"/>
  <c r="T335" i="7"/>
  <c r="T336" i="7"/>
  <c r="T337" i="7"/>
  <c r="T338" i="7"/>
  <c r="T339" i="7"/>
  <c r="T340" i="7"/>
  <c r="T341" i="7"/>
  <c r="T342" i="7"/>
  <c r="T343" i="7"/>
  <c r="T344" i="7"/>
  <c r="T345" i="7"/>
  <c r="T346" i="7"/>
  <c r="T347" i="7"/>
  <c r="T348" i="7"/>
  <c r="T349" i="7"/>
  <c r="T350" i="7"/>
  <c r="T351" i="7"/>
  <c r="T352" i="7"/>
  <c r="T353" i="7"/>
  <c r="T354" i="7"/>
  <c r="T355" i="7"/>
  <c r="T356" i="7"/>
  <c r="T357" i="7"/>
  <c r="T358" i="7"/>
  <c r="T359" i="7"/>
  <c r="T360" i="7"/>
  <c r="T361" i="7"/>
  <c r="T362" i="7"/>
  <c r="T363" i="7"/>
  <c r="T364" i="7"/>
  <c r="T365" i="7"/>
  <c r="T366" i="7"/>
  <c r="T367" i="7"/>
  <c r="T368" i="7"/>
  <c r="T369" i="7"/>
  <c r="T370" i="7"/>
  <c r="T371" i="7"/>
  <c r="T372" i="7"/>
  <c r="T373" i="7"/>
  <c r="T374" i="7"/>
  <c r="T375" i="7"/>
  <c r="T376" i="7"/>
  <c r="T377" i="7"/>
  <c r="T378" i="7"/>
  <c r="T379" i="7"/>
  <c r="T380" i="7"/>
  <c r="T381" i="7"/>
  <c r="T382" i="7"/>
  <c r="T383" i="7"/>
  <c r="T384" i="7"/>
  <c r="T385" i="7"/>
  <c r="T386" i="7"/>
  <c r="T387" i="7"/>
  <c r="T388" i="7"/>
  <c r="T389" i="7"/>
  <c r="T390" i="7"/>
  <c r="T391" i="7"/>
  <c r="T392" i="7"/>
  <c r="T393" i="7"/>
  <c r="T394" i="7"/>
  <c r="T395" i="7"/>
  <c r="T396" i="7"/>
  <c r="T397" i="7"/>
  <c r="T398" i="7"/>
  <c r="T399" i="7"/>
  <c r="T400" i="7"/>
  <c r="T401" i="7"/>
  <c r="T402" i="7"/>
  <c r="T403" i="7"/>
  <c r="T404" i="7"/>
  <c r="T405" i="7"/>
  <c r="T406" i="7"/>
  <c r="T407" i="7"/>
  <c r="T408" i="7"/>
  <c r="T409" i="7"/>
  <c r="T410" i="7"/>
  <c r="T411" i="7"/>
  <c r="T412" i="7"/>
  <c r="T413" i="7"/>
  <c r="T414" i="7"/>
  <c r="T415" i="7"/>
  <c r="T416" i="7"/>
  <c r="T417" i="7"/>
  <c r="T418" i="7"/>
  <c r="T419" i="7"/>
  <c r="T420" i="7"/>
  <c r="T421" i="7"/>
  <c r="T422" i="7"/>
  <c r="T423" i="7"/>
  <c r="T424" i="7"/>
  <c r="T425" i="7"/>
  <c r="T426" i="7"/>
  <c r="T427" i="7"/>
  <c r="T428" i="7"/>
  <c r="T429" i="7"/>
  <c r="T430" i="7"/>
  <c r="T431" i="7"/>
  <c r="T432" i="7"/>
  <c r="T433" i="7"/>
  <c r="T434" i="7"/>
  <c r="T435" i="7"/>
  <c r="T436" i="7"/>
  <c r="T437" i="7"/>
  <c r="T438" i="7"/>
  <c r="T439" i="7"/>
  <c r="T440" i="7"/>
  <c r="T441" i="7"/>
  <c r="T442" i="7"/>
  <c r="T443" i="7"/>
  <c r="T444" i="7"/>
  <c r="T445" i="7"/>
  <c r="T446" i="7"/>
  <c r="T447" i="7"/>
  <c r="T448" i="7"/>
  <c r="T449" i="7"/>
  <c r="T450" i="7"/>
  <c r="T451" i="7"/>
  <c r="T452" i="7"/>
  <c r="T453" i="7"/>
  <c r="T454" i="7"/>
  <c r="T455" i="7"/>
  <c r="T456" i="7"/>
  <c r="T457" i="7"/>
  <c r="T458" i="7"/>
  <c r="T459" i="7"/>
  <c r="T460" i="7"/>
  <c r="T461" i="7"/>
  <c r="T462" i="7"/>
  <c r="T463" i="7"/>
  <c r="T464" i="7"/>
  <c r="T465" i="7"/>
  <c r="T466" i="7"/>
  <c r="T467" i="7"/>
  <c r="T468" i="7"/>
  <c r="T469" i="7"/>
  <c r="T470" i="7"/>
  <c r="T471" i="7"/>
  <c r="T472" i="7"/>
  <c r="T473" i="7"/>
  <c r="T474" i="7"/>
  <c r="T475" i="7"/>
  <c r="T476" i="7"/>
  <c r="T477" i="7"/>
  <c r="T478" i="7"/>
  <c r="T479" i="7"/>
  <c r="T480" i="7"/>
  <c r="T481" i="7"/>
  <c r="T482" i="7"/>
  <c r="T483" i="7"/>
  <c r="T484" i="7"/>
  <c r="T485" i="7"/>
  <c r="T486" i="7"/>
  <c r="T487" i="7"/>
  <c r="T488" i="7"/>
  <c r="T489" i="7"/>
  <c r="T490" i="7"/>
  <c r="T491" i="7"/>
  <c r="T492" i="7"/>
  <c r="T493" i="7"/>
  <c r="T494" i="7"/>
  <c r="T495" i="7"/>
  <c r="T496" i="7"/>
  <c r="T497" i="7"/>
  <c r="T498" i="7"/>
  <c r="T499" i="7"/>
  <c r="T500" i="7"/>
  <c r="S3" i="7"/>
  <c r="S4" i="7"/>
  <c r="S5" i="7"/>
  <c r="S6" i="7"/>
  <c r="S7" i="7"/>
  <c r="S8" i="7"/>
  <c r="S9" i="7"/>
  <c r="S10" i="7"/>
  <c r="S11" i="7"/>
  <c r="S12" i="7"/>
  <c r="S13" i="7"/>
  <c r="S14" i="7"/>
  <c r="S15" i="7"/>
  <c r="S16" i="7"/>
  <c r="S17" i="7"/>
  <c r="S18" i="7"/>
  <c r="S19" i="7"/>
  <c r="S20" i="7"/>
  <c r="S21" i="7"/>
  <c r="S22" i="7"/>
  <c r="S23" i="7"/>
  <c r="S24" i="7"/>
  <c r="S25" i="7"/>
  <c r="S26" i="7"/>
  <c r="S27" i="7"/>
  <c r="S28" i="7"/>
  <c r="S29" i="7"/>
  <c r="S30" i="7"/>
  <c r="S31" i="7"/>
  <c r="S32" i="7"/>
  <c r="S33" i="7"/>
  <c r="S34" i="7"/>
  <c r="S35" i="7"/>
  <c r="S36" i="7"/>
  <c r="S37" i="7"/>
  <c r="S38" i="7"/>
  <c r="S39" i="7"/>
  <c r="S40" i="7"/>
  <c r="S41" i="7"/>
  <c r="S42" i="7"/>
  <c r="S43" i="7"/>
  <c r="S44" i="7"/>
  <c r="S45" i="7"/>
  <c r="S46" i="7"/>
  <c r="S47" i="7"/>
  <c r="S48" i="7"/>
  <c r="S49" i="7"/>
  <c r="S50" i="7"/>
  <c r="S51" i="7"/>
  <c r="S52" i="7"/>
  <c r="S53" i="7"/>
  <c r="S54" i="7"/>
  <c r="S55" i="7"/>
  <c r="S56" i="7"/>
  <c r="S57" i="7"/>
  <c r="S58" i="7"/>
  <c r="S59" i="7"/>
  <c r="S60" i="7"/>
  <c r="S61" i="7"/>
  <c r="S62" i="7"/>
  <c r="S63" i="7"/>
  <c r="S64" i="7"/>
  <c r="S65" i="7"/>
  <c r="S66" i="7"/>
  <c r="S67" i="7"/>
  <c r="S68" i="7"/>
  <c r="S69" i="7"/>
  <c r="S70" i="7"/>
  <c r="S71" i="7"/>
  <c r="S72" i="7"/>
  <c r="S73" i="7"/>
  <c r="S74" i="7"/>
  <c r="S75" i="7"/>
  <c r="S76" i="7"/>
  <c r="S77" i="7"/>
  <c r="S78" i="7"/>
  <c r="S79" i="7"/>
  <c r="S80" i="7"/>
  <c r="S81" i="7"/>
  <c r="S82" i="7"/>
  <c r="S83" i="7"/>
  <c r="S84" i="7"/>
  <c r="S85" i="7"/>
  <c r="S86" i="7"/>
  <c r="S87" i="7"/>
  <c r="S88" i="7"/>
  <c r="S89" i="7"/>
  <c r="S90" i="7"/>
  <c r="S91" i="7"/>
  <c r="S92" i="7"/>
  <c r="S93" i="7"/>
  <c r="S94" i="7"/>
  <c r="S95" i="7"/>
  <c r="S96" i="7"/>
  <c r="S97" i="7"/>
  <c r="S98" i="7"/>
  <c r="S99" i="7"/>
  <c r="S100" i="7"/>
  <c r="S101" i="7"/>
  <c r="S102" i="7"/>
  <c r="S103" i="7"/>
  <c r="S104" i="7"/>
  <c r="S105" i="7"/>
  <c r="S106" i="7"/>
  <c r="S107" i="7"/>
  <c r="S108" i="7"/>
  <c r="S109" i="7"/>
  <c r="S110" i="7"/>
  <c r="S111" i="7"/>
  <c r="S112" i="7"/>
  <c r="S113" i="7"/>
  <c r="S114" i="7"/>
  <c r="S115" i="7"/>
  <c r="S116" i="7"/>
  <c r="S117" i="7"/>
  <c r="S118" i="7"/>
  <c r="S119" i="7"/>
  <c r="S120" i="7"/>
  <c r="S121" i="7"/>
  <c r="S122" i="7"/>
  <c r="S123" i="7"/>
  <c r="S124" i="7"/>
  <c r="S125" i="7"/>
  <c r="S126" i="7"/>
  <c r="S127" i="7"/>
  <c r="S128" i="7"/>
  <c r="S129" i="7"/>
  <c r="S130" i="7"/>
  <c r="S131" i="7"/>
  <c r="S132" i="7"/>
  <c r="S133" i="7"/>
  <c r="S134" i="7"/>
  <c r="S135" i="7"/>
  <c r="S136" i="7"/>
  <c r="S137" i="7"/>
  <c r="S138" i="7"/>
  <c r="S139" i="7"/>
  <c r="S140" i="7"/>
  <c r="S141" i="7"/>
  <c r="S142" i="7"/>
  <c r="S143" i="7"/>
  <c r="S144" i="7"/>
  <c r="S145" i="7"/>
  <c r="S146" i="7"/>
  <c r="S147" i="7"/>
  <c r="S148" i="7"/>
  <c r="S149" i="7"/>
  <c r="S150" i="7"/>
  <c r="S151" i="7"/>
  <c r="S152" i="7"/>
  <c r="S153" i="7"/>
  <c r="S154" i="7"/>
  <c r="S155" i="7"/>
  <c r="S156" i="7"/>
  <c r="S157" i="7"/>
  <c r="S158" i="7"/>
  <c r="S159" i="7"/>
  <c r="S160" i="7"/>
  <c r="S161" i="7"/>
  <c r="S162" i="7"/>
  <c r="S163" i="7"/>
  <c r="S164" i="7"/>
  <c r="S165" i="7"/>
  <c r="S166" i="7"/>
  <c r="S167" i="7"/>
  <c r="S168" i="7"/>
  <c r="S169" i="7"/>
  <c r="S170" i="7"/>
  <c r="S171" i="7"/>
  <c r="S172" i="7"/>
  <c r="S173" i="7"/>
  <c r="S174" i="7"/>
  <c r="S175" i="7"/>
  <c r="S176" i="7"/>
  <c r="S177" i="7"/>
  <c r="S178" i="7"/>
  <c r="S179" i="7"/>
  <c r="S180" i="7"/>
  <c r="S181" i="7"/>
  <c r="S182" i="7"/>
  <c r="S183" i="7"/>
  <c r="S184" i="7"/>
  <c r="S185" i="7"/>
  <c r="S186" i="7"/>
  <c r="S187" i="7"/>
  <c r="S188" i="7"/>
  <c r="S189" i="7"/>
  <c r="S190" i="7"/>
  <c r="S191" i="7"/>
  <c r="S192" i="7"/>
  <c r="S193" i="7"/>
  <c r="S194" i="7"/>
  <c r="S195" i="7"/>
  <c r="S196" i="7"/>
  <c r="S197" i="7"/>
  <c r="S198" i="7"/>
  <c r="S199" i="7"/>
  <c r="S200" i="7"/>
  <c r="S201" i="7"/>
  <c r="S202" i="7"/>
  <c r="S203" i="7"/>
  <c r="S204" i="7"/>
  <c r="S205" i="7"/>
  <c r="S206" i="7"/>
  <c r="S207" i="7"/>
  <c r="S208" i="7"/>
  <c r="S209" i="7"/>
  <c r="S210" i="7"/>
  <c r="S211" i="7"/>
  <c r="S212" i="7"/>
  <c r="S213" i="7"/>
  <c r="S214" i="7"/>
  <c r="S215" i="7"/>
  <c r="S216" i="7"/>
  <c r="S217" i="7"/>
  <c r="S218" i="7"/>
  <c r="S219" i="7"/>
  <c r="S220" i="7"/>
  <c r="S221" i="7"/>
  <c r="S222" i="7"/>
  <c r="S223" i="7"/>
  <c r="S224" i="7"/>
  <c r="S225" i="7"/>
  <c r="S226" i="7"/>
  <c r="S227" i="7"/>
  <c r="S228" i="7"/>
  <c r="S229" i="7"/>
  <c r="S230" i="7"/>
  <c r="S231" i="7"/>
  <c r="S232" i="7"/>
  <c r="S233" i="7"/>
  <c r="S234" i="7"/>
  <c r="S235" i="7"/>
  <c r="S236" i="7"/>
  <c r="S237" i="7"/>
  <c r="S238" i="7"/>
  <c r="S239" i="7"/>
  <c r="S240" i="7"/>
  <c r="S241" i="7"/>
  <c r="S242" i="7"/>
  <c r="S243" i="7"/>
  <c r="S244" i="7"/>
  <c r="S245" i="7"/>
  <c r="S246" i="7"/>
  <c r="S247" i="7"/>
  <c r="S248" i="7"/>
  <c r="S249" i="7"/>
  <c r="S250" i="7"/>
  <c r="S251" i="7"/>
  <c r="S252" i="7"/>
  <c r="S253" i="7"/>
  <c r="S254" i="7"/>
  <c r="S255" i="7"/>
  <c r="S256" i="7"/>
  <c r="S257" i="7"/>
  <c r="S258" i="7"/>
  <c r="S259" i="7"/>
  <c r="S260" i="7"/>
  <c r="S261" i="7"/>
  <c r="S262" i="7"/>
  <c r="S263" i="7"/>
  <c r="S264" i="7"/>
  <c r="S265" i="7"/>
  <c r="S266" i="7"/>
  <c r="S267" i="7"/>
  <c r="S268" i="7"/>
  <c r="S269" i="7"/>
  <c r="S270" i="7"/>
  <c r="S271" i="7"/>
  <c r="S272" i="7"/>
  <c r="S273" i="7"/>
  <c r="S274" i="7"/>
  <c r="S275" i="7"/>
  <c r="S276" i="7"/>
  <c r="S277" i="7"/>
  <c r="S278" i="7"/>
  <c r="S279" i="7"/>
  <c r="S280" i="7"/>
  <c r="S281" i="7"/>
  <c r="S282" i="7"/>
  <c r="S283" i="7"/>
  <c r="S284" i="7"/>
  <c r="S285" i="7"/>
  <c r="S286" i="7"/>
  <c r="S287" i="7"/>
  <c r="S288" i="7"/>
  <c r="S289" i="7"/>
  <c r="S290" i="7"/>
  <c r="S291" i="7"/>
  <c r="S292" i="7"/>
  <c r="S293" i="7"/>
  <c r="S294" i="7"/>
  <c r="S295" i="7"/>
  <c r="S296" i="7"/>
  <c r="S297" i="7"/>
  <c r="S298" i="7"/>
  <c r="S299" i="7"/>
  <c r="S300" i="7"/>
  <c r="S301" i="7"/>
  <c r="S302" i="7"/>
  <c r="S303" i="7"/>
  <c r="S304" i="7"/>
  <c r="S305" i="7"/>
  <c r="S306" i="7"/>
  <c r="S307" i="7"/>
  <c r="S308" i="7"/>
  <c r="S309" i="7"/>
  <c r="S310" i="7"/>
  <c r="S311" i="7"/>
  <c r="S312" i="7"/>
  <c r="S313" i="7"/>
  <c r="S314" i="7"/>
  <c r="S315" i="7"/>
  <c r="S316" i="7"/>
  <c r="S317" i="7"/>
  <c r="S318" i="7"/>
  <c r="S319" i="7"/>
  <c r="S320" i="7"/>
  <c r="S321" i="7"/>
  <c r="S322" i="7"/>
  <c r="S323" i="7"/>
  <c r="S324" i="7"/>
  <c r="S325" i="7"/>
  <c r="S326" i="7"/>
  <c r="S327" i="7"/>
  <c r="S328" i="7"/>
  <c r="S329" i="7"/>
  <c r="S330" i="7"/>
  <c r="S331" i="7"/>
  <c r="S332" i="7"/>
  <c r="S333" i="7"/>
  <c r="S334" i="7"/>
  <c r="S335" i="7"/>
  <c r="S336" i="7"/>
  <c r="S337" i="7"/>
  <c r="S338" i="7"/>
  <c r="S339" i="7"/>
  <c r="S340" i="7"/>
  <c r="S341" i="7"/>
  <c r="S342" i="7"/>
  <c r="S343" i="7"/>
  <c r="S344" i="7"/>
  <c r="S345" i="7"/>
  <c r="S346" i="7"/>
  <c r="S347" i="7"/>
  <c r="S348" i="7"/>
  <c r="S349" i="7"/>
  <c r="S350" i="7"/>
  <c r="S351" i="7"/>
  <c r="S352" i="7"/>
  <c r="S353" i="7"/>
  <c r="S354" i="7"/>
  <c r="S355" i="7"/>
  <c r="S356" i="7"/>
  <c r="S357" i="7"/>
  <c r="S358" i="7"/>
  <c r="S359" i="7"/>
  <c r="S360" i="7"/>
  <c r="S361" i="7"/>
  <c r="S362" i="7"/>
  <c r="S363" i="7"/>
  <c r="S364" i="7"/>
  <c r="S365" i="7"/>
  <c r="S366" i="7"/>
  <c r="S367" i="7"/>
  <c r="S368" i="7"/>
  <c r="S369" i="7"/>
  <c r="S370" i="7"/>
  <c r="S371" i="7"/>
  <c r="S372" i="7"/>
  <c r="S373" i="7"/>
  <c r="S374" i="7"/>
  <c r="S375" i="7"/>
  <c r="S376" i="7"/>
  <c r="S377" i="7"/>
  <c r="S378" i="7"/>
  <c r="S379" i="7"/>
  <c r="S380" i="7"/>
  <c r="S381" i="7"/>
  <c r="S382" i="7"/>
  <c r="S383" i="7"/>
  <c r="S384" i="7"/>
  <c r="S385" i="7"/>
  <c r="S386" i="7"/>
  <c r="S387" i="7"/>
  <c r="S388" i="7"/>
  <c r="S389" i="7"/>
  <c r="S390" i="7"/>
  <c r="S391" i="7"/>
  <c r="S392" i="7"/>
  <c r="S393" i="7"/>
  <c r="S394" i="7"/>
  <c r="S395" i="7"/>
  <c r="S396" i="7"/>
  <c r="S397" i="7"/>
  <c r="S398" i="7"/>
  <c r="S399" i="7"/>
  <c r="S400" i="7"/>
  <c r="S401" i="7"/>
  <c r="S402" i="7"/>
  <c r="S403" i="7"/>
  <c r="S404" i="7"/>
  <c r="S405" i="7"/>
  <c r="S406" i="7"/>
  <c r="S407" i="7"/>
  <c r="S408" i="7"/>
  <c r="S409" i="7"/>
  <c r="S410" i="7"/>
  <c r="S411" i="7"/>
  <c r="S412" i="7"/>
  <c r="S413" i="7"/>
  <c r="S414" i="7"/>
  <c r="S415" i="7"/>
  <c r="S416" i="7"/>
  <c r="S417" i="7"/>
  <c r="S418" i="7"/>
  <c r="S419" i="7"/>
  <c r="S420" i="7"/>
  <c r="S421" i="7"/>
  <c r="S422" i="7"/>
  <c r="S423" i="7"/>
  <c r="S424" i="7"/>
  <c r="S425" i="7"/>
  <c r="S426" i="7"/>
  <c r="S427" i="7"/>
  <c r="S428" i="7"/>
  <c r="S429" i="7"/>
  <c r="S430" i="7"/>
  <c r="S431" i="7"/>
  <c r="S432" i="7"/>
  <c r="S433" i="7"/>
  <c r="S434" i="7"/>
  <c r="S435" i="7"/>
  <c r="S436" i="7"/>
  <c r="S437" i="7"/>
  <c r="S438" i="7"/>
  <c r="S439" i="7"/>
  <c r="S440" i="7"/>
  <c r="S441" i="7"/>
  <c r="S442" i="7"/>
  <c r="S443" i="7"/>
  <c r="S444" i="7"/>
  <c r="S445" i="7"/>
  <c r="S446" i="7"/>
  <c r="S447" i="7"/>
  <c r="S448" i="7"/>
  <c r="S449" i="7"/>
  <c r="S450" i="7"/>
  <c r="S451" i="7"/>
  <c r="S452" i="7"/>
  <c r="S453" i="7"/>
  <c r="S454" i="7"/>
  <c r="S455" i="7"/>
  <c r="S456" i="7"/>
  <c r="S457" i="7"/>
  <c r="S458" i="7"/>
  <c r="S459" i="7"/>
  <c r="S460" i="7"/>
  <c r="S461" i="7"/>
  <c r="S462" i="7"/>
  <c r="S463" i="7"/>
  <c r="S464" i="7"/>
  <c r="S465" i="7"/>
  <c r="S466" i="7"/>
  <c r="S467" i="7"/>
  <c r="S468" i="7"/>
  <c r="S469" i="7"/>
  <c r="S470" i="7"/>
  <c r="S471" i="7"/>
  <c r="S472" i="7"/>
  <c r="S473" i="7"/>
  <c r="S474" i="7"/>
  <c r="S475" i="7"/>
  <c r="S476" i="7"/>
  <c r="S477" i="7"/>
  <c r="S478" i="7"/>
  <c r="S479" i="7"/>
  <c r="S480" i="7"/>
  <c r="S481" i="7"/>
  <c r="S482" i="7"/>
  <c r="S483" i="7"/>
  <c r="S484" i="7"/>
  <c r="S485" i="7"/>
  <c r="S486" i="7"/>
  <c r="S487" i="7"/>
  <c r="S488" i="7"/>
  <c r="S489" i="7"/>
  <c r="S490" i="7"/>
  <c r="S491" i="7"/>
  <c r="S492" i="7"/>
  <c r="S493" i="7"/>
  <c r="S494" i="7"/>
  <c r="S495" i="7"/>
  <c r="S496" i="7"/>
  <c r="S497" i="7"/>
  <c r="S498" i="7"/>
  <c r="S499" i="7"/>
  <c r="S500" i="7"/>
  <c r="R3" i="7"/>
  <c r="R4" i="7"/>
  <c r="R5" i="7"/>
  <c r="R6" i="7"/>
  <c r="R7" i="7"/>
  <c r="R8" i="7"/>
  <c r="R9" i="7"/>
  <c r="R10" i="7"/>
  <c r="R11" i="7"/>
  <c r="R12" i="7"/>
  <c r="R13" i="7"/>
  <c r="R14" i="7"/>
  <c r="R15" i="7"/>
  <c r="R16" i="7"/>
  <c r="R17" i="7"/>
  <c r="R18" i="7"/>
  <c r="R19" i="7"/>
  <c r="R20" i="7"/>
  <c r="R21" i="7"/>
  <c r="R22" i="7"/>
  <c r="R23" i="7"/>
  <c r="R24" i="7"/>
  <c r="R25" i="7"/>
  <c r="R26" i="7"/>
  <c r="R27" i="7"/>
  <c r="R28" i="7"/>
  <c r="R29" i="7"/>
  <c r="R30" i="7"/>
  <c r="R31" i="7"/>
  <c r="R32" i="7"/>
  <c r="R33" i="7"/>
  <c r="R34" i="7"/>
  <c r="R35" i="7"/>
  <c r="R36" i="7"/>
  <c r="R37" i="7"/>
  <c r="R38" i="7"/>
  <c r="R39" i="7"/>
  <c r="R40" i="7"/>
  <c r="R41" i="7"/>
  <c r="R42" i="7"/>
  <c r="R43" i="7"/>
  <c r="R44" i="7"/>
  <c r="R45" i="7"/>
  <c r="R46" i="7"/>
  <c r="R47" i="7"/>
  <c r="R48" i="7"/>
  <c r="R49" i="7"/>
  <c r="R50" i="7"/>
  <c r="R51" i="7"/>
  <c r="R52" i="7"/>
  <c r="R53" i="7"/>
  <c r="R54" i="7"/>
  <c r="R55" i="7"/>
  <c r="R56" i="7"/>
  <c r="R57" i="7"/>
  <c r="R58" i="7"/>
  <c r="R59" i="7"/>
  <c r="R60" i="7"/>
  <c r="R61" i="7"/>
  <c r="R62" i="7"/>
  <c r="R63" i="7"/>
  <c r="R64" i="7"/>
  <c r="R65" i="7"/>
  <c r="R66" i="7"/>
  <c r="R67" i="7"/>
  <c r="R68" i="7"/>
  <c r="R69" i="7"/>
  <c r="R70" i="7"/>
  <c r="R71" i="7"/>
  <c r="R72" i="7"/>
  <c r="R73" i="7"/>
  <c r="R74" i="7"/>
  <c r="R75" i="7"/>
  <c r="R76" i="7"/>
  <c r="R77" i="7"/>
  <c r="R78" i="7"/>
  <c r="R79" i="7"/>
  <c r="R80" i="7"/>
  <c r="R81" i="7"/>
  <c r="R82" i="7"/>
  <c r="R83" i="7"/>
  <c r="R84" i="7"/>
  <c r="R85" i="7"/>
  <c r="R86" i="7"/>
  <c r="R87" i="7"/>
  <c r="R88" i="7"/>
  <c r="R89" i="7"/>
  <c r="R90" i="7"/>
  <c r="R91" i="7"/>
  <c r="R92" i="7"/>
  <c r="R93" i="7"/>
  <c r="R94" i="7"/>
  <c r="R95" i="7"/>
  <c r="R96" i="7"/>
  <c r="R97" i="7"/>
  <c r="R98" i="7"/>
  <c r="R99" i="7"/>
  <c r="R100" i="7"/>
  <c r="R101" i="7"/>
  <c r="R102" i="7"/>
  <c r="R103" i="7"/>
  <c r="R104" i="7"/>
  <c r="R105" i="7"/>
  <c r="R106" i="7"/>
  <c r="R107" i="7"/>
  <c r="R108" i="7"/>
  <c r="R109" i="7"/>
  <c r="R110" i="7"/>
  <c r="R111" i="7"/>
  <c r="R112" i="7"/>
  <c r="R113" i="7"/>
  <c r="R114" i="7"/>
  <c r="R115" i="7"/>
  <c r="R116" i="7"/>
  <c r="R117" i="7"/>
  <c r="R118" i="7"/>
  <c r="R119" i="7"/>
  <c r="R120" i="7"/>
  <c r="R121" i="7"/>
  <c r="R122" i="7"/>
  <c r="R123" i="7"/>
  <c r="R124" i="7"/>
  <c r="R125" i="7"/>
  <c r="R126" i="7"/>
  <c r="R127" i="7"/>
  <c r="R128" i="7"/>
  <c r="R129" i="7"/>
  <c r="R130" i="7"/>
  <c r="R131" i="7"/>
  <c r="R132" i="7"/>
  <c r="R133" i="7"/>
  <c r="R134" i="7"/>
  <c r="R135" i="7"/>
  <c r="R136" i="7"/>
  <c r="R137" i="7"/>
  <c r="R138" i="7"/>
  <c r="R139" i="7"/>
  <c r="R140" i="7"/>
  <c r="R141" i="7"/>
  <c r="R142" i="7"/>
  <c r="R143" i="7"/>
  <c r="R144" i="7"/>
  <c r="R145" i="7"/>
  <c r="R146" i="7"/>
  <c r="R147" i="7"/>
  <c r="R148" i="7"/>
  <c r="R149" i="7"/>
  <c r="R150" i="7"/>
  <c r="R151" i="7"/>
  <c r="R152" i="7"/>
  <c r="R153" i="7"/>
  <c r="R154" i="7"/>
  <c r="R155" i="7"/>
  <c r="R156" i="7"/>
  <c r="R157" i="7"/>
  <c r="R158" i="7"/>
  <c r="R159" i="7"/>
  <c r="R160" i="7"/>
  <c r="R161" i="7"/>
  <c r="R162" i="7"/>
  <c r="R163" i="7"/>
  <c r="R164" i="7"/>
  <c r="R165" i="7"/>
  <c r="R166" i="7"/>
  <c r="R167" i="7"/>
  <c r="R168" i="7"/>
  <c r="R169" i="7"/>
  <c r="R170" i="7"/>
  <c r="R171" i="7"/>
  <c r="R172" i="7"/>
  <c r="R173" i="7"/>
  <c r="R174" i="7"/>
  <c r="R175" i="7"/>
  <c r="R176" i="7"/>
  <c r="R177" i="7"/>
  <c r="R178" i="7"/>
  <c r="R179" i="7"/>
  <c r="R180" i="7"/>
  <c r="R181" i="7"/>
  <c r="R182" i="7"/>
  <c r="R183" i="7"/>
  <c r="R184" i="7"/>
  <c r="R185" i="7"/>
  <c r="R186" i="7"/>
  <c r="R187" i="7"/>
  <c r="R188" i="7"/>
  <c r="R189" i="7"/>
  <c r="R190" i="7"/>
  <c r="R191" i="7"/>
  <c r="R192" i="7"/>
  <c r="R193" i="7"/>
  <c r="R194" i="7"/>
  <c r="R195" i="7"/>
  <c r="R196" i="7"/>
  <c r="R197" i="7"/>
  <c r="R198" i="7"/>
  <c r="R199" i="7"/>
  <c r="R200" i="7"/>
  <c r="R201" i="7"/>
  <c r="R202" i="7"/>
  <c r="R203" i="7"/>
  <c r="R204" i="7"/>
  <c r="R205" i="7"/>
  <c r="R206" i="7"/>
  <c r="R207" i="7"/>
  <c r="R208" i="7"/>
  <c r="R209" i="7"/>
  <c r="R210" i="7"/>
  <c r="R211" i="7"/>
  <c r="R212" i="7"/>
  <c r="R213" i="7"/>
  <c r="R214" i="7"/>
  <c r="R215" i="7"/>
  <c r="R216" i="7"/>
  <c r="R217" i="7"/>
  <c r="R218" i="7"/>
  <c r="R219" i="7"/>
  <c r="R220" i="7"/>
  <c r="R221" i="7"/>
  <c r="R222" i="7"/>
  <c r="R223" i="7"/>
  <c r="R224" i="7"/>
  <c r="R225" i="7"/>
  <c r="R226" i="7"/>
  <c r="R227" i="7"/>
  <c r="R228" i="7"/>
  <c r="R229" i="7"/>
  <c r="R230" i="7"/>
  <c r="R231" i="7"/>
  <c r="R232" i="7"/>
  <c r="R233" i="7"/>
  <c r="R234" i="7"/>
  <c r="R235" i="7"/>
  <c r="R236" i="7"/>
  <c r="R237" i="7"/>
  <c r="R238" i="7"/>
  <c r="R239" i="7"/>
  <c r="R240" i="7"/>
  <c r="R241" i="7"/>
  <c r="R242" i="7"/>
  <c r="R243" i="7"/>
  <c r="R244" i="7"/>
  <c r="R245" i="7"/>
  <c r="R246" i="7"/>
  <c r="R247" i="7"/>
  <c r="R248" i="7"/>
  <c r="R249" i="7"/>
  <c r="R250" i="7"/>
  <c r="R251" i="7"/>
  <c r="R252" i="7"/>
  <c r="R253" i="7"/>
  <c r="R254" i="7"/>
  <c r="R255" i="7"/>
  <c r="R256" i="7"/>
  <c r="R257" i="7"/>
  <c r="R258" i="7"/>
  <c r="R259" i="7"/>
  <c r="R260" i="7"/>
  <c r="R261" i="7"/>
  <c r="R262" i="7"/>
  <c r="R263" i="7"/>
  <c r="R264" i="7"/>
  <c r="R265" i="7"/>
  <c r="R266" i="7"/>
  <c r="R267" i="7"/>
  <c r="R268" i="7"/>
  <c r="R269" i="7"/>
  <c r="R270" i="7"/>
  <c r="R271" i="7"/>
  <c r="R272" i="7"/>
  <c r="R273" i="7"/>
  <c r="R274" i="7"/>
  <c r="R275" i="7"/>
  <c r="R276" i="7"/>
  <c r="R277" i="7"/>
  <c r="R278" i="7"/>
  <c r="R279" i="7"/>
  <c r="R280" i="7"/>
  <c r="R281" i="7"/>
  <c r="R282" i="7"/>
  <c r="R283" i="7"/>
  <c r="R284" i="7"/>
  <c r="R285" i="7"/>
  <c r="R286" i="7"/>
  <c r="R287" i="7"/>
  <c r="R288" i="7"/>
  <c r="R289" i="7"/>
  <c r="R290" i="7"/>
  <c r="R291" i="7"/>
  <c r="R292" i="7"/>
  <c r="R293" i="7"/>
  <c r="R294" i="7"/>
  <c r="R295" i="7"/>
  <c r="R296" i="7"/>
  <c r="R297" i="7"/>
  <c r="R298" i="7"/>
  <c r="R299" i="7"/>
  <c r="R300" i="7"/>
  <c r="R301" i="7"/>
  <c r="R302" i="7"/>
  <c r="R303" i="7"/>
  <c r="R304" i="7"/>
  <c r="R305" i="7"/>
  <c r="R306" i="7"/>
  <c r="R307" i="7"/>
  <c r="R308" i="7"/>
  <c r="R309" i="7"/>
  <c r="R310" i="7"/>
  <c r="R311" i="7"/>
  <c r="R312" i="7"/>
  <c r="R313" i="7"/>
  <c r="R314" i="7"/>
  <c r="R315" i="7"/>
  <c r="R316" i="7"/>
  <c r="R317" i="7"/>
  <c r="R318" i="7"/>
  <c r="R319" i="7"/>
  <c r="R320" i="7"/>
  <c r="R321" i="7"/>
  <c r="R322" i="7"/>
  <c r="R323" i="7"/>
  <c r="R324" i="7"/>
  <c r="R325" i="7"/>
  <c r="R326" i="7"/>
  <c r="R327" i="7"/>
  <c r="R328" i="7"/>
  <c r="R329" i="7"/>
  <c r="R330" i="7"/>
  <c r="R331" i="7"/>
  <c r="R332" i="7"/>
  <c r="R333" i="7"/>
  <c r="R334" i="7"/>
  <c r="R335" i="7"/>
  <c r="R336" i="7"/>
  <c r="R337" i="7"/>
  <c r="R338" i="7"/>
  <c r="R339" i="7"/>
  <c r="R340" i="7"/>
  <c r="R341" i="7"/>
  <c r="R342" i="7"/>
  <c r="R343" i="7"/>
  <c r="R344" i="7"/>
  <c r="R345" i="7"/>
  <c r="R346" i="7"/>
  <c r="R347" i="7"/>
  <c r="R348" i="7"/>
  <c r="R349" i="7"/>
  <c r="R350" i="7"/>
  <c r="R351" i="7"/>
  <c r="R352" i="7"/>
  <c r="R353" i="7"/>
  <c r="R354" i="7"/>
  <c r="R355" i="7"/>
  <c r="R356" i="7"/>
  <c r="R357" i="7"/>
  <c r="R358" i="7"/>
  <c r="R359" i="7"/>
  <c r="R360" i="7"/>
  <c r="R361" i="7"/>
  <c r="R362" i="7"/>
  <c r="R363" i="7"/>
  <c r="R364" i="7"/>
  <c r="R365" i="7"/>
  <c r="R366" i="7"/>
  <c r="R367" i="7"/>
  <c r="R368" i="7"/>
  <c r="R369" i="7"/>
  <c r="R370" i="7"/>
  <c r="R371" i="7"/>
  <c r="R372" i="7"/>
  <c r="R373" i="7"/>
  <c r="R374" i="7"/>
  <c r="R375" i="7"/>
  <c r="R376" i="7"/>
  <c r="R377" i="7"/>
  <c r="R378" i="7"/>
  <c r="R379" i="7"/>
  <c r="R380" i="7"/>
  <c r="R381" i="7"/>
  <c r="R382" i="7"/>
  <c r="R383" i="7"/>
  <c r="R384" i="7"/>
  <c r="R385" i="7"/>
  <c r="R386" i="7"/>
  <c r="R387" i="7"/>
  <c r="R388" i="7"/>
  <c r="R389" i="7"/>
  <c r="R390" i="7"/>
  <c r="R391" i="7"/>
  <c r="R392" i="7"/>
  <c r="R393" i="7"/>
  <c r="R394" i="7"/>
  <c r="R395" i="7"/>
  <c r="R396" i="7"/>
  <c r="R397" i="7"/>
  <c r="R398" i="7"/>
  <c r="R399" i="7"/>
  <c r="R400" i="7"/>
  <c r="R401" i="7"/>
  <c r="R402" i="7"/>
  <c r="R403" i="7"/>
  <c r="R404" i="7"/>
  <c r="R405" i="7"/>
  <c r="R406" i="7"/>
  <c r="R407" i="7"/>
  <c r="R408" i="7"/>
  <c r="R409" i="7"/>
  <c r="R410" i="7"/>
  <c r="R411" i="7"/>
  <c r="R412" i="7"/>
  <c r="R413" i="7"/>
  <c r="R414" i="7"/>
  <c r="R415" i="7"/>
  <c r="R416" i="7"/>
  <c r="R417" i="7"/>
  <c r="R418" i="7"/>
  <c r="R419" i="7"/>
  <c r="R420" i="7"/>
  <c r="R421" i="7"/>
  <c r="R422" i="7"/>
  <c r="R423" i="7"/>
  <c r="R424" i="7"/>
  <c r="R425" i="7"/>
  <c r="R426" i="7"/>
  <c r="R427" i="7"/>
  <c r="R428" i="7"/>
  <c r="R429" i="7"/>
  <c r="R430" i="7"/>
  <c r="R431" i="7"/>
  <c r="R432" i="7"/>
  <c r="R433" i="7"/>
  <c r="R434" i="7"/>
  <c r="R435" i="7"/>
  <c r="R436" i="7"/>
  <c r="R437" i="7"/>
  <c r="R438" i="7"/>
  <c r="R439" i="7"/>
  <c r="R440" i="7"/>
  <c r="R441" i="7"/>
  <c r="R442" i="7"/>
  <c r="R443" i="7"/>
  <c r="R444" i="7"/>
  <c r="R445" i="7"/>
  <c r="R446" i="7"/>
  <c r="R447" i="7"/>
  <c r="R448" i="7"/>
  <c r="R449" i="7"/>
  <c r="R450" i="7"/>
  <c r="R451" i="7"/>
  <c r="R452" i="7"/>
  <c r="R453" i="7"/>
  <c r="R454" i="7"/>
  <c r="R455" i="7"/>
  <c r="R456" i="7"/>
  <c r="R457" i="7"/>
  <c r="R458" i="7"/>
  <c r="R459" i="7"/>
  <c r="R460" i="7"/>
  <c r="R461" i="7"/>
  <c r="R462" i="7"/>
  <c r="R463" i="7"/>
  <c r="R464" i="7"/>
  <c r="R465" i="7"/>
  <c r="R466" i="7"/>
  <c r="R467" i="7"/>
  <c r="R468" i="7"/>
  <c r="R469" i="7"/>
  <c r="R470" i="7"/>
  <c r="R471" i="7"/>
  <c r="R472" i="7"/>
  <c r="R473" i="7"/>
  <c r="R474" i="7"/>
  <c r="R475" i="7"/>
  <c r="R476" i="7"/>
  <c r="R477" i="7"/>
  <c r="R478" i="7"/>
  <c r="R479" i="7"/>
  <c r="R480" i="7"/>
  <c r="R481" i="7"/>
  <c r="R482" i="7"/>
  <c r="R483" i="7"/>
  <c r="R484" i="7"/>
  <c r="R485" i="7"/>
  <c r="R486" i="7"/>
  <c r="R487" i="7"/>
  <c r="R488" i="7"/>
  <c r="R489" i="7"/>
  <c r="R490" i="7"/>
  <c r="R491" i="7"/>
  <c r="R492" i="7"/>
  <c r="R493" i="7"/>
  <c r="R494" i="7"/>
  <c r="R495" i="7"/>
  <c r="R496" i="7"/>
  <c r="R497" i="7"/>
  <c r="R498" i="7"/>
  <c r="R499" i="7"/>
  <c r="R500" i="7"/>
  <c r="M3" i="7"/>
  <c r="P3" i="7" s="1"/>
  <c r="M4" i="7"/>
  <c r="P4" i="7" s="1"/>
  <c r="M5" i="7"/>
  <c r="P5" i="7" s="1"/>
  <c r="M6" i="7"/>
  <c r="P6" i="7" s="1"/>
  <c r="M7" i="7"/>
  <c r="P7" i="7" s="1"/>
  <c r="M8" i="7"/>
  <c r="M9" i="7"/>
  <c r="M10" i="7"/>
  <c r="P10" i="7" s="1"/>
  <c r="M11" i="7"/>
  <c r="M12" i="7"/>
  <c r="M13" i="7"/>
  <c r="P13" i="7" s="1"/>
  <c r="M14" i="7"/>
  <c r="P14" i="7" s="1"/>
  <c r="M15" i="7"/>
  <c r="M16" i="7"/>
  <c r="M17" i="7"/>
  <c r="M18" i="7"/>
  <c r="P18" i="7" s="1"/>
  <c r="M19" i="7"/>
  <c r="M20" i="7"/>
  <c r="P20" i="7" s="1"/>
  <c r="M21" i="7"/>
  <c r="P21" i="7" s="1"/>
  <c r="M22" i="7"/>
  <c r="P22" i="7" s="1"/>
  <c r="M23" i="7"/>
  <c r="M24" i="7"/>
  <c r="M25" i="7"/>
  <c r="M26" i="7"/>
  <c r="P26" i="7" s="1"/>
  <c r="M27" i="7"/>
  <c r="P27" i="7" s="1"/>
  <c r="M28" i="7"/>
  <c r="M29" i="7"/>
  <c r="P29" i="7" s="1"/>
  <c r="M30" i="7"/>
  <c r="P30" i="7" s="1"/>
  <c r="M31" i="7"/>
  <c r="P31" i="7" s="1"/>
  <c r="M32" i="7"/>
  <c r="M33" i="7"/>
  <c r="M34" i="7"/>
  <c r="P34" i="7" s="1"/>
  <c r="M35" i="7"/>
  <c r="P35" i="7" s="1"/>
  <c r="M36" i="7"/>
  <c r="P36" i="7" s="1"/>
  <c r="M37" i="7"/>
  <c r="P37" i="7" s="1"/>
  <c r="M38" i="7"/>
  <c r="P38" i="7" s="1"/>
  <c r="M39" i="7"/>
  <c r="P39" i="7" s="1"/>
  <c r="M40" i="7"/>
  <c r="M41" i="7"/>
  <c r="M42" i="7"/>
  <c r="P42" i="7" s="1"/>
  <c r="M43" i="7"/>
  <c r="P43" i="7" s="1"/>
  <c r="M44" i="7"/>
  <c r="M45" i="7"/>
  <c r="P45" i="7" s="1"/>
  <c r="M46" i="7"/>
  <c r="P46" i="7" s="1"/>
  <c r="M47" i="7"/>
  <c r="P47" i="7" s="1"/>
  <c r="M48" i="7"/>
  <c r="M49" i="7"/>
  <c r="M50" i="7"/>
  <c r="P50" i="7" s="1"/>
  <c r="M51" i="7"/>
  <c r="P51" i="7" s="1"/>
  <c r="M52" i="7"/>
  <c r="P52" i="7" s="1"/>
  <c r="M53" i="7"/>
  <c r="P53" i="7" s="1"/>
  <c r="M54" i="7"/>
  <c r="P54" i="7" s="1"/>
  <c r="M55" i="7"/>
  <c r="M56" i="7"/>
  <c r="M57" i="7"/>
  <c r="M58" i="7"/>
  <c r="P58" i="7" s="1"/>
  <c r="M59" i="7"/>
  <c r="M60" i="7"/>
  <c r="M61" i="7"/>
  <c r="M62" i="7"/>
  <c r="M63" i="7"/>
  <c r="M64" i="7"/>
  <c r="M65" i="7"/>
  <c r="M66" i="7"/>
  <c r="P66" i="7" s="1"/>
  <c r="M67" i="7"/>
  <c r="M68" i="7"/>
  <c r="P68" i="7" s="1"/>
  <c r="M69" i="7"/>
  <c r="M70" i="7"/>
  <c r="P70" i="7" s="1"/>
  <c r="M71" i="7"/>
  <c r="M72" i="7"/>
  <c r="M73" i="7"/>
  <c r="M74" i="7"/>
  <c r="P74" i="7" s="1"/>
  <c r="M75" i="7"/>
  <c r="P75" i="7" s="1"/>
  <c r="M76" i="7"/>
  <c r="M77" i="7"/>
  <c r="M78" i="7"/>
  <c r="P78" i="7" s="1"/>
  <c r="M79" i="7"/>
  <c r="P79" i="7" s="1"/>
  <c r="M80" i="7"/>
  <c r="M81" i="7"/>
  <c r="M82" i="7"/>
  <c r="P82" i="7" s="1"/>
  <c r="M83" i="7"/>
  <c r="P83" i="7" s="1"/>
  <c r="M84" i="7"/>
  <c r="P84" i="7" s="1"/>
  <c r="M85" i="7"/>
  <c r="M86" i="7"/>
  <c r="P86" i="7" s="1"/>
  <c r="M87" i="7"/>
  <c r="P87" i="7" s="1"/>
  <c r="M88" i="7"/>
  <c r="M89" i="7"/>
  <c r="M90" i="7"/>
  <c r="P90" i="7" s="1"/>
  <c r="M91" i="7"/>
  <c r="P91" i="7" s="1"/>
  <c r="M92" i="7"/>
  <c r="M93" i="7"/>
  <c r="M94" i="7"/>
  <c r="P94" i="7" s="1"/>
  <c r="M95" i="7"/>
  <c r="M96" i="7"/>
  <c r="M97" i="7"/>
  <c r="M98" i="7"/>
  <c r="P98" i="7" s="1"/>
  <c r="M99" i="7"/>
  <c r="M100" i="7"/>
  <c r="P100" i="7" s="1"/>
  <c r="M101" i="7"/>
  <c r="M102" i="7"/>
  <c r="P102" i="7" s="1"/>
  <c r="M103" i="7"/>
  <c r="P103" i="7" s="1"/>
  <c r="M104" i="7"/>
  <c r="M105" i="7"/>
  <c r="M106" i="7"/>
  <c r="P106" i="7" s="1"/>
  <c r="M107" i="7"/>
  <c r="P107" i="7" s="1"/>
  <c r="M108" i="7"/>
  <c r="M109" i="7"/>
  <c r="M110" i="7"/>
  <c r="P110" i="7" s="1"/>
  <c r="M111" i="7"/>
  <c r="P111" i="7" s="1"/>
  <c r="M112" i="7"/>
  <c r="M113" i="7"/>
  <c r="M114" i="7"/>
  <c r="P114" i="7" s="1"/>
  <c r="M115" i="7"/>
  <c r="P115" i="7" s="1"/>
  <c r="M116" i="7"/>
  <c r="P116" i="7" s="1"/>
  <c r="M117" i="7"/>
  <c r="M118" i="7"/>
  <c r="P118" i="7" s="1"/>
  <c r="M119" i="7"/>
  <c r="M120" i="7"/>
  <c r="M121" i="7"/>
  <c r="M122" i="7"/>
  <c r="P122" i="7" s="1"/>
  <c r="M123" i="7"/>
  <c r="M124" i="7"/>
  <c r="M125" i="7"/>
  <c r="M126" i="7"/>
  <c r="P126" i="7" s="1"/>
  <c r="M127" i="7"/>
  <c r="M128" i="7"/>
  <c r="M129" i="7"/>
  <c r="M130" i="7"/>
  <c r="M131" i="7"/>
  <c r="M132" i="7"/>
  <c r="P132" i="7" s="1"/>
  <c r="M133" i="7"/>
  <c r="M134" i="7"/>
  <c r="P134" i="7" s="1"/>
  <c r="M135" i="7"/>
  <c r="M136" i="7"/>
  <c r="M137" i="7"/>
  <c r="M138" i="7"/>
  <c r="P138" i="7" s="1"/>
  <c r="M139" i="7"/>
  <c r="M140" i="7"/>
  <c r="M141" i="7"/>
  <c r="M142" i="7"/>
  <c r="P142" i="7" s="1"/>
  <c r="M143" i="7"/>
  <c r="M144" i="7"/>
  <c r="M145" i="7"/>
  <c r="M146" i="7"/>
  <c r="P146" i="7" s="1"/>
  <c r="M147" i="7"/>
  <c r="M148" i="7"/>
  <c r="P148" i="7" s="1"/>
  <c r="M149" i="7"/>
  <c r="M150" i="7"/>
  <c r="P150" i="7" s="1"/>
  <c r="M151" i="7"/>
  <c r="M152" i="7"/>
  <c r="M153" i="7"/>
  <c r="M154" i="7"/>
  <c r="P154" i="7" s="1"/>
  <c r="M155" i="7"/>
  <c r="P155" i="7" s="1"/>
  <c r="M156" i="7"/>
  <c r="M157" i="7"/>
  <c r="M158" i="7"/>
  <c r="M159" i="7"/>
  <c r="P159" i="7" s="1"/>
  <c r="M160" i="7"/>
  <c r="M161" i="7"/>
  <c r="M162" i="7"/>
  <c r="P162" i="7" s="1"/>
  <c r="M163" i="7"/>
  <c r="M164" i="7"/>
  <c r="M165" i="7"/>
  <c r="M166" i="7"/>
  <c r="P166" i="7" s="1"/>
  <c r="M167" i="7"/>
  <c r="P167" i="7" s="1"/>
  <c r="M168" i="7"/>
  <c r="M169" i="7"/>
  <c r="M170" i="7"/>
  <c r="P170" i="7" s="1"/>
  <c r="M171" i="7"/>
  <c r="M172" i="7"/>
  <c r="P172" i="7" s="1"/>
  <c r="M173" i="7"/>
  <c r="M174" i="7"/>
  <c r="P174" i="7" s="1"/>
  <c r="M175" i="7"/>
  <c r="M176" i="7"/>
  <c r="M177" i="7"/>
  <c r="M178" i="7"/>
  <c r="P178" i="7" s="1"/>
  <c r="M179" i="7"/>
  <c r="P179" i="7" s="1"/>
  <c r="M180" i="7"/>
  <c r="M181" i="7"/>
  <c r="M182" i="7"/>
  <c r="P182" i="7" s="1"/>
  <c r="M183" i="7"/>
  <c r="P183" i="7" s="1"/>
  <c r="M184" i="7"/>
  <c r="M185" i="7"/>
  <c r="M186" i="7"/>
  <c r="P186" i="7" s="1"/>
  <c r="M187" i="7"/>
  <c r="P187" i="7" s="1"/>
  <c r="M188" i="7"/>
  <c r="M189" i="7"/>
  <c r="M190" i="7"/>
  <c r="P190" i="7" s="1"/>
  <c r="M191" i="7"/>
  <c r="P191" i="7" s="1"/>
  <c r="M192" i="7"/>
  <c r="P192" i="7" s="1"/>
  <c r="M193" i="7"/>
  <c r="M194" i="7"/>
  <c r="P194" i="7" s="1"/>
  <c r="M195" i="7"/>
  <c r="P195" i="7" s="1"/>
  <c r="M196" i="7"/>
  <c r="M197" i="7"/>
  <c r="M198" i="7"/>
  <c r="P198" i="7" s="1"/>
  <c r="M199" i="7"/>
  <c r="P199" i="7" s="1"/>
  <c r="M200" i="7"/>
  <c r="M201" i="7"/>
  <c r="M202" i="7"/>
  <c r="P202" i="7" s="1"/>
  <c r="M203" i="7"/>
  <c r="P203" i="7" s="1"/>
  <c r="M204" i="7"/>
  <c r="M205" i="7"/>
  <c r="M206" i="7"/>
  <c r="P206" i="7" s="1"/>
  <c r="M207" i="7"/>
  <c r="M208" i="7"/>
  <c r="M209" i="7"/>
  <c r="M210" i="7"/>
  <c r="P210" i="7" s="1"/>
  <c r="M211" i="7"/>
  <c r="P211" i="7" s="1"/>
  <c r="M212" i="7"/>
  <c r="P212" i="7" s="1"/>
  <c r="M213" i="7"/>
  <c r="M214" i="7"/>
  <c r="P214" i="7" s="1"/>
  <c r="M215" i="7"/>
  <c r="M216" i="7"/>
  <c r="M217" i="7"/>
  <c r="P217" i="7" s="1"/>
  <c r="M218" i="7"/>
  <c r="P218" i="7" s="1"/>
  <c r="M219" i="7"/>
  <c r="M220" i="7"/>
  <c r="P220" i="7" s="1"/>
  <c r="M221" i="7"/>
  <c r="M222" i="7"/>
  <c r="P222" i="7" s="1"/>
  <c r="M223" i="7"/>
  <c r="M224" i="7"/>
  <c r="M225" i="7"/>
  <c r="M226" i="7"/>
  <c r="P226" i="7" s="1"/>
  <c r="M227" i="7"/>
  <c r="P227" i="7" s="1"/>
  <c r="M228" i="7"/>
  <c r="M229" i="7"/>
  <c r="M230" i="7"/>
  <c r="P230" i="7" s="1"/>
  <c r="M231" i="7"/>
  <c r="M232" i="7"/>
  <c r="M233" i="7"/>
  <c r="M234" i="7"/>
  <c r="P234" i="7" s="1"/>
  <c r="M235" i="7"/>
  <c r="M236" i="7"/>
  <c r="M237" i="7"/>
  <c r="M238" i="7"/>
  <c r="P238" i="7" s="1"/>
  <c r="M239" i="7"/>
  <c r="M240" i="7"/>
  <c r="M241" i="7"/>
  <c r="M242" i="7"/>
  <c r="P242" i="7" s="1"/>
  <c r="M243" i="7"/>
  <c r="M244" i="7"/>
  <c r="M245" i="7"/>
  <c r="M246" i="7"/>
  <c r="P246" i="7" s="1"/>
  <c r="M247" i="7"/>
  <c r="P247" i="7" s="1"/>
  <c r="M248" i="7"/>
  <c r="P248" i="7" s="1"/>
  <c r="M249" i="7"/>
  <c r="M250" i="7"/>
  <c r="P250" i="7" s="1"/>
  <c r="M251" i="7"/>
  <c r="P251" i="7" s="1"/>
  <c r="M252" i="7"/>
  <c r="P252" i="7" s="1"/>
  <c r="M253" i="7"/>
  <c r="M254" i="7"/>
  <c r="P254" i="7" s="1"/>
  <c r="M255" i="7"/>
  <c r="P255" i="7" s="1"/>
  <c r="M256" i="7"/>
  <c r="P256" i="7" s="1"/>
  <c r="M257" i="7"/>
  <c r="M258" i="7"/>
  <c r="P258" i="7" s="1"/>
  <c r="M259" i="7"/>
  <c r="P259" i="7" s="1"/>
  <c r="M260" i="7"/>
  <c r="P260" i="7" s="1"/>
  <c r="M261" i="7"/>
  <c r="M262" i="7"/>
  <c r="P262" i="7" s="1"/>
  <c r="M263" i="7"/>
  <c r="M264" i="7"/>
  <c r="P264" i="7" s="1"/>
  <c r="M265" i="7"/>
  <c r="M266" i="7"/>
  <c r="P266" i="7" s="1"/>
  <c r="M267" i="7"/>
  <c r="M268" i="7"/>
  <c r="M269" i="7"/>
  <c r="M270" i="7"/>
  <c r="P270" i="7" s="1"/>
  <c r="M271" i="7"/>
  <c r="M272" i="7"/>
  <c r="M273" i="7"/>
  <c r="P273" i="7" s="1"/>
  <c r="M274" i="7"/>
  <c r="P274" i="7" s="1"/>
  <c r="M275" i="7"/>
  <c r="P275" i="7" s="1"/>
  <c r="M276" i="7"/>
  <c r="M277" i="7"/>
  <c r="P277" i="7" s="1"/>
  <c r="M278" i="7"/>
  <c r="P278" i="7" s="1"/>
  <c r="M279" i="7"/>
  <c r="P279" i="7" s="1"/>
  <c r="M280" i="7"/>
  <c r="M281" i="7"/>
  <c r="P281" i="7" s="1"/>
  <c r="M282" i="7"/>
  <c r="P282" i="7" s="1"/>
  <c r="M283" i="7"/>
  <c r="P283" i="7" s="1"/>
  <c r="M284" i="7"/>
  <c r="M285" i="7"/>
  <c r="P285" i="7" s="1"/>
  <c r="M286" i="7"/>
  <c r="P286" i="7" s="1"/>
  <c r="M287" i="7"/>
  <c r="M288" i="7"/>
  <c r="M289" i="7"/>
  <c r="P289" i="7" s="1"/>
  <c r="M290" i="7"/>
  <c r="P290" i="7" s="1"/>
  <c r="M291" i="7"/>
  <c r="M292" i="7"/>
  <c r="P292" i="7" s="1"/>
  <c r="M293" i="7"/>
  <c r="M294" i="7"/>
  <c r="P294" i="7" s="1"/>
  <c r="M295" i="7"/>
  <c r="P295" i="7" s="1"/>
  <c r="M296" i="7"/>
  <c r="M297" i="7"/>
  <c r="M298" i="7"/>
  <c r="P298" i="7" s="1"/>
  <c r="M299" i="7"/>
  <c r="P299" i="7" s="1"/>
  <c r="M300" i="7"/>
  <c r="M301" i="7"/>
  <c r="M302" i="7"/>
  <c r="P302" i="7" s="1"/>
  <c r="M303" i="7"/>
  <c r="P303" i="7" s="1"/>
  <c r="M304" i="7"/>
  <c r="M305" i="7"/>
  <c r="M306" i="7"/>
  <c r="P306" i="7" s="1"/>
  <c r="M307" i="7"/>
  <c r="P307" i="7" s="1"/>
  <c r="M308" i="7"/>
  <c r="M309" i="7"/>
  <c r="M310" i="7"/>
  <c r="P310" i="7" s="1"/>
  <c r="M311" i="7"/>
  <c r="M312" i="7"/>
  <c r="M313" i="7"/>
  <c r="M314" i="7"/>
  <c r="P314" i="7" s="1"/>
  <c r="M315" i="7"/>
  <c r="P315" i="7" s="1"/>
  <c r="M316" i="7"/>
  <c r="M317" i="7"/>
  <c r="M318" i="7"/>
  <c r="P318" i="7" s="1"/>
  <c r="M319" i="7"/>
  <c r="M320" i="7"/>
  <c r="M321" i="7"/>
  <c r="M322" i="7"/>
  <c r="P322" i="7" s="1"/>
  <c r="M323" i="7"/>
  <c r="P323" i="7" s="1"/>
  <c r="M324" i="7"/>
  <c r="M325" i="7"/>
  <c r="M326" i="7"/>
  <c r="P326" i="7" s="1"/>
  <c r="M327" i="7"/>
  <c r="P327" i="7" s="1"/>
  <c r="M328" i="7"/>
  <c r="P328" i="7" s="1"/>
  <c r="M329" i="7"/>
  <c r="M330" i="7"/>
  <c r="P330" i="7" s="1"/>
  <c r="M331" i="7"/>
  <c r="P331" i="7" s="1"/>
  <c r="M332" i="7"/>
  <c r="M333" i="7"/>
  <c r="M334" i="7"/>
  <c r="P334" i="7" s="1"/>
  <c r="M335" i="7"/>
  <c r="M336" i="7"/>
  <c r="P336" i="7" s="1"/>
  <c r="M337" i="7"/>
  <c r="M338" i="7"/>
  <c r="P338" i="7" s="1"/>
  <c r="M339" i="7"/>
  <c r="M340" i="7"/>
  <c r="M341" i="7"/>
  <c r="M342" i="7"/>
  <c r="P342" i="7" s="1"/>
  <c r="M343" i="7"/>
  <c r="M344" i="7"/>
  <c r="P344" i="7" s="1"/>
  <c r="M345" i="7"/>
  <c r="M346" i="7"/>
  <c r="M347" i="7"/>
  <c r="P347" i="7" s="1"/>
  <c r="M348" i="7"/>
  <c r="M349" i="7"/>
  <c r="M350" i="7"/>
  <c r="M351" i="7"/>
  <c r="P351" i="7" s="1"/>
  <c r="M352" i="7"/>
  <c r="M353" i="7"/>
  <c r="M354" i="7"/>
  <c r="P354" i="7" s="1"/>
  <c r="M355" i="7"/>
  <c r="M356" i="7"/>
  <c r="M357" i="7"/>
  <c r="M358" i="7"/>
  <c r="P358" i="7" s="1"/>
  <c r="M359" i="7"/>
  <c r="M360" i="7"/>
  <c r="M361" i="7"/>
  <c r="M362" i="7"/>
  <c r="P362" i="7" s="1"/>
  <c r="M363" i="7"/>
  <c r="P363" i="7" s="1"/>
  <c r="M364" i="7"/>
  <c r="M365" i="7"/>
  <c r="M366" i="7"/>
  <c r="P366" i="7" s="1"/>
  <c r="M367" i="7"/>
  <c r="P367" i="7" s="1"/>
  <c r="M368" i="7"/>
  <c r="M369" i="7"/>
  <c r="P369" i="7" s="1"/>
  <c r="M370" i="7"/>
  <c r="P370" i="7" s="1"/>
  <c r="M371" i="7"/>
  <c r="M372" i="7"/>
  <c r="M373" i="7"/>
  <c r="P373" i="7" s="1"/>
  <c r="M374" i="7"/>
  <c r="P374" i="7" s="1"/>
  <c r="M375" i="7"/>
  <c r="P375" i="7" s="1"/>
  <c r="M376" i="7"/>
  <c r="M377" i="7"/>
  <c r="M378" i="7"/>
  <c r="P378" i="7" s="1"/>
  <c r="M379" i="7"/>
  <c r="M380" i="7"/>
  <c r="M381" i="7"/>
  <c r="M382" i="7"/>
  <c r="P382" i="7" s="1"/>
  <c r="M383" i="7"/>
  <c r="P383" i="7" s="1"/>
  <c r="M384" i="7"/>
  <c r="M385" i="7"/>
  <c r="M386" i="7"/>
  <c r="P386" i="7" s="1"/>
  <c r="M387" i="7"/>
  <c r="M388" i="7"/>
  <c r="M389" i="7"/>
  <c r="M390" i="7"/>
  <c r="P390" i="7" s="1"/>
  <c r="M391" i="7"/>
  <c r="M392" i="7"/>
  <c r="M393" i="7"/>
  <c r="M394" i="7"/>
  <c r="P394" i="7" s="1"/>
  <c r="M395" i="7"/>
  <c r="M396" i="7"/>
  <c r="M397" i="7"/>
  <c r="P397" i="7" s="1"/>
  <c r="M398" i="7"/>
  <c r="P398" i="7" s="1"/>
  <c r="M399" i="7"/>
  <c r="P399" i="7" s="1"/>
  <c r="M400" i="7"/>
  <c r="M401" i="7"/>
  <c r="M402" i="7"/>
  <c r="P402" i="7" s="1"/>
  <c r="M403" i="7"/>
  <c r="M404" i="7"/>
  <c r="M405" i="7"/>
  <c r="M406" i="7"/>
  <c r="P406" i="7" s="1"/>
  <c r="M407" i="7"/>
  <c r="P407" i="7" s="1"/>
  <c r="M408" i="7"/>
  <c r="M409" i="7"/>
  <c r="M410" i="7"/>
  <c r="P410" i="7" s="1"/>
  <c r="M411" i="7"/>
  <c r="P411" i="7" s="1"/>
  <c r="M412" i="7"/>
  <c r="M413" i="7"/>
  <c r="M414" i="7"/>
  <c r="P414" i="7" s="1"/>
  <c r="M415" i="7"/>
  <c r="M416" i="7"/>
  <c r="M417" i="7"/>
  <c r="M418" i="7"/>
  <c r="P418" i="7" s="1"/>
  <c r="M419" i="7"/>
  <c r="P419" i="7" s="1"/>
  <c r="M420" i="7"/>
  <c r="M421" i="7"/>
  <c r="P421" i="7" s="1"/>
  <c r="M422" i="7"/>
  <c r="P422" i="7" s="1"/>
  <c r="M423" i="7"/>
  <c r="P423" i="7" s="1"/>
  <c r="M424" i="7"/>
  <c r="M425" i="7"/>
  <c r="M426" i="7"/>
  <c r="P426" i="7" s="1"/>
  <c r="M427" i="7"/>
  <c r="M428" i="7"/>
  <c r="M429" i="7"/>
  <c r="M430" i="7"/>
  <c r="P430" i="7" s="1"/>
  <c r="M431" i="7"/>
  <c r="P431" i="7" s="1"/>
  <c r="M432" i="7"/>
  <c r="M433" i="7"/>
  <c r="M434" i="7"/>
  <c r="P434" i="7" s="1"/>
  <c r="M435" i="7"/>
  <c r="P435" i="7" s="1"/>
  <c r="M436" i="7"/>
  <c r="M437" i="7"/>
  <c r="M438" i="7"/>
  <c r="P438" i="7" s="1"/>
  <c r="M439" i="7"/>
  <c r="M440" i="7"/>
  <c r="M441" i="7"/>
  <c r="M442" i="7"/>
  <c r="P442" i="7" s="1"/>
  <c r="M443" i="7"/>
  <c r="M444" i="7"/>
  <c r="M445" i="7"/>
  <c r="M446" i="7"/>
  <c r="P446" i="7" s="1"/>
  <c r="M447" i="7"/>
  <c r="P447" i="7" s="1"/>
  <c r="M448" i="7"/>
  <c r="M449" i="7"/>
  <c r="M450" i="7"/>
  <c r="P450" i="7" s="1"/>
  <c r="M451" i="7"/>
  <c r="P451" i="7" s="1"/>
  <c r="M452" i="7"/>
  <c r="M453" i="7"/>
  <c r="P453" i="7" s="1"/>
  <c r="M454" i="7"/>
  <c r="P454" i="7" s="1"/>
  <c r="M455" i="7"/>
  <c r="M456" i="7"/>
  <c r="M457" i="7"/>
  <c r="M458" i="7"/>
  <c r="P458" i="7" s="1"/>
  <c r="M459" i="7"/>
  <c r="M460" i="7"/>
  <c r="M461" i="7"/>
  <c r="P461" i="7" s="1"/>
  <c r="M462" i="7"/>
  <c r="P462" i="7" s="1"/>
  <c r="M463" i="7"/>
  <c r="P463" i="7" s="1"/>
  <c r="M464" i="7"/>
  <c r="M465" i="7"/>
  <c r="M466" i="7"/>
  <c r="P466" i="7" s="1"/>
  <c r="M467" i="7"/>
  <c r="M468" i="7"/>
  <c r="M469" i="7"/>
  <c r="P469" i="7" s="1"/>
  <c r="M470" i="7"/>
  <c r="P470" i="7" s="1"/>
  <c r="M471" i="7"/>
  <c r="M472" i="7"/>
  <c r="M473" i="7"/>
  <c r="M474" i="7"/>
  <c r="P474" i="7" s="1"/>
  <c r="M475" i="7"/>
  <c r="M476" i="7"/>
  <c r="M477" i="7"/>
  <c r="M478" i="7"/>
  <c r="M479" i="7"/>
  <c r="P479" i="7" s="1"/>
  <c r="M480" i="7"/>
  <c r="M481" i="7"/>
  <c r="M482" i="7"/>
  <c r="M483" i="7"/>
  <c r="M484" i="7"/>
  <c r="M485" i="7"/>
  <c r="M486" i="7"/>
  <c r="M487" i="7"/>
  <c r="P487" i="7" s="1"/>
  <c r="M488" i="7"/>
  <c r="M489" i="7"/>
  <c r="P489" i="7" s="1"/>
  <c r="M490" i="7"/>
  <c r="M491" i="7"/>
  <c r="M492" i="7"/>
  <c r="M493" i="7"/>
  <c r="M494" i="7"/>
  <c r="M495" i="7"/>
  <c r="M496" i="7"/>
  <c r="M497" i="7"/>
  <c r="M498" i="7"/>
  <c r="M499" i="7"/>
  <c r="P499" i="7" s="1"/>
  <c r="M500" i="7"/>
  <c r="K3" i="7"/>
  <c r="O3" i="7" s="1"/>
  <c r="K4" i="7"/>
  <c r="K5" i="7"/>
  <c r="O5" i="7" s="1"/>
  <c r="K6" i="7"/>
  <c r="K7" i="7"/>
  <c r="K8" i="7"/>
  <c r="K9" i="7"/>
  <c r="O9" i="7" s="1"/>
  <c r="K10" i="7"/>
  <c r="K11" i="7"/>
  <c r="K12" i="7"/>
  <c r="K13" i="7"/>
  <c r="K14" i="7"/>
  <c r="K15" i="7"/>
  <c r="K16" i="7"/>
  <c r="K17" i="7"/>
  <c r="K18" i="7"/>
  <c r="K19" i="7"/>
  <c r="K20" i="7"/>
  <c r="K21" i="7"/>
  <c r="K22" i="7"/>
  <c r="K23" i="7"/>
  <c r="K24" i="7"/>
  <c r="K25" i="7"/>
  <c r="O25" i="7" s="1"/>
  <c r="K26" i="7"/>
  <c r="K27" i="7"/>
  <c r="K28" i="7"/>
  <c r="K29" i="7"/>
  <c r="O29" i="7" s="1"/>
  <c r="K30" i="7"/>
  <c r="K31" i="7"/>
  <c r="K32" i="7"/>
  <c r="K33" i="7"/>
  <c r="K34" i="7"/>
  <c r="K35" i="7"/>
  <c r="K36" i="7"/>
  <c r="K37" i="7"/>
  <c r="K38" i="7"/>
  <c r="K39" i="7"/>
  <c r="K40" i="7"/>
  <c r="K41" i="7"/>
  <c r="O41" i="7" s="1"/>
  <c r="K42" i="7"/>
  <c r="K43" i="7"/>
  <c r="K44" i="7"/>
  <c r="K45" i="7"/>
  <c r="O45" i="7" s="1"/>
  <c r="K46" i="7"/>
  <c r="K47" i="7"/>
  <c r="K48" i="7"/>
  <c r="K49" i="7"/>
  <c r="O49" i="7" s="1"/>
  <c r="K50" i="7"/>
  <c r="K51" i="7"/>
  <c r="K52" i="7"/>
  <c r="K53" i="7"/>
  <c r="K54" i="7"/>
  <c r="K55" i="7"/>
  <c r="K56" i="7"/>
  <c r="K57" i="7"/>
  <c r="K58" i="7"/>
  <c r="K59" i="7"/>
  <c r="K60" i="7"/>
  <c r="K61" i="7"/>
  <c r="O61" i="7" s="1"/>
  <c r="K62" i="7"/>
  <c r="K63" i="7"/>
  <c r="K64" i="7"/>
  <c r="K65" i="7"/>
  <c r="K66" i="7"/>
  <c r="K67" i="7"/>
  <c r="K68" i="7"/>
  <c r="K69" i="7"/>
  <c r="K70" i="7"/>
  <c r="K71" i="7"/>
  <c r="K72" i="7"/>
  <c r="K73" i="7"/>
  <c r="O73" i="7" s="1"/>
  <c r="K74" i="7"/>
  <c r="K75" i="7"/>
  <c r="K76" i="7"/>
  <c r="K77" i="7"/>
  <c r="O77" i="7" s="1"/>
  <c r="K78" i="7"/>
  <c r="K79" i="7"/>
  <c r="K80" i="7"/>
  <c r="K81" i="7"/>
  <c r="O81" i="7" s="1"/>
  <c r="K82" i="7"/>
  <c r="K83" i="7"/>
  <c r="K84" i="7"/>
  <c r="K85" i="7"/>
  <c r="O85" i="7" s="1"/>
  <c r="K86" i="7"/>
  <c r="K87" i="7"/>
  <c r="K88" i="7"/>
  <c r="K89" i="7"/>
  <c r="K90" i="7"/>
  <c r="K91" i="7"/>
  <c r="K92" i="7"/>
  <c r="K93" i="7"/>
  <c r="K94" i="7"/>
  <c r="K95" i="7"/>
  <c r="K96" i="7"/>
  <c r="K97" i="7"/>
  <c r="K98" i="7"/>
  <c r="K99" i="7"/>
  <c r="K100" i="7"/>
  <c r="K101" i="7"/>
  <c r="O101" i="7" s="1"/>
  <c r="K102" i="7"/>
  <c r="K103" i="7"/>
  <c r="K104" i="7"/>
  <c r="K105" i="7"/>
  <c r="O105" i="7" s="1"/>
  <c r="K106" i="7"/>
  <c r="K107" i="7"/>
  <c r="K108" i="7"/>
  <c r="K109" i="7"/>
  <c r="K110" i="7"/>
  <c r="K111" i="7"/>
  <c r="K112" i="7"/>
  <c r="K113" i="7"/>
  <c r="O113" i="7" s="1"/>
  <c r="K114" i="7"/>
  <c r="K115" i="7"/>
  <c r="K116" i="7"/>
  <c r="K117" i="7"/>
  <c r="K118" i="7"/>
  <c r="K119" i="7"/>
  <c r="K120" i="7"/>
  <c r="K121" i="7"/>
  <c r="K122" i="7"/>
  <c r="K123" i="7"/>
  <c r="K124" i="7"/>
  <c r="K125" i="7"/>
  <c r="K126" i="7"/>
  <c r="K127" i="7"/>
  <c r="K128" i="7"/>
  <c r="K129" i="7"/>
  <c r="O129" i="7" s="1"/>
  <c r="K130" i="7"/>
  <c r="K131" i="7"/>
  <c r="K132" i="7"/>
  <c r="K133" i="7"/>
  <c r="K134" i="7"/>
  <c r="K135" i="7"/>
  <c r="K136" i="7"/>
  <c r="K137" i="7"/>
  <c r="K138" i="7"/>
  <c r="K139" i="7"/>
  <c r="K140" i="7"/>
  <c r="K141" i="7"/>
  <c r="K142" i="7"/>
  <c r="K143" i="7"/>
  <c r="K144" i="7"/>
  <c r="K145" i="7"/>
  <c r="K146" i="7"/>
  <c r="K147" i="7"/>
  <c r="K148" i="7"/>
  <c r="K149" i="7"/>
  <c r="K150" i="7"/>
  <c r="K151" i="7"/>
  <c r="K152" i="7"/>
  <c r="K153" i="7"/>
  <c r="O153" i="7" s="1"/>
  <c r="K154" i="7"/>
  <c r="K155" i="7"/>
  <c r="K156" i="7"/>
  <c r="K157" i="7"/>
  <c r="O157" i="7" s="1"/>
  <c r="K158" i="7"/>
  <c r="K159" i="7"/>
  <c r="K160" i="7"/>
  <c r="O160" i="7" s="1"/>
  <c r="K161" i="7"/>
  <c r="O161" i="7" s="1"/>
  <c r="K162" i="7"/>
  <c r="K163" i="7"/>
  <c r="K164" i="7"/>
  <c r="O164" i="7" s="1"/>
  <c r="K165" i="7"/>
  <c r="O165" i="7" s="1"/>
  <c r="K166" i="7"/>
  <c r="K167" i="7"/>
  <c r="K168" i="7"/>
  <c r="O168" i="7" s="1"/>
  <c r="K169" i="7"/>
  <c r="O169" i="7" s="1"/>
  <c r="K170" i="7"/>
  <c r="K171" i="7"/>
  <c r="K172" i="7"/>
  <c r="O172" i="7" s="1"/>
  <c r="K173" i="7"/>
  <c r="K174" i="7"/>
  <c r="K175" i="7"/>
  <c r="K176" i="7"/>
  <c r="O176" i="7" s="1"/>
  <c r="K177" i="7"/>
  <c r="O177" i="7" s="1"/>
  <c r="K178" i="7"/>
  <c r="K179" i="7"/>
  <c r="K180" i="7"/>
  <c r="O180" i="7" s="1"/>
  <c r="K181" i="7"/>
  <c r="O181" i="7" s="1"/>
  <c r="K182" i="7"/>
  <c r="K183" i="7"/>
  <c r="K184" i="7"/>
  <c r="O184" i="7" s="1"/>
  <c r="K185" i="7"/>
  <c r="O185" i="7" s="1"/>
  <c r="K186" i="7"/>
  <c r="K187" i="7"/>
  <c r="O187" i="7" s="1"/>
  <c r="K188" i="7"/>
  <c r="O188" i="7" s="1"/>
  <c r="K189" i="7"/>
  <c r="K190" i="7"/>
  <c r="K191" i="7"/>
  <c r="O191" i="7" s="1"/>
  <c r="K192" i="7"/>
  <c r="O192" i="7" s="1"/>
  <c r="K193" i="7"/>
  <c r="O193" i="7" s="1"/>
  <c r="K194" i="7"/>
  <c r="K195" i="7"/>
  <c r="O195" i="7" s="1"/>
  <c r="K196" i="7"/>
  <c r="O196" i="7" s="1"/>
  <c r="K197" i="7"/>
  <c r="K198" i="7"/>
  <c r="O198" i="7" s="1"/>
  <c r="K199" i="7"/>
  <c r="O199" i="7" s="1"/>
  <c r="K200" i="7"/>
  <c r="O200" i="7" s="1"/>
  <c r="K201" i="7"/>
  <c r="O201" i="7" s="1"/>
  <c r="K202" i="7"/>
  <c r="K203" i="7"/>
  <c r="O203" i="7" s="1"/>
  <c r="K204" i="7"/>
  <c r="O204" i="7" s="1"/>
  <c r="K205" i="7"/>
  <c r="O205" i="7" s="1"/>
  <c r="K206" i="7"/>
  <c r="K207" i="7"/>
  <c r="O207" i="7" s="1"/>
  <c r="K208" i="7"/>
  <c r="O208" i="7" s="1"/>
  <c r="K209" i="7"/>
  <c r="O209" i="7" s="1"/>
  <c r="K210" i="7"/>
  <c r="O210" i="7" s="1"/>
  <c r="K211" i="7"/>
  <c r="O211" i="7" s="1"/>
  <c r="K212" i="7"/>
  <c r="O212" i="7" s="1"/>
  <c r="K213" i="7"/>
  <c r="O213" i="7" s="1"/>
  <c r="K214" i="7"/>
  <c r="K215" i="7"/>
  <c r="O215" i="7" s="1"/>
  <c r="K216" i="7"/>
  <c r="K217" i="7"/>
  <c r="K218" i="7"/>
  <c r="K219" i="7"/>
  <c r="K220" i="7"/>
  <c r="O220" i="7" s="1"/>
  <c r="K221" i="7"/>
  <c r="K222" i="7"/>
  <c r="K223" i="7"/>
  <c r="K224" i="7"/>
  <c r="O224" i="7" s="1"/>
  <c r="K225" i="7"/>
  <c r="K226" i="7"/>
  <c r="K227" i="7"/>
  <c r="K228" i="7"/>
  <c r="K229" i="7"/>
  <c r="K230" i="7"/>
  <c r="K231" i="7"/>
  <c r="K232" i="7"/>
  <c r="K233" i="7"/>
  <c r="K234" i="7"/>
  <c r="K235" i="7"/>
  <c r="K236" i="7"/>
  <c r="K237" i="7"/>
  <c r="K238" i="7"/>
  <c r="K239" i="7"/>
  <c r="K240" i="7"/>
  <c r="K241" i="7"/>
  <c r="K242" i="7"/>
  <c r="K243" i="7"/>
  <c r="K244" i="7"/>
  <c r="K245" i="7"/>
  <c r="K246" i="7"/>
  <c r="O246" i="7" s="1"/>
  <c r="K247" i="7"/>
  <c r="K248" i="7"/>
  <c r="O248" i="7" s="1"/>
  <c r="K249" i="7"/>
  <c r="O249" i="7" s="1"/>
  <c r="K250" i="7"/>
  <c r="O250" i="7" s="1"/>
  <c r="K251" i="7"/>
  <c r="K252" i="7"/>
  <c r="O252" i="7" s="1"/>
  <c r="K253" i="7"/>
  <c r="O253" i="7" s="1"/>
  <c r="K254" i="7"/>
  <c r="O254" i="7" s="1"/>
  <c r="K255" i="7"/>
  <c r="K256" i="7"/>
  <c r="O256" i="7" s="1"/>
  <c r="K257" i="7"/>
  <c r="O257" i="7" s="1"/>
  <c r="K258" i="7"/>
  <c r="O258" i="7" s="1"/>
  <c r="K259" i="7"/>
  <c r="K260" i="7"/>
  <c r="O260" i="7" s="1"/>
  <c r="K261" i="7"/>
  <c r="K262" i="7"/>
  <c r="O262" i="7" s="1"/>
  <c r="K263" i="7"/>
  <c r="K264" i="7"/>
  <c r="O264" i="7" s="1"/>
  <c r="K265" i="7"/>
  <c r="K266" i="7"/>
  <c r="K267" i="7"/>
  <c r="O267" i="7" s="1"/>
  <c r="K268" i="7"/>
  <c r="O268" i="7" s="1"/>
  <c r="K269" i="7"/>
  <c r="K270" i="7"/>
  <c r="K271" i="7"/>
  <c r="O271" i="7" s="1"/>
  <c r="K272" i="7"/>
  <c r="O272" i="7" s="1"/>
  <c r="K273" i="7"/>
  <c r="O273" i="7" s="1"/>
  <c r="K274" i="7"/>
  <c r="K275" i="7"/>
  <c r="K276" i="7"/>
  <c r="O276" i="7" s="1"/>
  <c r="K277" i="7"/>
  <c r="O277" i="7" s="1"/>
  <c r="K278" i="7"/>
  <c r="K279" i="7"/>
  <c r="K280" i="7"/>
  <c r="K281" i="7"/>
  <c r="O281" i="7" s="1"/>
  <c r="K282" i="7"/>
  <c r="K283" i="7"/>
  <c r="K284" i="7"/>
  <c r="O284" i="7" s="1"/>
  <c r="K285" i="7"/>
  <c r="O285" i="7" s="1"/>
  <c r="K286" i="7"/>
  <c r="K287" i="7"/>
  <c r="K288" i="7"/>
  <c r="O288" i="7" s="1"/>
  <c r="K289" i="7"/>
  <c r="O289" i="7" s="1"/>
  <c r="K290" i="7"/>
  <c r="O290" i="7" s="1"/>
  <c r="K291" i="7"/>
  <c r="O291" i="7" s="1"/>
  <c r="K292" i="7"/>
  <c r="O292" i="7" s="1"/>
  <c r="K293" i="7"/>
  <c r="O293" i="7" s="1"/>
  <c r="K294" i="7"/>
  <c r="K295" i="7"/>
  <c r="K296" i="7"/>
  <c r="O296" i="7" s="1"/>
  <c r="K297" i="7"/>
  <c r="O297" i="7" s="1"/>
  <c r="K298" i="7"/>
  <c r="K299" i="7"/>
  <c r="K300" i="7"/>
  <c r="O300" i="7" s="1"/>
  <c r="K301" i="7"/>
  <c r="O301" i="7" s="1"/>
  <c r="K302" i="7"/>
  <c r="K303" i="7"/>
  <c r="K304" i="7"/>
  <c r="K305" i="7"/>
  <c r="O305" i="7" s="1"/>
  <c r="K306" i="7"/>
  <c r="K307" i="7"/>
  <c r="K308" i="7"/>
  <c r="O308" i="7" s="1"/>
  <c r="K309" i="7"/>
  <c r="O309" i="7" s="1"/>
  <c r="K310" i="7"/>
  <c r="K311" i="7"/>
  <c r="O311" i="7" s="1"/>
  <c r="K312" i="7"/>
  <c r="O312" i="7" s="1"/>
  <c r="K313" i="7"/>
  <c r="O313" i="7" s="1"/>
  <c r="K314" i="7"/>
  <c r="K315" i="7"/>
  <c r="O315" i="7" s="1"/>
  <c r="K316" i="7"/>
  <c r="O316" i="7" s="1"/>
  <c r="K317" i="7"/>
  <c r="O317" i="7" s="1"/>
  <c r="K318" i="7"/>
  <c r="K319" i="7"/>
  <c r="O319" i="7" s="1"/>
  <c r="K320" i="7"/>
  <c r="O320" i="7" s="1"/>
  <c r="K321" i="7"/>
  <c r="O321" i="7" s="1"/>
  <c r="K322" i="7"/>
  <c r="K323" i="7"/>
  <c r="O323" i="7" s="1"/>
  <c r="K324" i="7"/>
  <c r="O324" i="7" s="1"/>
  <c r="K325" i="7"/>
  <c r="O325" i="7" s="1"/>
  <c r="K326" i="7"/>
  <c r="O326" i="7" s="1"/>
  <c r="K327" i="7"/>
  <c r="K328" i="7"/>
  <c r="O328" i="7" s="1"/>
  <c r="K329" i="7"/>
  <c r="O329" i="7" s="1"/>
  <c r="K330" i="7"/>
  <c r="K331" i="7"/>
  <c r="K332" i="7"/>
  <c r="O332" i="7" s="1"/>
  <c r="K333" i="7"/>
  <c r="K334" i="7"/>
  <c r="O334" i="7" s="1"/>
  <c r="K335" i="7"/>
  <c r="K336" i="7"/>
  <c r="O336" i="7" s="1"/>
  <c r="K337" i="7"/>
  <c r="K338" i="7"/>
  <c r="K339" i="7"/>
  <c r="K340" i="7"/>
  <c r="O340" i="7" s="1"/>
  <c r="K341" i="7"/>
  <c r="K342" i="7"/>
  <c r="O342" i="7" s="1"/>
  <c r="K343" i="7"/>
  <c r="K344" i="7"/>
  <c r="O344" i="7" s="1"/>
  <c r="K345" i="7"/>
  <c r="O345" i="7" s="1"/>
  <c r="K346" i="7"/>
  <c r="K347" i="7"/>
  <c r="K348" i="7"/>
  <c r="O348" i="7" s="1"/>
  <c r="K349" i="7"/>
  <c r="O349" i="7" s="1"/>
  <c r="K350" i="7"/>
  <c r="O350" i="7" s="1"/>
  <c r="K351" i="7"/>
  <c r="O351" i="7" s="1"/>
  <c r="K352" i="7"/>
  <c r="O352" i="7" s="1"/>
  <c r="K353" i="7"/>
  <c r="O353" i="7" s="1"/>
  <c r="K354" i="7"/>
  <c r="O354" i="7" s="1"/>
  <c r="K355" i="7"/>
  <c r="O355" i="7" s="1"/>
  <c r="K356" i="7"/>
  <c r="O356" i="7" s="1"/>
  <c r="K357" i="7"/>
  <c r="O357" i="7" s="1"/>
  <c r="K358" i="7"/>
  <c r="K359" i="7"/>
  <c r="O359" i="7" s="1"/>
  <c r="K360" i="7"/>
  <c r="O360" i="7" s="1"/>
  <c r="K361" i="7"/>
  <c r="O361" i="7" s="1"/>
  <c r="K362" i="7"/>
  <c r="K363" i="7"/>
  <c r="O363" i="7" s="1"/>
  <c r="K364" i="7"/>
  <c r="O364" i="7" s="1"/>
  <c r="K365" i="7"/>
  <c r="O365" i="7" s="1"/>
  <c r="K366" i="7"/>
  <c r="K367" i="7"/>
  <c r="O367" i="7" s="1"/>
  <c r="K368" i="7"/>
  <c r="O368" i="7" s="1"/>
  <c r="K369" i="7"/>
  <c r="O369" i="7" s="1"/>
  <c r="K370" i="7"/>
  <c r="K371" i="7"/>
  <c r="O371" i="7" s="1"/>
  <c r="K372" i="7"/>
  <c r="O372" i="7" s="1"/>
  <c r="K373" i="7"/>
  <c r="O373" i="7" s="1"/>
  <c r="K374" i="7"/>
  <c r="O374" i="7" s="1"/>
  <c r="K375" i="7"/>
  <c r="O375" i="7" s="1"/>
  <c r="K376" i="7"/>
  <c r="O376" i="7" s="1"/>
  <c r="K377" i="7"/>
  <c r="O377" i="7" s="1"/>
  <c r="K378" i="7"/>
  <c r="K379" i="7"/>
  <c r="O379" i="7" s="1"/>
  <c r="K380" i="7"/>
  <c r="O380" i="7" s="1"/>
  <c r="K381" i="7"/>
  <c r="O381" i="7" s="1"/>
  <c r="K382" i="7"/>
  <c r="O382" i="7" s="1"/>
  <c r="K383" i="7"/>
  <c r="O383" i="7" s="1"/>
  <c r="K384" i="7"/>
  <c r="O384" i="7" s="1"/>
  <c r="K385" i="7"/>
  <c r="O385" i="7" s="1"/>
  <c r="K386" i="7"/>
  <c r="O386" i="7" s="1"/>
  <c r="K387" i="7"/>
  <c r="O387" i="7" s="1"/>
  <c r="K388" i="7"/>
  <c r="O388" i="7" s="1"/>
  <c r="K389" i="7"/>
  <c r="O389" i="7" s="1"/>
  <c r="K390" i="7"/>
  <c r="K391" i="7"/>
  <c r="O391" i="7" s="1"/>
  <c r="K392" i="7"/>
  <c r="O392" i="7" s="1"/>
  <c r="K393" i="7"/>
  <c r="O393" i="7" s="1"/>
  <c r="K394" i="7"/>
  <c r="K395" i="7"/>
  <c r="O395" i="7" s="1"/>
  <c r="K396" i="7"/>
  <c r="O396" i="7" s="1"/>
  <c r="K397" i="7"/>
  <c r="O397" i="7" s="1"/>
  <c r="K398" i="7"/>
  <c r="K399" i="7"/>
  <c r="O399" i="7" s="1"/>
  <c r="K400" i="7"/>
  <c r="O400" i="7" s="1"/>
  <c r="K401" i="7"/>
  <c r="K402" i="7"/>
  <c r="K403" i="7"/>
  <c r="K404" i="7"/>
  <c r="O404" i="7" s="1"/>
  <c r="K405" i="7"/>
  <c r="K406" i="7"/>
  <c r="O406" i="7" s="1"/>
  <c r="K407" i="7"/>
  <c r="O407" i="7" s="1"/>
  <c r="K408" i="7"/>
  <c r="O408" i="7" s="1"/>
  <c r="K409" i="7"/>
  <c r="K410" i="7"/>
  <c r="O410" i="7" s="1"/>
  <c r="K411" i="7"/>
  <c r="O411" i="7" s="1"/>
  <c r="K412" i="7"/>
  <c r="O412" i="7" s="1"/>
  <c r="K413" i="7"/>
  <c r="K414" i="7"/>
  <c r="O414" i="7" s="1"/>
  <c r="K415" i="7"/>
  <c r="O415" i="7" s="1"/>
  <c r="K416" i="7"/>
  <c r="O416" i="7" s="1"/>
  <c r="K417" i="7"/>
  <c r="K418" i="7"/>
  <c r="O418" i="7" s="1"/>
  <c r="K419" i="7"/>
  <c r="K420" i="7"/>
  <c r="O420" i="7" s="1"/>
  <c r="K421" i="7"/>
  <c r="K422" i="7"/>
  <c r="K423" i="7"/>
  <c r="O423" i="7" s="1"/>
  <c r="K424" i="7"/>
  <c r="O424" i="7" s="1"/>
  <c r="K425" i="7"/>
  <c r="K426" i="7"/>
  <c r="O426" i="7" s="1"/>
  <c r="K427" i="7"/>
  <c r="O427" i="7" s="1"/>
  <c r="K428" i="7"/>
  <c r="O428" i="7" s="1"/>
  <c r="K429" i="7"/>
  <c r="K430" i="7"/>
  <c r="K431" i="7"/>
  <c r="O431" i="7" s="1"/>
  <c r="K432" i="7"/>
  <c r="O432" i="7" s="1"/>
  <c r="K433" i="7"/>
  <c r="K434" i="7"/>
  <c r="K435" i="7"/>
  <c r="K436" i="7"/>
  <c r="O436" i="7" s="1"/>
  <c r="K437" i="7"/>
  <c r="K438" i="7"/>
  <c r="O438" i="7" s="1"/>
  <c r="K439" i="7"/>
  <c r="K440" i="7"/>
  <c r="O440" i="7" s="1"/>
  <c r="K441" i="7"/>
  <c r="O441" i="7" s="1"/>
  <c r="K442" i="7"/>
  <c r="O442" i="7" s="1"/>
  <c r="K443" i="7"/>
  <c r="K444" i="7"/>
  <c r="O444" i="7" s="1"/>
  <c r="K445" i="7"/>
  <c r="O445" i="7" s="1"/>
  <c r="K446" i="7"/>
  <c r="K447" i="7"/>
  <c r="O447" i="7" s="1"/>
  <c r="K448" i="7"/>
  <c r="O448" i="7" s="1"/>
  <c r="K449" i="7"/>
  <c r="O449" i="7" s="1"/>
  <c r="K450" i="7"/>
  <c r="O450" i="7" s="1"/>
  <c r="K451" i="7"/>
  <c r="K452" i="7"/>
  <c r="O452" i="7" s="1"/>
  <c r="K453" i="7"/>
  <c r="K454" i="7"/>
  <c r="O454" i="7" s="1"/>
  <c r="K455" i="7"/>
  <c r="K456" i="7"/>
  <c r="O456" i="7" s="1"/>
  <c r="K457" i="7"/>
  <c r="K458" i="7"/>
  <c r="O458" i="7" s="1"/>
  <c r="K459" i="7"/>
  <c r="K460" i="7"/>
  <c r="O460" i="7" s="1"/>
  <c r="K461" i="7"/>
  <c r="K462" i="7"/>
  <c r="O462" i="7" s="1"/>
  <c r="K463" i="7"/>
  <c r="K464" i="7"/>
  <c r="O464" i="7" s="1"/>
  <c r="K465" i="7"/>
  <c r="K466" i="7"/>
  <c r="O466" i="7" s="1"/>
  <c r="K467" i="7"/>
  <c r="K468" i="7"/>
  <c r="O468" i="7" s="1"/>
  <c r="K469" i="7"/>
  <c r="K470" i="7"/>
  <c r="O470" i="7" s="1"/>
  <c r="K471" i="7"/>
  <c r="K472" i="7"/>
  <c r="O472" i="7" s="1"/>
  <c r="K473" i="7"/>
  <c r="K474" i="7"/>
  <c r="K475" i="7"/>
  <c r="K476" i="7"/>
  <c r="O476" i="7" s="1"/>
  <c r="K477" i="7"/>
  <c r="O477" i="7" s="1"/>
  <c r="K478" i="7"/>
  <c r="O478" i="7" s="1"/>
  <c r="K479" i="7"/>
  <c r="O479" i="7" s="1"/>
  <c r="K480" i="7"/>
  <c r="O480" i="7" s="1"/>
  <c r="K481" i="7"/>
  <c r="O481" i="7" s="1"/>
  <c r="K482" i="7"/>
  <c r="O482" i="7" s="1"/>
  <c r="K483" i="7"/>
  <c r="K484" i="7"/>
  <c r="O484" i="7" s="1"/>
  <c r="K485" i="7"/>
  <c r="O485" i="7" s="1"/>
  <c r="K486" i="7"/>
  <c r="K487" i="7"/>
  <c r="O487" i="7" s="1"/>
  <c r="K488" i="7"/>
  <c r="O488" i="7" s="1"/>
  <c r="K489" i="7"/>
  <c r="O489" i="7" s="1"/>
  <c r="K490" i="7"/>
  <c r="K491" i="7"/>
  <c r="K492" i="7"/>
  <c r="O492" i="7" s="1"/>
  <c r="K493" i="7"/>
  <c r="O493" i="7" s="1"/>
  <c r="K494" i="7"/>
  <c r="O494" i="7" s="1"/>
  <c r="K495" i="7"/>
  <c r="O495" i="7" s="1"/>
  <c r="K496" i="7"/>
  <c r="O496" i="7" s="1"/>
  <c r="K497" i="7"/>
  <c r="O497" i="7" s="1"/>
  <c r="K498" i="7"/>
  <c r="O498" i="7" s="1"/>
  <c r="K499" i="7"/>
  <c r="K500" i="7"/>
  <c r="O500" i="7" s="1"/>
  <c r="H46" i="8"/>
  <c r="I46" i="8" s="1"/>
  <c r="H47" i="8"/>
  <c r="H48" i="8"/>
  <c r="I48" i="8" s="1"/>
  <c r="H49" i="8"/>
  <c r="I49" i="8" s="1"/>
  <c r="H50" i="8"/>
  <c r="I50" i="8" s="1"/>
  <c r="H51" i="8"/>
  <c r="I51" i="8" s="1"/>
  <c r="H36" i="8"/>
  <c r="I36" i="8" s="1"/>
  <c r="I57" i="8" s="1"/>
  <c r="H37" i="8"/>
  <c r="H38" i="8"/>
  <c r="I38" i="8" s="1"/>
  <c r="H39" i="8"/>
  <c r="I39" i="8" s="1"/>
  <c r="H40" i="8"/>
  <c r="I40" i="8" s="1"/>
  <c r="H41" i="8"/>
  <c r="I41" i="8" s="1"/>
  <c r="H42" i="8"/>
  <c r="I42" i="8" s="1"/>
  <c r="H43" i="8"/>
  <c r="I43" i="8" s="1"/>
  <c r="H44" i="8"/>
  <c r="I44" i="8" s="1"/>
  <c r="H45" i="8"/>
  <c r="I45" i="8" s="1"/>
  <c r="H52" i="8"/>
  <c r="I52" i="8" s="1"/>
  <c r="H53" i="8"/>
  <c r="I53" i="8" s="1"/>
  <c r="H54" i="8"/>
  <c r="I54" i="8" s="1"/>
  <c r="H55" i="8"/>
  <c r="I55" i="8" s="1"/>
  <c r="H56" i="8"/>
  <c r="I56" i="8" s="1"/>
  <c r="H347" i="7"/>
  <c r="J347" i="7"/>
  <c r="J348" i="7"/>
  <c r="J349" i="7"/>
  <c r="J350" i="7"/>
  <c r="H351" i="7"/>
  <c r="J351" i="7"/>
  <c r="J352" i="7"/>
  <c r="J353" i="7"/>
  <c r="H354" i="7"/>
  <c r="J354" i="7"/>
  <c r="H355" i="7"/>
  <c r="J355" i="7"/>
  <c r="J356" i="7"/>
  <c r="J357" i="7"/>
  <c r="J358" i="7"/>
  <c r="H359" i="7"/>
  <c r="J359" i="7"/>
  <c r="J360" i="7"/>
  <c r="H361" i="7"/>
  <c r="J361" i="7"/>
  <c r="H362" i="7"/>
  <c r="J362" i="7"/>
  <c r="J363" i="7"/>
  <c r="N363" i="7"/>
  <c r="J364" i="7"/>
  <c r="J365" i="7"/>
  <c r="J366" i="7"/>
  <c r="H367" i="7"/>
  <c r="J367" i="7"/>
  <c r="J368" i="7"/>
  <c r="J369" i="7"/>
  <c r="J370" i="7"/>
  <c r="J371" i="7"/>
  <c r="J372" i="7"/>
  <c r="H373" i="7"/>
  <c r="J373" i="7"/>
  <c r="J374" i="7"/>
  <c r="J375" i="7"/>
  <c r="J376" i="7"/>
  <c r="J377" i="7"/>
  <c r="J378" i="7"/>
  <c r="H379" i="7"/>
  <c r="J379" i="7"/>
  <c r="J380" i="7"/>
  <c r="H381" i="7"/>
  <c r="J381" i="7"/>
  <c r="J382" i="7"/>
  <c r="J383" i="7"/>
  <c r="N383" i="7"/>
  <c r="J384" i="7"/>
  <c r="J385" i="7"/>
  <c r="J386" i="7"/>
  <c r="J387" i="7"/>
  <c r="H388" i="7"/>
  <c r="J388" i="7"/>
  <c r="J389" i="7"/>
  <c r="J390" i="7"/>
  <c r="H391" i="7"/>
  <c r="J391" i="7"/>
  <c r="H392" i="7"/>
  <c r="J392" i="7"/>
  <c r="J393" i="7"/>
  <c r="J394" i="7"/>
  <c r="H395" i="7"/>
  <c r="J395" i="7"/>
  <c r="J396" i="7"/>
  <c r="J397" i="7"/>
  <c r="J398" i="7"/>
  <c r="H399" i="7"/>
  <c r="J399" i="7"/>
  <c r="J400" i="7"/>
  <c r="J401" i="7"/>
  <c r="J402" i="7"/>
  <c r="H403" i="7"/>
  <c r="J403" i="7"/>
  <c r="J404" i="7"/>
  <c r="J405" i="7"/>
  <c r="J406" i="7"/>
  <c r="H407" i="7"/>
  <c r="J407" i="7"/>
  <c r="N407" i="7"/>
  <c r="J408" i="7"/>
  <c r="J409" i="7"/>
  <c r="J410" i="7"/>
  <c r="H411" i="7"/>
  <c r="J411" i="7"/>
  <c r="N411" i="7"/>
  <c r="J412" i="7"/>
  <c r="J413" i="7"/>
  <c r="J414" i="7"/>
  <c r="H415" i="7"/>
  <c r="J415" i="7"/>
  <c r="J416" i="7"/>
  <c r="J417" i="7"/>
  <c r="J418" i="7"/>
  <c r="H419" i="7"/>
  <c r="J419" i="7"/>
  <c r="J420" i="7"/>
  <c r="J421" i="7"/>
  <c r="J422" i="7"/>
  <c r="H423" i="7"/>
  <c r="J423" i="7"/>
  <c r="N423" i="7"/>
  <c r="J424" i="7"/>
  <c r="J425" i="7"/>
  <c r="J426" i="7"/>
  <c r="H427" i="7"/>
  <c r="J427" i="7"/>
  <c r="J428" i="7"/>
  <c r="J429" i="7"/>
  <c r="J430" i="7"/>
  <c r="H431" i="7"/>
  <c r="J431" i="7"/>
  <c r="J432" i="7"/>
  <c r="J433" i="7"/>
  <c r="J434" i="7"/>
  <c r="H435" i="7"/>
  <c r="J435" i="7"/>
  <c r="J436" i="7"/>
  <c r="J437" i="7"/>
  <c r="J438" i="7"/>
  <c r="H439" i="7"/>
  <c r="J439" i="7"/>
  <c r="J440" i="7"/>
  <c r="H441" i="7"/>
  <c r="J441" i="7"/>
  <c r="J442" i="7"/>
  <c r="H443" i="7"/>
  <c r="J443" i="7"/>
  <c r="J444" i="7"/>
  <c r="J445" i="7"/>
  <c r="J446" i="7"/>
  <c r="H447" i="7"/>
  <c r="J447" i="7"/>
  <c r="J448" i="7"/>
  <c r="J449" i="7"/>
  <c r="J450" i="7"/>
  <c r="H451" i="7"/>
  <c r="J451" i="7"/>
  <c r="J452" i="7"/>
  <c r="J453" i="7"/>
  <c r="J454" i="7"/>
  <c r="J455" i="7"/>
  <c r="J456" i="7"/>
  <c r="J457" i="7"/>
  <c r="J458" i="7"/>
  <c r="J459" i="7"/>
  <c r="J460" i="7"/>
  <c r="H461" i="7"/>
  <c r="J461" i="7"/>
  <c r="J462" i="7"/>
  <c r="J463" i="7"/>
  <c r="J464" i="7"/>
  <c r="H465" i="7"/>
  <c r="J465" i="7"/>
  <c r="J466" i="7"/>
  <c r="J467" i="7"/>
  <c r="J468" i="7"/>
  <c r="J469" i="7"/>
  <c r="J470" i="7"/>
  <c r="J471" i="7"/>
  <c r="J472" i="7"/>
  <c r="J473" i="7"/>
  <c r="J474" i="7"/>
  <c r="J475" i="7"/>
  <c r="J476" i="7"/>
  <c r="J477" i="7"/>
  <c r="J478" i="7"/>
  <c r="J479" i="7"/>
  <c r="J480" i="7"/>
  <c r="J481" i="7"/>
  <c r="J482" i="7"/>
  <c r="J483" i="7"/>
  <c r="J484" i="7"/>
  <c r="H485" i="7"/>
  <c r="J485" i="7"/>
  <c r="J486" i="7"/>
  <c r="J487" i="7"/>
  <c r="N487" i="7"/>
  <c r="J488" i="7"/>
  <c r="J489" i="7"/>
  <c r="J490" i="7"/>
  <c r="J491" i="7"/>
  <c r="H492" i="7"/>
  <c r="J492" i="7"/>
  <c r="J493" i="7"/>
  <c r="J494" i="7"/>
  <c r="J495" i="7"/>
  <c r="J496" i="7"/>
  <c r="J497" i="7"/>
  <c r="J498" i="7"/>
  <c r="J499" i="7"/>
  <c r="J500" i="7"/>
  <c r="J345" i="7"/>
  <c r="H346" i="7"/>
  <c r="J346" i="7"/>
  <c r="H3" i="7"/>
  <c r="J3" i="7"/>
  <c r="J4" i="7"/>
  <c r="J5" i="7"/>
  <c r="J6" i="7"/>
  <c r="H7" i="7"/>
  <c r="J7" i="7"/>
  <c r="J8" i="7"/>
  <c r="J9" i="7"/>
  <c r="J10" i="7"/>
  <c r="H11" i="7"/>
  <c r="J11" i="7"/>
  <c r="J12" i="7"/>
  <c r="J13" i="7"/>
  <c r="H14" i="7"/>
  <c r="J14" i="7"/>
  <c r="H15" i="7"/>
  <c r="J15" i="7"/>
  <c r="J16" i="7"/>
  <c r="J17" i="7"/>
  <c r="J18" i="7"/>
  <c r="H19" i="7"/>
  <c r="J19" i="7"/>
  <c r="J20" i="7"/>
  <c r="N20" i="7"/>
  <c r="J21" i="7"/>
  <c r="J22" i="7"/>
  <c r="H23" i="7"/>
  <c r="J23" i="7"/>
  <c r="J24" i="7"/>
  <c r="J25" i="7"/>
  <c r="J26" i="7"/>
  <c r="H27" i="7"/>
  <c r="J27" i="7"/>
  <c r="J28" i="7"/>
  <c r="J29" i="7"/>
  <c r="J30" i="7"/>
  <c r="H31" i="7"/>
  <c r="J31" i="7"/>
  <c r="J32" i="7"/>
  <c r="J33" i="7"/>
  <c r="H34" i="7"/>
  <c r="J34" i="7"/>
  <c r="H35" i="7"/>
  <c r="J35" i="7"/>
  <c r="J36" i="7"/>
  <c r="J37" i="7"/>
  <c r="J38" i="7"/>
  <c r="H39" i="7"/>
  <c r="J39" i="7"/>
  <c r="N39" i="7"/>
  <c r="J40" i="7"/>
  <c r="J41" i="7"/>
  <c r="J42" i="7"/>
  <c r="H43" i="7"/>
  <c r="J43" i="7"/>
  <c r="J44" i="7"/>
  <c r="J45" i="7"/>
  <c r="L45" i="7"/>
  <c r="H46" i="7"/>
  <c r="J46" i="7"/>
  <c r="H47" i="7"/>
  <c r="J47" i="7"/>
  <c r="J48" i="7"/>
  <c r="J49" i="7"/>
  <c r="J50" i="7"/>
  <c r="H51" i="7"/>
  <c r="J51" i="7"/>
  <c r="J52" i="7"/>
  <c r="J53" i="7"/>
  <c r="J54" i="7"/>
  <c r="H55" i="7"/>
  <c r="J55" i="7"/>
  <c r="J56" i="7"/>
  <c r="J57" i="7"/>
  <c r="J58" i="7"/>
  <c r="H59" i="7"/>
  <c r="J59" i="7"/>
  <c r="J60" i="7"/>
  <c r="J61" i="7"/>
  <c r="J62" i="7"/>
  <c r="H63" i="7"/>
  <c r="J63" i="7"/>
  <c r="J64" i="7"/>
  <c r="J65" i="7"/>
  <c r="H66" i="7"/>
  <c r="J66" i="7"/>
  <c r="H67" i="7"/>
  <c r="J67" i="7"/>
  <c r="J68" i="7"/>
  <c r="J69" i="7"/>
  <c r="J70" i="7"/>
  <c r="H71" i="7"/>
  <c r="J71" i="7"/>
  <c r="J72" i="7"/>
  <c r="J73" i="7"/>
  <c r="J74" i="7"/>
  <c r="H75" i="7"/>
  <c r="J75" i="7"/>
  <c r="J76" i="7"/>
  <c r="J77" i="7"/>
  <c r="H78" i="7"/>
  <c r="J78" i="7"/>
  <c r="H79" i="7"/>
  <c r="J79" i="7"/>
  <c r="J80" i="7"/>
  <c r="J81" i="7"/>
  <c r="J82" i="7"/>
  <c r="H83" i="7"/>
  <c r="J83" i="7"/>
  <c r="J84" i="7"/>
  <c r="N84" i="7"/>
  <c r="J85" i="7"/>
  <c r="J86" i="7"/>
  <c r="H87" i="7"/>
  <c r="J87" i="7"/>
  <c r="J88" i="7"/>
  <c r="J89" i="7"/>
  <c r="H90" i="7"/>
  <c r="J90" i="7"/>
  <c r="H91" i="7"/>
  <c r="J91" i="7"/>
  <c r="N91" i="7"/>
  <c r="J92" i="7"/>
  <c r="J93" i="7"/>
  <c r="J94" i="7"/>
  <c r="H95" i="7"/>
  <c r="J95" i="7"/>
  <c r="J96" i="7"/>
  <c r="J97" i="7"/>
  <c r="J98" i="7"/>
  <c r="H99" i="7"/>
  <c r="J99" i="7"/>
  <c r="J100" i="7"/>
  <c r="J101" i="7"/>
  <c r="J102" i="7"/>
  <c r="H103" i="7"/>
  <c r="J103" i="7"/>
  <c r="J104" i="7"/>
  <c r="J105" i="7"/>
  <c r="L105" i="7"/>
  <c r="J106" i="7"/>
  <c r="H107" i="7"/>
  <c r="J107" i="7"/>
  <c r="N107" i="7"/>
  <c r="J108" i="7"/>
  <c r="J109" i="7"/>
  <c r="H110" i="7"/>
  <c r="J110" i="7"/>
  <c r="H111" i="7"/>
  <c r="J111" i="7"/>
  <c r="H112" i="7"/>
  <c r="J112" i="7"/>
  <c r="J113" i="7"/>
  <c r="J114" i="7"/>
  <c r="H115" i="7"/>
  <c r="J115" i="7"/>
  <c r="J116" i="7"/>
  <c r="J117" i="7"/>
  <c r="J118" i="7"/>
  <c r="H119" i="7"/>
  <c r="J119" i="7"/>
  <c r="J120" i="7"/>
  <c r="J121" i="7"/>
  <c r="H122" i="7"/>
  <c r="J122" i="7"/>
  <c r="H123" i="7"/>
  <c r="J123" i="7"/>
  <c r="J124" i="7"/>
  <c r="J125" i="7"/>
  <c r="J126" i="7"/>
  <c r="H127" i="7"/>
  <c r="J127" i="7"/>
  <c r="J128" i="7"/>
  <c r="J129" i="7"/>
  <c r="J130" i="7"/>
  <c r="H131" i="7"/>
  <c r="J131" i="7"/>
  <c r="J132" i="7"/>
  <c r="J133" i="7"/>
  <c r="J134" i="7"/>
  <c r="H135" i="7"/>
  <c r="J135" i="7"/>
  <c r="J136" i="7"/>
  <c r="J137" i="7"/>
  <c r="J138" i="7"/>
  <c r="H139" i="7"/>
  <c r="J139" i="7"/>
  <c r="J140" i="7"/>
  <c r="J141" i="7"/>
  <c r="H142" i="7"/>
  <c r="J142" i="7"/>
  <c r="H143" i="7"/>
  <c r="J143" i="7"/>
  <c r="J144" i="7"/>
  <c r="J145" i="7"/>
  <c r="J146" i="7"/>
  <c r="H147" i="7"/>
  <c r="J147" i="7"/>
  <c r="J148" i="7"/>
  <c r="N148" i="7"/>
  <c r="J149" i="7"/>
  <c r="J150" i="7"/>
  <c r="H151" i="7"/>
  <c r="J151" i="7"/>
  <c r="J152" i="7"/>
  <c r="J153" i="7"/>
  <c r="L153" i="7"/>
  <c r="J154" i="7"/>
  <c r="H155" i="7"/>
  <c r="J155" i="7"/>
  <c r="N155" i="7"/>
  <c r="J156" i="7"/>
  <c r="J157" i="7"/>
  <c r="J158" i="7"/>
  <c r="H159" i="7"/>
  <c r="J159" i="7"/>
  <c r="J160" i="7"/>
  <c r="J161" i="7"/>
  <c r="H162" i="7"/>
  <c r="J162" i="7"/>
  <c r="H163" i="7"/>
  <c r="J163" i="7"/>
  <c r="J164" i="7"/>
  <c r="J165" i="7"/>
  <c r="L165" i="7"/>
  <c r="J166" i="7"/>
  <c r="H167" i="7"/>
  <c r="J167" i="7"/>
  <c r="N167" i="7"/>
  <c r="J168" i="7"/>
  <c r="J169" i="7"/>
  <c r="H170" i="7"/>
  <c r="J170" i="7"/>
  <c r="H171" i="7"/>
  <c r="J171" i="7"/>
  <c r="J172" i="7"/>
  <c r="J173" i="7"/>
  <c r="J174" i="7"/>
  <c r="H175" i="7"/>
  <c r="J175" i="7"/>
  <c r="J176" i="7"/>
  <c r="J177" i="7"/>
  <c r="J178" i="7"/>
  <c r="H179" i="7"/>
  <c r="J179" i="7"/>
  <c r="J180" i="7"/>
  <c r="J181" i="7"/>
  <c r="J182" i="7"/>
  <c r="H183" i="7"/>
  <c r="J183" i="7"/>
  <c r="J184" i="7"/>
  <c r="J185" i="7"/>
  <c r="J186" i="7"/>
  <c r="H187" i="7"/>
  <c r="J187" i="7"/>
  <c r="J188" i="7"/>
  <c r="J189" i="7"/>
  <c r="H190" i="7"/>
  <c r="J190" i="7"/>
  <c r="H191" i="7"/>
  <c r="J191" i="7"/>
  <c r="N191" i="7"/>
  <c r="J192" i="7"/>
  <c r="J193" i="7"/>
  <c r="J194" i="7"/>
  <c r="H195" i="7"/>
  <c r="J195" i="7"/>
  <c r="J196" i="7"/>
  <c r="J197" i="7"/>
  <c r="H198" i="7"/>
  <c r="J198" i="7"/>
  <c r="H199" i="7"/>
  <c r="J199" i="7"/>
  <c r="N199" i="7"/>
  <c r="H200" i="7"/>
  <c r="J200" i="7"/>
  <c r="J201" i="7"/>
  <c r="L201" i="7"/>
  <c r="J202" i="7"/>
  <c r="H203" i="7"/>
  <c r="J203" i="7"/>
  <c r="N203" i="7"/>
  <c r="H204" i="7"/>
  <c r="J204" i="7"/>
  <c r="J205" i="7"/>
  <c r="L205" i="7"/>
  <c r="J206" i="7"/>
  <c r="H207" i="7"/>
  <c r="J207" i="7"/>
  <c r="J208" i="7"/>
  <c r="J209" i="7"/>
  <c r="J210" i="7"/>
  <c r="H211" i="7"/>
  <c r="J211" i="7"/>
  <c r="J212" i="7"/>
  <c r="J213" i="7"/>
  <c r="H214" i="7"/>
  <c r="J214" i="7"/>
  <c r="H215" i="7"/>
  <c r="J215" i="7"/>
  <c r="J216" i="7"/>
  <c r="J217" i="7"/>
  <c r="J218" i="7"/>
  <c r="H219" i="7"/>
  <c r="J219" i="7"/>
  <c r="J220" i="7"/>
  <c r="J221" i="7"/>
  <c r="H222" i="7"/>
  <c r="J222" i="7"/>
  <c r="H223" i="7"/>
  <c r="J223" i="7"/>
  <c r="J224" i="7"/>
  <c r="J225" i="7"/>
  <c r="J226" i="7"/>
  <c r="H227" i="7"/>
  <c r="J227" i="7"/>
  <c r="N227" i="7"/>
  <c r="J228" i="7"/>
  <c r="J229" i="7"/>
  <c r="J230" i="7"/>
  <c r="H231" i="7"/>
  <c r="J231" i="7"/>
  <c r="J232" i="7"/>
  <c r="J233" i="7"/>
  <c r="H234" i="7"/>
  <c r="J234" i="7"/>
  <c r="H235" i="7"/>
  <c r="J235" i="7"/>
  <c r="H236" i="7"/>
  <c r="J236" i="7"/>
  <c r="J237" i="7"/>
  <c r="J238" i="7"/>
  <c r="H239" i="7"/>
  <c r="J239" i="7"/>
  <c r="J240" i="7"/>
  <c r="J241" i="7"/>
  <c r="J242" i="7"/>
  <c r="H243" i="7"/>
  <c r="J243" i="7"/>
  <c r="J244" i="7"/>
  <c r="J245" i="7"/>
  <c r="J246" i="7"/>
  <c r="H247" i="7"/>
  <c r="J247" i="7"/>
  <c r="N247" i="7"/>
  <c r="J248" i="7"/>
  <c r="J249" i="7"/>
  <c r="H250" i="7"/>
  <c r="J250" i="7"/>
  <c r="H251" i="7"/>
  <c r="J251" i="7"/>
  <c r="J252" i="7"/>
  <c r="J253" i="7"/>
  <c r="L253" i="7"/>
  <c r="J254" i="7"/>
  <c r="H255" i="7"/>
  <c r="J255" i="7"/>
  <c r="N255" i="7"/>
  <c r="J256" i="7"/>
  <c r="N256" i="7"/>
  <c r="J257" i="7"/>
  <c r="L257" i="7"/>
  <c r="J258" i="7"/>
  <c r="H259" i="7"/>
  <c r="J259" i="7"/>
  <c r="N259" i="7"/>
  <c r="J260" i="7"/>
  <c r="J261" i="7"/>
  <c r="J262" i="7"/>
  <c r="H263" i="7"/>
  <c r="J263" i="7"/>
  <c r="J264" i="7"/>
  <c r="J265" i="7"/>
  <c r="J266" i="7"/>
  <c r="H267" i="7"/>
  <c r="J267" i="7"/>
  <c r="J268" i="7"/>
  <c r="H269" i="7"/>
  <c r="J269" i="7"/>
  <c r="J270" i="7"/>
  <c r="H271" i="7"/>
  <c r="J271" i="7"/>
  <c r="J272" i="7"/>
  <c r="J273" i="7"/>
  <c r="J274" i="7"/>
  <c r="H275" i="7"/>
  <c r="J275" i="7"/>
  <c r="H276" i="7"/>
  <c r="J276" i="7"/>
  <c r="J277" i="7"/>
  <c r="J278" i="7"/>
  <c r="H279" i="7"/>
  <c r="J279" i="7"/>
  <c r="J280" i="7"/>
  <c r="J281" i="7"/>
  <c r="J282" i="7"/>
  <c r="H283" i="7"/>
  <c r="J283" i="7"/>
  <c r="J284" i="7"/>
  <c r="J285" i="7"/>
  <c r="J286" i="7"/>
  <c r="H287" i="7"/>
  <c r="J287" i="7"/>
  <c r="J288" i="7"/>
  <c r="J289" i="7"/>
  <c r="H290" i="7"/>
  <c r="J290" i="7"/>
  <c r="H291" i="7"/>
  <c r="J291" i="7"/>
  <c r="J292" i="7"/>
  <c r="J293" i="7"/>
  <c r="H294" i="7"/>
  <c r="J294" i="7"/>
  <c r="H295" i="7"/>
  <c r="J295" i="7"/>
  <c r="N295" i="7"/>
  <c r="J296" i="7"/>
  <c r="J297" i="7"/>
  <c r="J298" i="7"/>
  <c r="H299" i="7"/>
  <c r="J299" i="7"/>
  <c r="J300" i="7"/>
  <c r="J301" i="7"/>
  <c r="H302" i="7"/>
  <c r="J302" i="7"/>
  <c r="H303" i="7"/>
  <c r="J303" i="7"/>
  <c r="J304" i="7"/>
  <c r="J305" i="7"/>
  <c r="J306" i="7"/>
  <c r="H307" i="7"/>
  <c r="J307" i="7"/>
  <c r="J308" i="7"/>
  <c r="J309" i="7"/>
  <c r="H310" i="7"/>
  <c r="J310" i="7"/>
  <c r="H311" i="7"/>
  <c r="J311" i="7"/>
  <c r="J312" i="7"/>
  <c r="J313" i="7"/>
  <c r="L313" i="7"/>
  <c r="J314" i="7"/>
  <c r="H315" i="7"/>
  <c r="J315" i="7"/>
  <c r="N315" i="7"/>
  <c r="J316" i="7"/>
  <c r="J317" i="7"/>
  <c r="H318" i="7"/>
  <c r="J318" i="7"/>
  <c r="H319" i="7"/>
  <c r="J319" i="7"/>
  <c r="J320" i="7"/>
  <c r="J321" i="7"/>
  <c r="J322" i="7"/>
  <c r="H323" i="7"/>
  <c r="J323" i="7"/>
  <c r="N323" i="7"/>
  <c r="J324" i="7"/>
  <c r="J325" i="7"/>
  <c r="J326" i="7"/>
  <c r="H327" i="7"/>
  <c r="J327" i="7"/>
  <c r="J328" i="7"/>
  <c r="J329" i="7"/>
  <c r="L329" i="7"/>
  <c r="J330" i="7"/>
  <c r="H331" i="7"/>
  <c r="J331" i="7"/>
  <c r="N331" i="7"/>
  <c r="J332" i="7"/>
  <c r="J333" i="7"/>
  <c r="J334" i="7"/>
  <c r="H335" i="7"/>
  <c r="J335" i="7"/>
  <c r="H336" i="7"/>
  <c r="J336" i="7"/>
  <c r="J337" i="7"/>
  <c r="J338" i="7"/>
  <c r="H339" i="7"/>
  <c r="J339" i="7"/>
  <c r="J340" i="7"/>
  <c r="J341" i="7"/>
  <c r="J342" i="7"/>
  <c r="H343" i="7"/>
  <c r="J343" i="7"/>
  <c r="J344" i="7"/>
  <c r="L344" i="7"/>
  <c r="N344" i="7"/>
  <c r="N463" i="7"/>
  <c r="I47" i="8"/>
  <c r="P980" i="7"/>
  <c r="P964" i="7"/>
  <c r="P948" i="7"/>
  <c r="P932" i="7"/>
  <c r="P918" i="7"/>
  <c r="O915" i="7"/>
  <c r="O913" i="7"/>
  <c r="H887" i="7"/>
  <c r="H986" i="7"/>
  <c r="H978" i="7"/>
  <c r="H974" i="7"/>
  <c r="H970" i="7"/>
  <c r="H966" i="7"/>
  <c r="H962" i="7"/>
  <c r="H958" i="7"/>
  <c r="H954" i="7"/>
  <c r="H950" i="7"/>
  <c r="H946" i="7"/>
  <c r="H942" i="7"/>
  <c r="H938" i="7"/>
  <c r="H934" i="7"/>
  <c r="H930" i="7"/>
  <c r="O917" i="7"/>
  <c r="F912" i="7"/>
  <c r="O903" i="7"/>
  <c r="H903" i="7"/>
  <c r="O893" i="7"/>
  <c r="H917" i="7"/>
  <c r="F916" i="7"/>
  <c r="O907" i="7"/>
  <c r="O897" i="7"/>
  <c r="O891" i="7"/>
  <c r="O883" i="7"/>
  <c r="H821" i="7"/>
  <c r="N887" i="7"/>
  <c r="P873" i="7"/>
  <c r="P849" i="7"/>
  <c r="P813" i="7"/>
  <c r="P805" i="7"/>
  <c r="O785" i="7"/>
  <c r="O783" i="7"/>
  <c r="P769" i="7"/>
  <c r="N769" i="7"/>
  <c r="H867" i="7"/>
  <c r="H847" i="7"/>
  <c r="H835" i="7"/>
  <c r="H815" i="7"/>
  <c r="H799" i="7"/>
  <c r="H785" i="7"/>
  <c r="N779" i="7"/>
  <c r="P773" i="7"/>
  <c r="N773" i="7"/>
  <c r="H787" i="7"/>
  <c r="F786" i="7"/>
  <c r="P777" i="7"/>
  <c r="P767" i="7"/>
  <c r="N765" i="7"/>
  <c r="P759" i="7"/>
  <c r="P755" i="7"/>
  <c r="F755" i="7"/>
  <c r="P751" i="7"/>
  <c r="N749" i="7"/>
  <c r="P747" i="7"/>
  <c r="P743" i="7"/>
  <c r="N741" i="7"/>
  <c r="P739" i="7"/>
  <c r="N737" i="7"/>
  <c r="P735" i="7"/>
  <c r="N733" i="7"/>
  <c r="N729" i="7"/>
  <c r="P727" i="7"/>
  <c r="N725" i="7"/>
  <c r="N721" i="7"/>
  <c r="P719" i="7"/>
  <c r="P715" i="7"/>
  <c r="N713" i="7"/>
  <c r="P711" i="7"/>
  <c r="P707" i="7"/>
  <c r="F707" i="7"/>
  <c r="N705" i="7"/>
  <c r="N701" i="7"/>
  <c r="P699" i="7"/>
  <c r="O695" i="7"/>
  <c r="P691" i="7"/>
  <c r="N691" i="7"/>
  <c r="O685" i="7"/>
  <c r="P681" i="7"/>
  <c r="P675" i="7"/>
  <c r="N675" i="7"/>
  <c r="P695" i="7"/>
  <c r="N695" i="7"/>
  <c r="P685" i="7"/>
  <c r="H683" i="7"/>
  <c r="P679" i="7"/>
  <c r="P683" i="7"/>
  <c r="N683" i="7"/>
  <c r="P693" i="7"/>
  <c r="P687" i="7"/>
  <c r="N687" i="7"/>
  <c r="P677" i="7"/>
  <c r="H661" i="7"/>
  <c r="H645" i="7"/>
  <c r="N618" i="7"/>
  <c r="P618" i="7"/>
  <c r="P673" i="7"/>
  <c r="N671" i="7"/>
  <c r="N667" i="7"/>
  <c r="P665" i="7"/>
  <c r="N663" i="7"/>
  <c r="P661" i="7"/>
  <c r="N659" i="7"/>
  <c r="P657" i="7"/>
  <c r="N655" i="7"/>
  <c r="P653" i="7"/>
  <c r="N651" i="7"/>
  <c r="P649" i="7"/>
  <c r="N647" i="7"/>
  <c r="P645" i="7"/>
  <c r="N643" i="7"/>
  <c r="P641" i="7"/>
  <c r="N639" i="7"/>
  <c r="P637" i="7"/>
  <c r="N635" i="7"/>
  <c r="N622" i="7"/>
  <c r="P622" i="7"/>
  <c r="P620" i="7"/>
  <c r="N620" i="7"/>
  <c r="H634" i="7"/>
  <c r="P624" i="7"/>
  <c r="N624" i="7"/>
  <c r="N616" i="7"/>
  <c r="P614" i="7"/>
  <c r="P610" i="7"/>
  <c r="N608" i="7"/>
  <c r="P606" i="7"/>
  <c r="N604" i="7"/>
  <c r="P602" i="7"/>
  <c r="N600" i="7"/>
  <c r="P598" i="7"/>
  <c r="P594" i="7"/>
  <c r="N592" i="7"/>
  <c r="P590" i="7"/>
  <c r="N588" i="7"/>
  <c r="P586" i="7"/>
  <c r="N584" i="7"/>
  <c r="P582" i="7"/>
  <c r="P578" i="7"/>
  <c r="N576" i="7"/>
  <c r="P574" i="7"/>
  <c r="N572" i="7"/>
  <c r="P570" i="7"/>
  <c r="H608" i="7"/>
  <c r="H592" i="7"/>
  <c r="H576" i="7"/>
  <c r="L215" i="7" l="1"/>
  <c r="L207" i="7"/>
  <c r="N461" i="7"/>
  <c r="L325" i="7"/>
  <c r="L289" i="7"/>
  <c r="N43" i="7"/>
  <c r="N27" i="7"/>
  <c r="N431" i="7"/>
  <c r="L309" i="7"/>
  <c r="N277" i="7"/>
  <c r="N195" i="7"/>
  <c r="N179" i="7"/>
  <c r="L169" i="7"/>
  <c r="L113" i="7"/>
  <c r="N51" i="7"/>
  <c r="N447" i="7"/>
  <c r="N347" i="7"/>
  <c r="N327" i="7"/>
  <c r="N217" i="7"/>
  <c r="L41" i="7"/>
  <c r="L25" i="7"/>
  <c r="N375" i="7"/>
  <c r="N285" i="7"/>
  <c r="N279" i="7"/>
  <c r="L249" i="7"/>
  <c r="L193" i="7"/>
  <c r="L177" i="7"/>
  <c r="N115" i="7"/>
  <c r="N111" i="7"/>
  <c r="L49" i="7"/>
  <c r="N328" i="7"/>
  <c r="N414" i="7"/>
  <c r="N192" i="7"/>
  <c r="O341" i="7"/>
  <c r="L341" i="7"/>
  <c r="O265" i="7"/>
  <c r="L265" i="7"/>
  <c r="O261" i="7"/>
  <c r="L261" i="7"/>
  <c r="O237" i="7"/>
  <c r="L237" i="7"/>
  <c r="O197" i="7"/>
  <c r="L197" i="7"/>
  <c r="O145" i="7"/>
  <c r="L145" i="7"/>
  <c r="O137" i="7"/>
  <c r="L137" i="7"/>
  <c r="O133" i="7"/>
  <c r="L133" i="7"/>
  <c r="O125" i="7"/>
  <c r="L125" i="7"/>
  <c r="O97" i="7"/>
  <c r="L97" i="7"/>
  <c r="O89" i="7"/>
  <c r="L89" i="7"/>
  <c r="O37" i="7"/>
  <c r="L37" i="7"/>
  <c r="O21" i="7"/>
  <c r="L21" i="7"/>
  <c r="O13" i="7"/>
  <c r="L13" i="7"/>
  <c r="P495" i="7"/>
  <c r="N495" i="7"/>
  <c r="P491" i="7"/>
  <c r="N491" i="7"/>
  <c r="P471" i="7"/>
  <c r="N471" i="7"/>
  <c r="P467" i="7"/>
  <c r="N467" i="7"/>
  <c r="P459" i="7"/>
  <c r="N459" i="7"/>
  <c r="P443" i="7"/>
  <c r="N443" i="7"/>
  <c r="P427" i="7"/>
  <c r="N427" i="7"/>
  <c r="P391" i="7"/>
  <c r="N391" i="7"/>
  <c r="P379" i="7"/>
  <c r="N379" i="7"/>
  <c r="P371" i="7"/>
  <c r="N371" i="7"/>
  <c r="P355" i="7"/>
  <c r="N355" i="7"/>
  <c r="P339" i="7"/>
  <c r="N339" i="7"/>
  <c r="P267" i="7"/>
  <c r="N267" i="7"/>
  <c r="P263" i="7"/>
  <c r="N263" i="7"/>
  <c r="P243" i="7"/>
  <c r="N243" i="7"/>
  <c r="P235" i="7"/>
  <c r="N235" i="7"/>
  <c r="P231" i="7"/>
  <c r="N231" i="7"/>
  <c r="P219" i="7"/>
  <c r="N219" i="7"/>
  <c r="P207" i="7"/>
  <c r="N207" i="7"/>
  <c r="P175" i="7"/>
  <c r="N175" i="7"/>
  <c r="P151" i="7"/>
  <c r="N151" i="7"/>
  <c r="P143" i="7"/>
  <c r="N143" i="7"/>
  <c r="P135" i="7"/>
  <c r="N135" i="7"/>
  <c r="P127" i="7"/>
  <c r="N127" i="7"/>
  <c r="P119" i="7"/>
  <c r="N119" i="7"/>
  <c r="P67" i="7"/>
  <c r="N67" i="7"/>
  <c r="P59" i="7"/>
  <c r="N59" i="7"/>
  <c r="P55" i="7"/>
  <c r="N55" i="7"/>
  <c r="P19" i="7"/>
  <c r="N19" i="7"/>
  <c r="P11" i="7"/>
  <c r="N11" i="7"/>
  <c r="F481" i="7"/>
  <c r="H481" i="7"/>
  <c r="F473" i="7"/>
  <c r="H473" i="7"/>
  <c r="F457" i="7"/>
  <c r="H457" i="7"/>
  <c r="F449" i="7"/>
  <c r="H449" i="7"/>
  <c r="F433" i="7"/>
  <c r="H433" i="7"/>
  <c r="F401" i="7"/>
  <c r="H401" i="7"/>
  <c r="F377" i="7"/>
  <c r="H377" i="7"/>
  <c r="F369" i="7"/>
  <c r="H369" i="7"/>
  <c r="F349" i="7"/>
  <c r="H349" i="7"/>
  <c r="F301" i="7"/>
  <c r="H301" i="7"/>
  <c r="F285" i="7"/>
  <c r="H285" i="7"/>
  <c r="F185" i="7"/>
  <c r="H185" i="7"/>
  <c r="F169" i="7"/>
  <c r="H169" i="7"/>
  <c r="F913" i="7"/>
  <c r="H913" i="7"/>
  <c r="F897" i="7"/>
  <c r="H897" i="7"/>
  <c r="F875" i="7"/>
  <c r="H875" i="7"/>
  <c r="F855" i="7"/>
  <c r="H855" i="7"/>
  <c r="F843" i="7"/>
  <c r="H843" i="7"/>
  <c r="F839" i="7"/>
  <c r="H839" i="7"/>
  <c r="F811" i="7"/>
  <c r="H811" i="7"/>
  <c r="F803" i="7"/>
  <c r="H803" i="7"/>
  <c r="H673" i="7"/>
  <c r="H709" i="7"/>
  <c r="F723" i="7"/>
  <c r="H791" i="7"/>
  <c r="H851" i="7"/>
  <c r="H907" i="7"/>
  <c r="N451" i="7"/>
  <c r="L317" i="7"/>
  <c r="L297" i="7"/>
  <c r="L281" i="7"/>
  <c r="L277" i="7"/>
  <c r="N211" i="7"/>
  <c r="N183" i="7"/>
  <c r="N159" i="7"/>
  <c r="N31" i="7"/>
  <c r="N499" i="7"/>
  <c r="H445" i="7"/>
  <c r="N419" i="7"/>
  <c r="P350" i="7"/>
  <c r="N350" i="7"/>
  <c r="F428" i="7"/>
  <c r="H428" i="7"/>
  <c r="F216" i="7"/>
  <c r="H216" i="7"/>
  <c r="F172" i="7"/>
  <c r="H172" i="7"/>
  <c r="N865" i="7"/>
  <c r="P865" i="7"/>
  <c r="P831" i="7"/>
  <c r="N831" i="7"/>
  <c r="N821" i="7"/>
  <c r="P821" i="7"/>
  <c r="N797" i="7"/>
  <c r="P797" i="7"/>
  <c r="N789" i="7"/>
  <c r="P789" i="7"/>
  <c r="N775" i="7"/>
  <c r="P775" i="7"/>
  <c r="N771" i="7"/>
  <c r="P771" i="7"/>
  <c r="O337" i="7"/>
  <c r="L337" i="7"/>
  <c r="O333" i="7"/>
  <c r="L333" i="7"/>
  <c r="O269" i="7"/>
  <c r="L269" i="7"/>
  <c r="O241" i="7"/>
  <c r="L241" i="7"/>
  <c r="O233" i="7"/>
  <c r="L233" i="7"/>
  <c r="O217" i="7"/>
  <c r="L217" i="7"/>
  <c r="O189" i="7"/>
  <c r="L189" i="7"/>
  <c r="O173" i="7"/>
  <c r="L173" i="7"/>
  <c r="O149" i="7"/>
  <c r="L149" i="7"/>
  <c r="O141" i="7"/>
  <c r="L141" i="7"/>
  <c r="O121" i="7"/>
  <c r="L121" i="7"/>
  <c r="O117" i="7"/>
  <c r="L117" i="7"/>
  <c r="O109" i="7"/>
  <c r="L109" i="7"/>
  <c r="O93" i="7"/>
  <c r="L93" i="7"/>
  <c r="O69" i="7"/>
  <c r="L69" i="7"/>
  <c r="O65" i="7"/>
  <c r="L65" i="7"/>
  <c r="O57" i="7"/>
  <c r="L57" i="7"/>
  <c r="O53" i="7"/>
  <c r="L53" i="7"/>
  <c r="O33" i="7"/>
  <c r="L33" i="7"/>
  <c r="O17" i="7"/>
  <c r="L17" i="7"/>
  <c r="P483" i="7"/>
  <c r="N483" i="7"/>
  <c r="P475" i="7"/>
  <c r="N475" i="7"/>
  <c r="P455" i="7"/>
  <c r="N455" i="7"/>
  <c r="P439" i="7"/>
  <c r="N439" i="7"/>
  <c r="P415" i="7"/>
  <c r="N415" i="7"/>
  <c r="P403" i="7"/>
  <c r="N403" i="7"/>
  <c r="P395" i="7"/>
  <c r="N395" i="7"/>
  <c r="P387" i="7"/>
  <c r="N387" i="7"/>
  <c r="P359" i="7"/>
  <c r="N359" i="7"/>
  <c r="P343" i="7"/>
  <c r="N343" i="7"/>
  <c r="P335" i="7"/>
  <c r="N335" i="7"/>
  <c r="P319" i="7"/>
  <c r="N319" i="7"/>
  <c r="P311" i="7"/>
  <c r="N311" i="7"/>
  <c r="P291" i="7"/>
  <c r="N291" i="7"/>
  <c r="P287" i="7"/>
  <c r="N287" i="7"/>
  <c r="P271" i="7"/>
  <c r="N271" i="7"/>
  <c r="P239" i="7"/>
  <c r="N239" i="7"/>
  <c r="P223" i="7"/>
  <c r="N223" i="7"/>
  <c r="P215" i="7"/>
  <c r="N215" i="7"/>
  <c r="P171" i="7"/>
  <c r="N171" i="7"/>
  <c r="P163" i="7"/>
  <c r="N163" i="7"/>
  <c r="P147" i="7"/>
  <c r="N147" i="7"/>
  <c r="P139" i="7"/>
  <c r="N139" i="7"/>
  <c r="P131" i="7"/>
  <c r="N131" i="7"/>
  <c r="P123" i="7"/>
  <c r="N123" i="7"/>
  <c r="P99" i="7"/>
  <c r="N99" i="7"/>
  <c r="P95" i="7"/>
  <c r="N95" i="7"/>
  <c r="P71" i="7"/>
  <c r="N71" i="7"/>
  <c r="P63" i="7"/>
  <c r="N63" i="7"/>
  <c r="P23" i="7"/>
  <c r="N23" i="7"/>
  <c r="P15" i="7"/>
  <c r="N15" i="7"/>
  <c r="F493" i="7"/>
  <c r="H493" i="7"/>
  <c r="F489" i="7"/>
  <c r="H489" i="7"/>
  <c r="F469" i="7"/>
  <c r="H469" i="7"/>
  <c r="F453" i="7"/>
  <c r="H453" i="7"/>
  <c r="F437" i="7"/>
  <c r="H437" i="7"/>
  <c r="F421" i="7"/>
  <c r="H421" i="7"/>
  <c r="F389" i="7"/>
  <c r="H389" i="7"/>
  <c r="F385" i="7"/>
  <c r="H385" i="7"/>
  <c r="F365" i="7"/>
  <c r="H365" i="7"/>
  <c r="F345" i="7"/>
  <c r="H345" i="7"/>
  <c r="F317" i="7"/>
  <c r="H317" i="7"/>
  <c r="F309" i="7"/>
  <c r="H309" i="7"/>
  <c r="F205" i="7"/>
  <c r="H205" i="7"/>
  <c r="F871" i="7"/>
  <c r="H871" i="7"/>
  <c r="F859" i="7"/>
  <c r="H859" i="7"/>
  <c r="F827" i="7"/>
  <c r="H827" i="7"/>
  <c r="F825" i="7"/>
  <c r="H825" i="7"/>
  <c r="F823" i="7"/>
  <c r="H823" i="7"/>
  <c r="H819" i="7"/>
  <c r="H891" i="7"/>
  <c r="H893" i="7"/>
  <c r="N303" i="7"/>
  <c r="N299" i="7"/>
  <c r="N283" i="7"/>
  <c r="N275" i="7"/>
  <c r="L209" i="7"/>
  <c r="L181" i="7"/>
  <c r="L157" i="7"/>
  <c r="L129" i="7"/>
  <c r="N79" i="7"/>
  <c r="N75" i="7"/>
  <c r="L73" i="7"/>
  <c r="L29" i="7"/>
  <c r="H497" i="7"/>
  <c r="L449" i="7"/>
  <c r="H409" i="7"/>
  <c r="N367" i="7"/>
  <c r="O304" i="7"/>
  <c r="L304" i="7"/>
  <c r="O280" i="7"/>
  <c r="L280" i="7"/>
  <c r="O228" i="7"/>
  <c r="L228" i="7"/>
  <c r="P158" i="7"/>
  <c r="N158" i="7"/>
  <c r="P130" i="7"/>
  <c r="N130" i="7"/>
  <c r="P62" i="7"/>
  <c r="N62" i="7"/>
  <c r="F408" i="7"/>
  <c r="H408" i="7"/>
  <c r="F160" i="7"/>
  <c r="H160" i="7"/>
  <c r="F140" i="7"/>
  <c r="H140" i="7"/>
  <c r="F136" i="7"/>
  <c r="H136" i="7"/>
  <c r="F132" i="7"/>
  <c r="H132" i="7"/>
  <c r="F64" i="7"/>
  <c r="H64" i="7"/>
  <c r="P899" i="7"/>
  <c r="N899" i="7"/>
  <c r="N857" i="7"/>
  <c r="P857" i="7"/>
  <c r="P669" i="7"/>
  <c r="H725" i="7"/>
  <c r="H695" i="7"/>
  <c r="P703" i="7"/>
  <c r="N709" i="7"/>
  <c r="N717" i="7"/>
  <c r="P723" i="7"/>
  <c r="P731" i="7"/>
  <c r="F739" i="7"/>
  <c r="N745" i="7"/>
  <c r="N753" i="7"/>
  <c r="N761" i="7"/>
  <c r="H795" i="7"/>
  <c r="H831" i="7"/>
  <c r="H863" i="7"/>
  <c r="P841" i="7"/>
  <c r="H817" i="7"/>
  <c r="H915" i="7"/>
  <c r="H879" i="7"/>
  <c r="H324" i="7"/>
  <c r="N307" i="7"/>
  <c r="L305" i="7"/>
  <c r="L301" i="7"/>
  <c r="L285" i="7"/>
  <c r="N251" i="7"/>
  <c r="H248" i="7"/>
  <c r="L213" i="7"/>
  <c r="N187" i="7"/>
  <c r="L185" i="7"/>
  <c r="L161" i="7"/>
  <c r="N103" i="7"/>
  <c r="L101" i="7"/>
  <c r="N87" i="7"/>
  <c r="L85" i="7"/>
  <c r="N83" i="7"/>
  <c r="L81" i="7"/>
  <c r="L77" i="7"/>
  <c r="L61" i="7"/>
  <c r="N47" i="7"/>
  <c r="H44" i="7"/>
  <c r="H40" i="7"/>
  <c r="N38" i="7"/>
  <c r="N35" i="7"/>
  <c r="H4" i="7"/>
  <c r="N479" i="7"/>
  <c r="H477" i="7"/>
  <c r="N435" i="7"/>
  <c r="N399" i="7"/>
  <c r="H357" i="7"/>
  <c r="N351" i="7"/>
  <c r="O991" i="7"/>
  <c r="L199" i="7"/>
  <c r="N373" i="7"/>
  <c r="L267" i="7"/>
  <c r="L191" i="7"/>
  <c r="N369" i="7"/>
  <c r="L9" i="7"/>
  <c r="O630" i="7"/>
  <c r="O622" i="7"/>
  <c r="H649" i="7"/>
  <c r="H665" i="7"/>
  <c r="H713" i="7"/>
  <c r="H729" i="7"/>
  <c r="F703" i="7"/>
  <c r="F719" i="7"/>
  <c r="F735" i="7"/>
  <c r="F751" i="7"/>
  <c r="F763" i="7"/>
  <c r="N787" i="7"/>
  <c r="H779" i="7"/>
  <c r="N791" i="7"/>
  <c r="N799" i="7"/>
  <c r="N807" i="7"/>
  <c r="N815" i="7"/>
  <c r="N823" i="7"/>
  <c r="P833" i="7"/>
  <c r="N843" i="7"/>
  <c r="N851" i="7"/>
  <c r="N859" i="7"/>
  <c r="N867" i="7"/>
  <c r="N875" i="7"/>
  <c r="P889" i="7"/>
  <c r="N366" i="7"/>
  <c r="N430" i="7"/>
  <c r="L340" i="7"/>
  <c r="H332" i="7"/>
  <c r="L328" i="7"/>
  <c r="H308" i="7"/>
  <c r="H300" i="7"/>
  <c r="H296" i="7"/>
  <c r="H292" i="7"/>
  <c r="L288" i="7"/>
  <c r="H284" i="7"/>
  <c r="H268" i="7"/>
  <c r="H232" i="7"/>
  <c r="N230" i="7"/>
  <c r="H224" i="7"/>
  <c r="N222" i="7"/>
  <c r="L220" i="7"/>
  <c r="H188" i="7"/>
  <c r="L168" i="7"/>
  <c r="H156" i="7"/>
  <c r="H152" i="7"/>
  <c r="N150" i="7"/>
  <c r="H128" i="7"/>
  <c r="H124" i="7"/>
  <c r="N122" i="7"/>
  <c r="H108" i="7"/>
  <c r="N106" i="7"/>
  <c r="H88" i="7"/>
  <c r="H60" i="7"/>
  <c r="H56" i="7"/>
  <c r="N54" i="7"/>
  <c r="H36" i="7"/>
  <c r="H20" i="7"/>
  <c r="H16" i="7"/>
  <c r="H480" i="7"/>
  <c r="H464" i="7"/>
  <c r="H452" i="7"/>
  <c r="H432" i="7"/>
  <c r="H396" i="7"/>
  <c r="H352" i="7"/>
  <c r="F633" i="7"/>
  <c r="O620" i="7"/>
  <c r="O632" i="7"/>
  <c r="H637" i="7"/>
  <c r="H653" i="7"/>
  <c r="H669" i="7"/>
  <c r="H701" i="7"/>
  <c r="H717" i="7"/>
  <c r="H733" i="7"/>
  <c r="H679" i="7"/>
  <c r="F699" i="7"/>
  <c r="F715" i="7"/>
  <c r="F731" i="7"/>
  <c r="F747" i="7"/>
  <c r="F759" i="7"/>
  <c r="H781" i="7"/>
  <c r="H773" i="7"/>
  <c r="P793" i="7"/>
  <c r="P801" i="7"/>
  <c r="P809" i="7"/>
  <c r="P817" i="7"/>
  <c r="P825" i="7"/>
  <c r="P837" i="7"/>
  <c r="P845" i="7"/>
  <c r="P853" i="7"/>
  <c r="P861" i="7"/>
  <c r="P869" i="7"/>
  <c r="N879" i="7"/>
  <c r="P877" i="7"/>
  <c r="P901" i="7"/>
  <c r="N897" i="7"/>
  <c r="N382" i="7"/>
  <c r="N446" i="7"/>
  <c r="H344" i="7"/>
  <c r="L336" i="7"/>
  <c r="L324" i="7"/>
  <c r="H316" i="7"/>
  <c r="N314" i="7"/>
  <c r="H304" i="7"/>
  <c r="H280" i="7"/>
  <c r="L276" i="7"/>
  <c r="H264" i="7"/>
  <c r="H260" i="7"/>
  <c r="H228" i="7"/>
  <c r="H212" i="7"/>
  <c r="H208" i="7"/>
  <c r="H196" i="7"/>
  <c r="H184" i="7"/>
  <c r="H180" i="7"/>
  <c r="N178" i="7"/>
  <c r="L172" i="7"/>
  <c r="H104" i="7"/>
  <c r="H100" i="7"/>
  <c r="N98" i="7"/>
  <c r="H84" i="7"/>
  <c r="H80" i="7"/>
  <c r="H52" i="7"/>
  <c r="H48" i="7"/>
  <c r="N46" i="7"/>
  <c r="H32" i="7"/>
  <c r="N30" i="7"/>
  <c r="H12" i="7"/>
  <c r="H8" i="7"/>
  <c r="H484" i="7"/>
  <c r="H416" i="7"/>
  <c r="H400" i="7"/>
  <c r="H380" i="7"/>
  <c r="H376" i="7"/>
  <c r="H372" i="7"/>
  <c r="H368" i="7"/>
  <c r="H364" i="7"/>
  <c r="H360" i="7"/>
  <c r="O782" i="7"/>
  <c r="H641" i="7"/>
  <c r="H657" i="7"/>
  <c r="H691" i="7"/>
  <c r="H689" i="7"/>
  <c r="H705" i="7"/>
  <c r="H721" i="7"/>
  <c r="H737" i="7"/>
  <c r="F711" i="7"/>
  <c r="F727" i="7"/>
  <c r="F743" i="7"/>
  <c r="F767" i="7"/>
  <c r="N795" i="7"/>
  <c r="N803" i="7"/>
  <c r="N811" i="7"/>
  <c r="N819" i="7"/>
  <c r="N827" i="7"/>
  <c r="N839" i="7"/>
  <c r="N847" i="7"/>
  <c r="N855" i="7"/>
  <c r="N863" i="7"/>
  <c r="N871" i="7"/>
  <c r="N883" i="7"/>
  <c r="P905" i="7"/>
  <c r="N398" i="7"/>
  <c r="N462" i="7"/>
  <c r="H340" i="7"/>
  <c r="L332" i="7"/>
  <c r="H328" i="7"/>
  <c r="H320" i="7"/>
  <c r="N318" i="7"/>
  <c r="H312" i="7"/>
  <c r="L300" i="7"/>
  <c r="H288" i="7"/>
  <c r="H272" i="7"/>
  <c r="N270" i="7"/>
  <c r="H256" i="7"/>
  <c r="H252" i="7"/>
  <c r="H244" i="7"/>
  <c r="H240" i="7"/>
  <c r="N238" i="7"/>
  <c r="H220" i="7"/>
  <c r="H192" i="7"/>
  <c r="H176" i="7"/>
  <c r="H168" i="7"/>
  <c r="H164" i="7"/>
  <c r="H148" i="7"/>
  <c r="H144" i="7"/>
  <c r="H120" i="7"/>
  <c r="H116" i="7"/>
  <c r="N114" i="7"/>
  <c r="H96" i="7"/>
  <c r="H92" i="7"/>
  <c r="N90" i="7"/>
  <c r="H76" i="7"/>
  <c r="H72" i="7"/>
  <c r="H68" i="7"/>
  <c r="H28" i="7"/>
  <c r="H24" i="7"/>
  <c r="N22" i="7"/>
  <c r="H488" i="7"/>
  <c r="H468" i="7"/>
  <c r="H424" i="7"/>
  <c r="H420" i="7"/>
  <c r="H384" i="7"/>
  <c r="H580" i="7"/>
  <c r="H596" i="7"/>
  <c r="H612" i="7"/>
  <c r="O673" i="7"/>
  <c r="O683" i="7"/>
  <c r="O689" i="7"/>
  <c r="O679" i="7"/>
  <c r="P788" i="7"/>
  <c r="O775" i="7"/>
  <c r="P920" i="7"/>
  <c r="P936" i="7"/>
  <c r="P952" i="7"/>
  <c r="P968" i="7"/>
  <c r="P984" i="7"/>
  <c r="H342" i="7"/>
  <c r="L334" i="7"/>
  <c r="H330" i="7"/>
  <c r="H326" i="7"/>
  <c r="H282" i="7"/>
  <c r="H258" i="7"/>
  <c r="H246" i="7"/>
  <c r="H242" i="7"/>
  <c r="H218" i="7"/>
  <c r="H210" i="7"/>
  <c r="H202" i="7"/>
  <c r="H194" i="7"/>
  <c r="H186" i="7"/>
  <c r="H178" i="7"/>
  <c r="H150" i="7"/>
  <c r="H138" i="7"/>
  <c r="N132" i="7"/>
  <c r="H130" i="7"/>
  <c r="H118" i="7"/>
  <c r="H98" i="7"/>
  <c r="H86" i="7"/>
  <c r="H74" i="7"/>
  <c r="N68" i="7"/>
  <c r="H54" i="7"/>
  <c r="H42" i="7"/>
  <c r="H22" i="7"/>
  <c r="H10" i="7"/>
  <c r="H6" i="7"/>
  <c r="H462" i="7"/>
  <c r="H584" i="7"/>
  <c r="H600" i="7"/>
  <c r="H616" i="7"/>
  <c r="H628" i="7"/>
  <c r="O773" i="7"/>
  <c r="O779" i="7"/>
  <c r="P924" i="7"/>
  <c r="P940" i="7"/>
  <c r="P956" i="7"/>
  <c r="P972" i="7"/>
  <c r="P988" i="7"/>
  <c r="N336" i="7"/>
  <c r="H306" i="7"/>
  <c r="H286" i="7"/>
  <c r="H274" i="7"/>
  <c r="H266" i="7"/>
  <c r="N260" i="7"/>
  <c r="H230" i="7"/>
  <c r="L198" i="7"/>
  <c r="H174" i="7"/>
  <c r="H158" i="7"/>
  <c r="H134" i="7"/>
  <c r="H126" i="7"/>
  <c r="H106" i="7"/>
  <c r="H94" i="7"/>
  <c r="H70" i="7"/>
  <c r="H62" i="7"/>
  <c r="H50" i="7"/>
  <c r="H30" i="7"/>
  <c r="O1000" i="7"/>
  <c r="H572" i="7"/>
  <c r="H588" i="7"/>
  <c r="H604" i="7"/>
  <c r="H620" i="7"/>
  <c r="H626" i="7"/>
  <c r="P928" i="7"/>
  <c r="P944" i="7"/>
  <c r="P960" i="7"/>
  <c r="P976" i="7"/>
  <c r="L342" i="7"/>
  <c r="H338" i="7"/>
  <c r="H334" i="7"/>
  <c r="L326" i="7"/>
  <c r="H322" i="7"/>
  <c r="H314" i="7"/>
  <c r="H298" i="7"/>
  <c r="H278" i="7"/>
  <c r="H270" i="7"/>
  <c r="H262" i="7"/>
  <c r="H254" i="7"/>
  <c r="H238" i="7"/>
  <c r="H226" i="7"/>
  <c r="H206" i="7"/>
  <c r="H182" i="7"/>
  <c r="H166" i="7"/>
  <c r="H154" i="7"/>
  <c r="H146" i="7"/>
  <c r="H114" i="7"/>
  <c r="H102" i="7"/>
  <c r="H82" i="7"/>
  <c r="H58" i="7"/>
  <c r="H38" i="7"/>
  <c r="H26" i="7"/>
  <c r="H18" i="7"/>
  <c r="H498" i="7"/>
  <c r="H406" i="7"/>
  <c r="H386" i="7"/>
  <c r="H378" i="7"/>
  <c r="H370" i="7"/>
  <c r="O557" i="7"/>
  <c r="L365" i="7"/>
  <c r="O674" i="7"/>
  <c r="L472" i="7"/>
  <c r="L393" i="7"/>
  <c r="L385" i="7"/>
  <c r="L381" i="7"/>
  <c r="L361" i="7"/>
  <c r="O761" i="7"/>
  <c r="N354" i="7"/>
  <c r="N370" i="7"/>
  <c r="N386" i="7"/>
  <c r="N402" i="7"/>
  <c r="N418" i="7"/>
  <c r="N434" i="7"/>
  <c r="N450" i="7"/>
  <c r="N466" i="7"/>
  <c r="L312" i="7"/>
  <c r="L308" i="7"/>
  <c r="N294" i="7"/>
  <c r="L292" i="7"/>
  <c r="L284" i="7"/>
  <c r="N266" i="7"/>
  <c r="N254" i="7"/>
  <c r="N246" i="7"/>
  <c r="N210" i="7"/>
  <c r="N206" i="7"/>
  <c r="N202" i="7"/>
  <c r="N198" i="7"/>
  <c r="N194" i="7"/>
  <c r="N186" i="7"/>
  <c r="N182" i="7"/>
  <c r="L176" i="7"/>
  <c r="N162" i="7"/>
  <c r="N142" i="7"/>
  <c r="N134" i="7"/>
  <c r="N82" i="7"/>
  <c r="N74" i="7"/>
  <c r="N14" i="7"/>
  <c r="L464" i="7"/>
  <c r="L460" i="7"/>
  <c r="L452" i="7"/>
  <c r="L432" i="7"/>
  <c r="L428" i="7"/>
  <c r="L420" i="7"/>
  <c r="L377" i="7"/>
  <c r="L353" i="7"/>
  <c r="L349" i="7"/>
  <c r="O934" i="7"/>
  <c r="O835" i="7"/>
  <c r="N358" i="7"/>
  <c r="N374" i="7"/>
  <c r="N390" i="7"/>
  <c r="N406" i="7"/>
  <c r="N422" i="7"/>
  <c r="N438" i="7"/>
  <c r="N454" i="7"/>
  <c r="N470" i="7"/>
  <c r="N342" i="7"/>
  <c r="N338" i="7"/>
  <c r="N334" i="7"/>
  <c r="N330" i="7"/>
  <c r="N326" i="7"/>
  <c r="N322" i="7"/>
  <c r="L320" i="7"/>
  <c r="L316" i="7"/>
  <c r="N302" i="7"/>
  <c r="N298" i="7"/>
  <c r="N286" i="7"/>
  <c r="N278" i="7"/>
  <c r="N274" i="7"/>
  <c r="L272" i="7"/>
  <c r="L268" i="7"/>
  <c r="N258" i="7"/>
  <c r="N242" i="7"/>
  <c r="N234" i="7"/>
  <c r="N226" i="7"/>
  <c r="L224" i="7"/>
  <c r="N218" i="7"/>
  <c r="N214" i="7"/>
  <c r="L208" i="7"/>
  <c r="L200" i="7"/>
  <c r="N190" i="7"/>
  <c r="L180" i="7"/>
  <c r="N170" i="7"/>
  <c r="N166" i="7"/>
  <c r="L160" i="7"/>
  <c r="N154" i="7"/>
  <c r="N126" i="7"/>
  <c r="N118" i="7"/>
  <c r="N110" i="7"/>
  <c r="N102" i="7"/>
  <c r="N94" i="7"/>
  <c r="N86" i="7"/>
  <c r="N66" i="7"/>
  <c r="N58" i="7"/>
  <c r="N50" i="7"/>
  <c r="N42" i="7"/>
  <c r="N34" i="7"/>
  <c r="N26" i="7"/>
  <c r="L468" i="7"/>
  <c r="L448" i="7"/>
  <c r="L444" i="7"/>
  <c r="L440" i="7"/>
  <c r="O840" i="7"/>
  <c r="O690" i="7"/>
  <c r="O667" i="7"/>
  <c r="O546" i="7"/>
  <c r="N362" i="7"/>
  <c r="N378" i="7"/>
  <c r="N394" i="7"/>
  <c r="N410" i="7"/>
  <c r="N426" i="7"/>
  <c r="N442" i="7"/>
  <c r="N458" i="7"/>
  <c r="N474" i="7"/>
  <c r="N310" i="7"/>
  <c r="N306" i="7"/>
  <c r="L296" i="7"/>
  <c r="N290" i="7"/>
  <c r="N282" i="7"/>
  <c r="N262" i="7"/>
  <c r="N250" i="7"/>
  <c r="L212" i="7"/>
  <c r="L204" i="7"/>
  <c r="L196" i="7"/>
  <c r="L192" i="7"/>
  <c r="L188" i="7"/>
  <c r="L184" i="7"/>
  <c r="N174" i="7"/>
  <c r="L164" i="7"/>
  <c r="N146" i="7"/>
  <c r="N138" i="7"/>
  <c r="N78" i="7"/>
  <c r="N70" i="7"/>
  <c r="N18" i="7"/>
  <c r="N10" i="7"/>
  <c r="L488" i="7"/>
  <c r="L484" i="7"/>
  <c r="L456" i="7"/>
  <c r="F471" i="7"/>
  <c r="H471" i="7"/>
  <c r="F467" i="7"/>
  <c r="H467" i="7"/>
  <c r="F459" i="7"/>
  <c r="H459" i="7"/>
  <c r="F455" i="7"/>
  <c r="H455" i="7"/>
  <c r="F436" i="7"/>
  <c r="H436" i="7"/>
  <c r="L929" i="7"/>
  <c r="O929" i="7"/>
  <c r="H807" i="7"/>
  <c r="O490" i="7"/>
  <c r="L490" i="7"/>
  <c r="O390" i="7"/>
  <c r="L390" i="7"/>
  <c r="O358" i="7"/>
  <c r="L358" i="7"/>
  <c r="O330" i="7"/>
  <c r="L330" i="7"/>
  <c r="O314" i="7"/>
  <c r="L314" i="7"/>
  <c r="O302" i="7"/>
  <c r="L302" i="7"/>
  <c r="O278" i="7"/>
  <c r="L278" i="7"/>
  <c r="O266" i="7"/>
  <c r="L266" i="7"/>
  <c r="O222" i="7"/>
  <c r="L222" i="7"/>
  <c r="O214" i="7"/>
  <c r="L214" i="7"/>
  <c r="O202" i="7"/>
  <c r="L202" i="7"/>
  <c r="O186" i="7"/>
  <c r="L186" i="7"/>
  <c r="P464" i="7"/>
  <c r="N464" i="7"/>
  <c r="P452" i="7"/>
  <c r="N452" i="7"/>
  <c r="P436" i="7"/>
  <c r="N436" i="7"/>
  <c r="P416" i="7"/>
  <c r="N416" i="7"/>
  <c r="P400" i="7"/>
  <c r="N400" i="7"/>
  <c r="P384" i="7"/>
  <c r="N384" i="7"/>
  <c r="P364" i="7"/>
  <c r="N364" i="7"/>
  <c r="P312" i="7"/>
  <c r="N312" i="7"/>
  <c r="P296" i="7"/>
  <c r="N296" i="7"/>
  <c r="P280" i="7"/>
  <c r="N280" i="7"/>
  <c r="P268" i="7"/>
  <c r="N268" i="7"/>
  <c r="P244" i="7"/>
  <c r="N244" i="7"/>
  <c r="P228" i="7"/>
  <c r="N228" i="7"/>
  <c r="P196" i="7"/>
  <c r="N196" i="7"/>
  <c r="P184" i="7"/>
  <c r="N184" i="7"/>
  <c r="P176" i="7"/>
  <c r="N176" i="7"/>
  <c r="P156" i="7"/>
  <c r="N156" i="7"/>
  <c r="P92" i="7"/>
  <c r="N92" i="7"/>
  <c r="P44" i="7"/>
  <c r="N44" i="7"/>
  <c r="F353" i="7"/>
  <c r="H353" i="7"/>
  <c r="F341" i="7"/>
  <c r="H341" i="7"/>
  <c r="F337" i="7"/>
  <c r="H337" i="7"/>
  <c r="F333" i="7"/>
  <c r="H333" i="7"/>
  <c r="F329" i="7"/>
  <c r="H329" i="7"/>
  <c r="F325" i="7"/>
  <c r="H325" i="7"/>
  <c r="F321" i="7"/>
  <c r="H321" i="7"/>
  <c r="F313" i="7"/>
  <c r="H313" i="7"/>
  <c r="F305" i="7"/>
  <c r="H305" i="7"/>
  <c r="F297" i="7"/>
  <c r="H297" i="7"/>
  <c r="F293" i="7"/>
  <c r="H293" i="7"/>
  <c r="F289" i="7"/>
  <c r="H289" i="7"/>
  <c r="F281" i="7"/>
  <c r="H281" i="7"/>
  <c r="F277" i="7"/>
  <c r="H277" i="7"/>
  <c r="F273" i="7"/>
  <c r="H273" i="7"/>
  <c r="F265" i="7"/>
  <c r="H265" i="7"/>
  <c r="F261" i="7"/>
  <c r="H261" i="7"/>
  <c r="F257" i="7"/>
  <c r="H257" i="7"/>
  <c r="F253" i="7"/>
  <c r="H253" i="7"/>
  <c r="F249" i="7"/>
  <c r="H249" i="7"/>
  <c r="F245" i="7"/>
  <c r="H245" i="7"/>
  <c r="F241" i="7"/>
  <c r="H241" i="7"/>
  <c r="F237" i="7"/>
  <c r="H237" i="7"/>
  <c r="F233" i="7"/>
  <c r="H233" i="7"/>
  <c r="F229" i="7"/>
  <c r="H229" i="7"/>
  <c r="F225" i="7"/>
  <c r="H225" i="7"/>
  <c r="F221" i="7"/>
  <c r="H221" i="7"/>
  <c r="F217" i="7"/>
  <c r="H217" i="7"/>
  <c r="F213" i="7"/>
  <c r="H213" i="7"/>
  <c r="F209" i="7"/>
  <c r="H209" i="7"/>
  <c r="F201" i="7"/>
  <c r="H201" i="7"/>
  <c r="F197" i="7"/>
  <c r="H197" i="7"/>
  <c r="F193" i="7"/>
  <c r="H193" i="7"/>
  <c r="F189" i="7"/>
  <c r="H189" i="7"/>
  <c r="F181" i="7"/>
  <c r="H181" i="7"/>
  <c r="F177" i="7"/>
  <c r="H177" i="7"/>
  <c r="F173" i="7"/>
  <c r="H173" i="7"/>
  <c r="F165" i="7"/>
  <c r="H165" i="7"/>
  <c r="F161" i="7"/>
  <c r="H161" i="7"/>
  <c r="F157" i="7"/>
  <c r="H157" i="7"/>
  <c r="F149" i="7"/>
  <c r="H149" i="7"/>
  <c r="F141" i="7"/>
  <c r="H141" i="7"/>
  <c r="F133" i="7"/>
  <c r="H133" i="7"/>
  <c r="F125" i="7"/>
  <c r="H125" i="7"/>
  <c r="F117" i="7"/>
  <c r="H117" i="7"/>
  <c r="F109" i="7"/>
  <c r="H109" i="7"/>
  <c r="F101" i="7"/>
  <c r="H101" i="7"/>
  <c r="F93" i="7"/>
  <c r="H93" i="7"/>
  <c r="F85" i="7"/>
  <c r="H85" i="7"/>
  <c r="F77" i="7"/>
  <c r="H77" i="7"/>
  <c r="F69" i="7"/>
  <c r="H69" i="7"/>
  <c r="F61" i="7"/>
  <c r="H61" i="7"/>
  <c r="F53" i="7"/>
  <c r="H53" i="7"/>
  <c r="F45" i="7"/>
  <c r="H45" i="7"/>
  <c r="F37" i="7"/>
  <c r="H37" i="7"/>
  <c r="F29" i="7"/>
  <c r="H29" i="7"/>
  <c r="F21" i="7"/>
  <c r="H21" i="7"/>
  <c r="F13" i="7"/>
  <c r="H13" i="7"/>
  <c r="P835" i="7"/>
  <c r="N835" i="7"/>
  <c r="N829" i="7"/>
  <c r="P829" i="7"/>
  <c r="L574" i="7"/>
  <c r="O574" i="7"/>
  <c r="F440" i="7"/>
  <c r="H440" i="7"/>
  <c r="L992" i="7"/>
  <c r="O992" i="7"/>
  <c r="O430" i="7"/>
  <c r="L430" i="7"/>
  <c r="O422" i="7"/>
  <c r="L422" i="7"/>
  <c r="O394" i="7"/>
  <c r="L394" i="7"/>
  <c r="O370" i="7"/>
  <c r="L370" i="7"/>
  <c r="O362" i="7"/>
  <c r="L362" i="7"/>
  <c r="O322" i="7"/>
  <c r="L322" i="7"/>
  <c r="O306" i="7"/>
  <c r="L306" i="7"/>
  <c r="O294" i="7"/>
  <c r="L294" i="7"/>
  <c r="O282" i="7"/>
  <c r="L282" i="7"/>
  <c r="O270" i="7"/>
  <c r="L270" i="7"/>
  <c r="O206" i="7"/>
  <c r="L206" i="7"/>
  <c r="O194" i="7"/>
  <c r="L194" i="7"/>
  <c r="P468" i="7"/>
  <c r="N468" i="7"/>
  <c r="P456" i="7"/>
  <c r="N456" i="7"/>
  <c r="P444" i="7"/>
  <c r="N444" i="7"/>
  <c r="P432" i="7"/>
  <c r="N432" i="7"/>
  <c r="P420" i="7"/>
  <c r="N420" i="7"/>
  <c r="P408" i="7"/>
  <c r="N408" i="7"/>
  <c r="P404" i="7"/>
  <c r="N404" i="7"/>
  <c r="P392" i="7"/>
  <c r="N392" i="7"/>
  <c r="P380" i="7"/>
  <c r="N380" i="7"/>
  <c r="P372" i="7"/>
  <c r="N372" i="7"/>
  <c r="P360" i="7"/>
  <c r="N360" i="7"/>
  <c r="P352" i="7"/>
  <c r="N352" i="7"/>
  <c r="P324" i="7"/>
  <c r="N324" i="7"/>
  <c r="P308" i="7"/>
  <c r="N308" i="7"/>
  <c r="P284" i="7"/>
  <c r="N284" i="7"/>
  <c r="P272" i="7"/>
  <c r="N272" i="7"/>
  <c r="P236" i="7"/>
  <c r="N236" i="7"/>
  <c r="P208" i="7"/>
  <c r="N208" i="7"/>
  <c r="P200" i="7"/>
  <c r="N200" i="7"/>
  <c r="P188" i="7"/>
  <c r="N188" i="7"/>
  <c r="P140" i="7"/>
  <c r="N140" i="7"/>
  <c r="P124" i="7"/>
  <c r="N124" i="7"/>
  <c r="P60" i="7"/>
  <c r="N60" i="7"/>
  <c r="N626" i="7"/>
  <c r="P628" i="7"/>
  <c r="N264" i="7"/>
  <c r="N248" i="7"/>
  <c r="N172" i="7"/>
  <c r="N116" i="7"/>
  <c r="N52" i="7"/>
  <c r="N4" i="7"/>
  <c r="H499" i="7"/>
  <c r="H495" i="7"/>
  <c r="H491" i="7"/>
  <c r="L374" i="7"/>
  <c r="F387" i="7"/>
  <c r="H387" i="7"/>
  <c r="F383" i="7"/>
  <c r="H383" i="7"/>
  <c r="F375" i="7"/>
  <c r="H375" i="7"/>
  <c r="F371" i="7"/>
  <c r="H371" i="7"/>
  <c r="F363" i="7"/>
  <c r="H363" i="7"/>
  <c r="F356" i="7"/>
  <c r="H356" i="7"/>
  <c r="L884" i="7"/>
  <c r="O884" i="7"/>
  <c r="F883" i="7"/>
  <c r="H883" i="7"/>
  <c r="L756" i="7"/>
  <c r="O756" i="7"/>
  <c r="F487" i="7"/>
  <c r="H487" i="7"/>
  <c r="F475" i="7"/>
  <c r="H475" i="7"/>
  <c r="F463" i="7"/>
  <c r="H463" i="7"/>
  <c r="F926" i="7"/>
  <c r="H926" i="7"/>
  <c r="L808" i="7"/>
  <c r="O808" i="7"/>
  <c r="H444" i="7"/>
  <c r="O486" i="7"/>
  <c r="L486" i="7"/>
  <c r="O434" i="7"/>
  <c r="L434" i="7"/>
  <c r="O398" i="7"/>
  <c r="L398" i="7"/>
  <c r="O378" i="7"/>
  <c r="L378" i="7"/>
  <c r="O366" i="7"/>
  <c r="L366" i="7"/>
  <c r="O338" i="7"/>
  <c r="L338" i="7"/>
  <c r="O318" i="7"/>
  <c r="L318" i="7"/>
  <c r="O310" i="7"/>
  <c r="L310" i="7"/>
  <c r="O298" i="7"/>
  <c r="L298" i="7"/>
  <c r="O286" i="7"/>
  <c r="L286" i="7"/>
  <c r="O274" i="7"/>
  <c r="L274" i="7"/>
  <c r="O226" i="7"/>
  <c r="L226" i="7"/>
  <c r="O190" i="7"/>
  <c r="L190" i="7"/>
  <c r="P472" i="7"/>
  <c r="N472" i="7"/>
  <c r="P460" i="7"/>
  <c r="N460" i="7"/>
  <c r="P448" i="7"/>
  <c r="N448" i="7"/>
  <c r="P440" i="7"/>
  <c r="N440" i="7"/>
  <c r="P428" i="7"/>
  <c r="N428" i="7"/>
  <c r="P424" i="7"/>
  <c r="N424" i="7"/>
  <c r="P412" i="7"/>
  <c r="N412" i="7"/>
  <c r="P396" i="7"/>
  <c r="N396" i="7"/>
  <c r="P388" i="7"/>
  <c r="N388" i="7"/>
  <c r="P376" i="7"/>
  <c r="N376" i="7"/>
  <c r="P368" i="7"/>
  <c r="N368" i="7"/>
  <c r="P356" i="7"/>
  <c r="N356" i="7"/>
  <c r="P348" i="7"/>
  <c r="N348" i="7"/>
  <c r="P340" i="7"/>
  <c r="N340" i="7"/>
  <c r="P332" i="7"/>
  <c r="N332" i="7"/>
  <c r="P320" i="7"/>
  <c r="N320" i="7"/>
  <c r="P316" i="7"/>
  <c r="N316" i="7"/>
  <c r="P304" i="7"/>
  <c r="N304" i="7"/>
  <c r="P300" i="7"/>
  <c r="N300" i="7"/>
  <c r="P288" i="7"/>
  <c r="N288" i="7"/>
  <c r="P276" i="7"/>
  <c r="N276" i="7"/>
  <c r="P240" i="7"/>
  <c r="N240" i="7"/>
  <c r="P232" i="7"/>
  <c r="N232" i="7"/>
  <c r="P224" i="7"/>
  <c r="N224" i="7"/>
  <c r="P216" i="7"/>
  <c r="N216" i="7"/>
  <c r="P204" i="7"/>
  <c r="N204" i="7"/>
  <c r="P180" i="7"/>
  <c r="N180" i="7"/>
  <c r="P168" i="7"/>
  <c r="N168" i="7"/>
  <c r="P108" i="7"/>
  <c r="N108" i="7"/>
  <c r="P76" i="7"/>
  <c r="N76" i="7"/>
  <c r="P28" i="7"/>
  <c r="N28" i="7"/>
  <c r="P12" i="7"/>
  <c r="N12" i="7"/>
  <c r="P632" i="7"/>
  <c r="H922" i="7"/>
  <c r="N292" i="7"/>
  <c r="L290" i="7"/>
  <c r="N252" i="7"/>
  <c r="N220" i="7"/>
  <c r="N212" i="7"/>
  <c r="L210" i="7"/>
  <c r="N100" i="7"/>
  <c r="N36" i="7"/>
  <c r="H483" i="7"/>
  <c r="H479" i="7"/>
  <c r="F429" i="7"/>
  <c r="H429" i="7"/>
  <c r="F425" i="7"/>
  <c r="H425" i="7"/>
  <c r="F417" i="7"/>
  <c r="H417" i="7"/>
  <c r="F413" i="7"/>
  <c r="H413" i="7"/>
  <c r="F405" i="7"/>
  <c r="H405" i="7"/>
  <c r="F397" i="7"/>
  <c r="H397" i="7"/>
  <c r="F393" i="7"/>
  <c r="H393" i="7"/>
  <c r="P917" i="7"/>
  <c r="N917" i="7"/>
  <c r="P913" i="7"/>
  <c r="N913" i="7"/>
  <c r="N911" i="7"/>
  <c r="P911" i="7"/>
  <c r="N907" i="7"/>
  <c r="P907" i="7"/>
  <c r="P903" i="7"/>
  <c r="N903" i="7"/>
  <c r="P895" i="7"/>
  <c r="N895" i="7"/>
  <c r="N893" i="7"/>
  <c r="P893" i="7"/>
  <c r="P891" i="7"/>
  <c r="N891" i="7"/>
  <c r="N885" i="7"/>
  <c r="P885" i="7"/>
  <c r="L625" i="7"/>
  <c r="O625" i="7"/>
  <c r="L522" i="7"/>
  <c r="O522" i="7"/>
  <c r="O920" i="7"/>
  <c r="O867" i="7"/>
  <c r="O803" i="7"/>
  <c r="O719" i="7"/>
  <c r="O999" i="7"/>
  <c r="O646" i="7"/>
  <c r="O583" i="7"/>
  <c r="O525" i="7"/>
  <c r="O506" i="7"/>
  <c r="H5" i="7"/>
  <c r="L397" i="7"/>
  <c r="L389" i="7"/>
  <c r="L357" i="7"/>
  <c r="O964" i="7"/>
  <c r="O937" i="7"/>
  <c r="O898" i="7"/>
  <c r="O887" i="7"/>
  <c r="O851" i="7"/>
  <c r="O819" i="7"/>
  <c r="O787" i="7"/>
  <c r="O562" i="7"/>
  <c r="O530" i="7"/>
  <c r="L373" i="7"/>
  <c r="L369" i="7"/>
  <c r="O985" i="7"/>
  <c r="O940" i="7"/>
  <c r="O926" i="7"/>
  <c r="O911" i="7"/>
  <c r="O892" i="7"/>
  <c r="O862" i="7"/>
  <c r="O824" i="7"/>
  <c r="O792" i="7"/>
  <c r="O758" i="7"/>
  <c r="O751" i="7"/>
  <c r="O716" i="7"/>
  <c r="O662" i="7"/>
  <c r="O643" i="7"/>
  <c r="O571" i="7"/>
  <c r="O541" i="7"/>
  <c r="O958" i="7"/>
  <c r="O941" i="7"/>
  <c r="O932" i="7"/>
  <c r="O890" i="7"/>
  <c r="O874" i="7"/>
  <c r="O854" i="7"/>
  <c r="O841" i="7"/>
  <c r="O836" i="7"/>
  <c r="O825" i="7"/>
  <c r="O820" i="7"/>
  <c r="O809" i="7"/>
  <c r="O804" i="7"/>
  <c r="O793" i="7"/>
  <c r="O788" i="7"/>
  <c r="O764" i="7"/>
  <c r="O747" i="7"/>
  <c r="O742" i="7"/>
  <c r="O731" i="7"/>
  <c r="O726" i="7"/>
  <c r="O710" i="7"/>
  <c r="O672" i="7"/>
  <c r="O658" i="7"/>
  <c r="O651" i="7"/>
  <c r="O639" i="7"/>
  <c r="O605" i="7"/>
  <c r="O602" i="7"/>
  <c r="O589" i="7"/>
  <c r="O586" i="7"/>
  <c r="O567" i="7"/>
  <c r="O551" i="7"/>
  <c r="O535" i="7"/>
  <c r="O526" i="7"/>
  <c r="O514" i="7"/>
  <c r="O509" i="7"/>
  <c r="L500" i="7"/>
  <c r="L424" i="7"/>
  <c r="L348" i="7"/>
  <c r="O976" i="7"/>
  <c r="O961" i="7"/>
  <c r="O950" i="7"/>
  <c r="O936" i="7"/>
  <c r="O933" i="7"/>
  <c r="O908" i="7"/>
  <c r="O875" i="7"/>
  <c r="O859" i="7"/>
  <c r="O765" i="7"/>
  <c r="O748" i="7"/>
  <c r="O743" i="7"/>
  <c r="O732" i="7"/>
  <c r="O727" i="7"/>
  <c r="O711" i="7"/>
  <c r="O700" i="7"/>
  <c r="O659" i="7"/>
  <c r="O656" i="7"/>
  <c r="O640" i="7"/>
  <c r="O635" i="7"/>
  <c r="O606" i="7"/>
  <c r="O603" i="7"/>
  <c r="O590" i="7"/>
  <c r="O587" i="7"/>
  <c r="O573" i="7"/>
  <c r="O570" i="7"/>
  <c r="O554" i="7"/>
  <c r="O538" i="7"/>
  <c r="O519" i="7"/>
  <c r="O510" i="7"/>
  <c r="O965" i="7"/>
  <c r="O962" i="7"/>
  <c r="O942" i="7"/>
  <c r="O938" i="7"/>
  <c r="O930" i="7"/>
  <c r="O914" i="7"/>
  <c r="O906" i="7"/>
  <c r="O878" i="7"/>
  <c r="O870" i="7"/>
  <c r="O774" i="7"/>
  <c r="O738" i="7"/>
  <c r="O735" i="7"/>
  <c r="O722" i="7"/>
  <c r="O706" i="7"/>
  <c r="O703" i="7"/>
  <c r="O684" i="7"/>
  <c r="O558" i="7"/>
  <c r="O555" i="7"/>
  <c r="O542" i="7"/>
  <c r="O539" i="7"/>
  <c r="O523" i="7"/>
  <c r="O507" i="7"/>
  <c r="O996" i="7"/>
  <c r="O977" i="7"/>
  <c r="O968" i="7"/>
  <c r="O912" i="7"/>
  <c r="O900" i="7"/>
  <c r="O871" i="7"/>
  <c r="O863" i="7"/>
  <c r="O855" i="7"/>
  <c r="O847" i="7"/>
  <c r="O844" i="7"/>
  <c r="O831" i="7"/>
  <c r="O828" i="7"/>
  <c r="O815" i="7"/>
  <c r="O812" i="7"/>
  <c r="O799" i="7"/>
  <c r="O796" i="7"/>
  <c r="O772" i="7"/>
  <c r="O760" i="7"/>
  <c r="O757" i="7"/>
  <c r="O752" i="7"/>
  <c r="O739" i="7"/>
  <c r="O736" i="7"/>
  <c r="O723" i="7"/>
  <c r="O720" i="7"/>
  <c r="O707" i="7"/>
  <c r="O704" i="7"/>
  <c r="O696" i="7"/>
  <c r="O682" i="7"/>
  <c r="O668" i="7"/>
  <c r="O663" i="7"/>
  <c r="O652" i="7"/>
  <c r="O647" i="7"/>
  <c r="O636" i="7"/>
  <c r="O631" i="7"/>
  <c r="O628" i="7"/>
  <c r="O623" i="7"/>
  <c r="O614" i="7"/>
  <c r="O609" i="7"/>
  <c r="O598" i="7"/>
  <c r="O593" i="7"/>
  <c r="O582" i="7"/>
  <c r="O577" i="7"/>
  <c r="O566" i="7"/>
  <c r="O561" i="7"/>
  <c r="O550" i="7"/>
  <c r="O545" i="7"/>
  <c r="O534" i="7"/>
  <c r="O529" i="7"/>
  <c r="O518" i="7"/>
  <c r="O513" i="7"/>
  <c r="O502" i="7"/>
  <c r="O995" i="7"/>
  <c r="O984" i="7"/>
  <c r="O886" i="7"/>
  <c r="O866" i="7"/>
  <c r="O858" i="7"/>
  <c r="O848" i="7"/>
  <c r="O845" i="7"/>
  <c r="O832" i="7"/>
  <c r="O829" i="7"/>
  <c r="O816" i="7"/>
  <c r="O813" i="7"/>
  <c r="O800" i="7"/>
  <c r="O797" i="7"/>
  <c r="O784" i="7"/>
  <c r="O715" i="7"/>
  <c r="O699" i="7"/>
  <c r="O694" i="7"/>
  <c r="O671" i="7"/>
  <c r="O655" i="7"/>
  <c r="O642" i="7"/>
  <c r="O629" i="7"/>
  <c r="O615" i="7"/>
  <c r="O610" i="7"/>
  <c r="O599" i="7"/>
  <c r="O594" i="7"/>
  <c r="O578" i="7"/>
  <c r="O503" i="7"/>
  <c r="H57" i="8"/>
  <c r="F941" i="7"/>
  <c r="F937" i="7"/>
  <c r="F933" i="7"/>
  <c r="N7" i="7"/>
  <c r="N6" i="7"/>
  <c r="L5" i="7"/>
  <c r="N3" i="7"/>
  <c r="N469" i="7"/>
  <c r="L315" i="7"/>
  <c r="N281" i="7"/>
  <c r="L211" i="7"/>
  <c r="L195" i="7"/>
  <c r="N489" i="7"/>
  <c r="N397" i="7"/>
  <c r="O499" i="7"/>
  <c r="L499" i="7"/>
  <c r="O491" i="7"/>
  <c r="L491" i="7"/>
  <c r="O483" i="7"/>
  <c r="L483" i="7"/>
  <c r="O475" i="7"/>
  <c r="L475" i="7"/>
  <c r="O443" i="7"/>
  <c r="L443" i="7"/>
  <c r="O439" i="7"/>
  <c r="L439" i="7"/>
  <c r="O435" i="7"/>
  <c r="L435" i="7"/>
  <c r="O419" i="7"/>
  <c r="L419" i="7"/>
  <c r="O403" i="7"/>
  <c r="L403" i="7"/>
  <c r="O347" i="7"/>
  <c r="L347" i="7"/>
  <c r="O343" i="7"/>
  <c r="L343" i="7"/>
  <c r="O339" i="7"/>
  <c r="L339" i="7"/>
  <c r="O335" i="7"/>
  <c r="L335" i="7"/>
  <c r="O331" i="7"/>
  <c r="L331" i="7"/>
  <c r="O327" i="7"/>
  <c r="L327" i="7"/>
  <c r="O307" i="7"/>
  <c r="L307" i="7"/>
  <c r="O303" i="7"/>
  <c r="L303" i="7"/>
  <c r="O299" i="7"/>
  <c r="L299" i="7"/>
  <c r="O295" i="7"/>
  <c r="L295" i="7"/>
  <c r="O287" i="7"/>
  <c r="L287" i="7"/>
  <c r="O283" i="7"/>
  <c r="L283" i="7"/>
  <c r="O279" i="7"/>
  <c r="L279" i="7"/>
  <c r="O275" i="7"/>
  <c r="L275" i="7"/>
  <c r="O263" i="7"/>
  <c r="L263" i="7"/>
  <c r="O259" i="7"/>
  <c r="L259" i="7"/>
  <c r="O255" i="7"/>
  <c r="L255" i="7"/>
  <c r="O251" i="7"/>
  <c r="L251" i="7"/>
  <c r="O247" i="7"/>
  <c r="L247" i="7"/>
  <c r="O239" i="7"/>
  <c r="L239" i="7"/>
  <c r="O235" i="7"/>
  <c r="L235" i="7"/>
  <c r="O231" i="7"/>
  <c r="L231" i="7"/>
  <c r="O183" i="7"/>
  <c r="L183" i="7"/>
  <c r="O179" i="7"/>
  <c r="L179" i="7"/>
  <c r="O175" i="7"/>
  <c r="L175" i="7"/>
  <c r="O171" i="7"/>
  <c r="L171" i="7"/>
  <c r="O167" i="7"/>
  <c r="L167" i="7"/>
  <c r="O163" i="7"/>
  <c r="L163" i="7"/>
  <c r="O159" i="7"/>
  <c r="L159" i="7"/>
  <c r="O155" i="7"/>
  <c r="L155" i="7"/>
  <c r="O151" i="7"/>
  <c r="L151" i="7"/>
  <c r="O147" i="7"/>
  <c r="L147" i="7"/>
  <c r="O143" i="7"/>
  <c r="L143" i="7"/>
  <c r="O139" i="7"/>
  <c r="L139" i="7"/>
  <c r="O135" i="7"/>
  <c r="L135" i="7"/>
  <c r="O131" i="7"/>
  <c r="L131" i="7"/>
  <c r="O127" i="7"/>
  <c r="L127" i="7"/>
  <c r="O123" i="7"/>
  <c r="L123" i="7"/>
  <c r="O119" i="7"/>
  <c r="L119" i="7"/>
  <c r="O115" i="7"/>
  <c r="L115" i="7"/>
  <c r="O111" i="7"/>
  <c r="L111" i="7"/>
  <c r="O107" i="7"/>
  <c r="L107" i="7"/>
  <c r="O103" i="7"/>
  <c r="L103" i="7"/>
  <c r="O99" i="7"/>
  <c r="L99" i="7"/>
  <c r="O95" i="7"/>
  <c r="L95" i="7"/>
  <c r="O91" i="7"/>
  <c r="L91" i="7"/>
  <c r="O87" i="7"/>
  <c r="L87" i="7"/>
  <c r="O83" i="7"/>
  <c r="L83" i="7"/>
  <c r="O79" i="7"/>
  <c r="L79" i="7"/>
  <c r="O75" i="7"/>
  <c r="L75" i="7"/>
  <c r="O71" i="7"/>
  <c r="L71" i="7"/>
  <c r="O67" i="7"/>
  <c r="L67" i="7"/>
  <c r="O63" i="7"/>
  <c r="L63" i="7"/>
  <c r="O59" i="7"/>
  <c r="L59" i="7"/>
  <c r="O55" i="7"/>
  <c r="L55" i="7"/>
  <c r="O51" i="7"/>
  <c r="L51" i="7"/>
  <c r="O47" i="7"/>
  <c r="L47" i="7"/>
  <c r="O43" i="7"/>
  <c r="L43" i="7"/>
  <c r="O39" i="7"/>
  <c r="L39" i="7"/>
  <c r="O35" i="7"/>
  <c r="L35" i="7"/>
  <c r="O31" i="7"/>
  <c r="L31" i="7"/>
  <c r="O27" i="7"/>
  <c r="L27" i="7"/>
  <c r="O23" i="7"/>
  <c r="L23" i="7"/>
  <c r="O19" i="7"/>
  <c r="L19" i="7"/>
  <c r="O15" i="7"/>
  <c r="L15" i="7"/>
  <c r="O11" i="7"/>
  <c r="L11" i="7"/>
  <c r="O7" i="7"/>
  <c r="L7" i="7"/>
  <c r="P497" i="7"/>
  <c r="N497" i="7"/>
  <c r="P493" i="7"/>
  <c r="N493" i="7"/>
  <c r="P485" i="7"/>
  <c r="N485" i="7"/>
  <c r="P481" i="7"/>
  <c r="N481" i="7"/>
  <c r="P477" i="7"/>
  <c r="N477" i="7"/>
  <c r="P473" i="7"/>
  <c r="N473" i="7"/>
  <c r="P465" i="7"/>
  <c r="N465" i="7"/>
  <c r="P457" i="7"/>
  <c r="N457" i="7"/>
  <c r="P449" i="7"/>
  <c r="N449" i="7"/>
  <c r="P445" i="7"/>
  <c r="N445" i="7"/>
  <c r="P441" i="7"/>
  <c r="N441" i="7"/>
  <c r="P437" i="7"/>
  <c r="N437" i="7"/>
  <c r="P433" i="7"/>
  <c r="N433" i="7"/>
  <c r="P429" i="7"/>
  <c r="N429" i="7"/>
  <c r="P425" i="7"/>
  <c r="N425" i="7"/>
  <c r="P417" i="7"/>
  <c r="N417" i="7"/>
  <c r="P413" i="7"/>
  <c r="N413" i="7"/>
  <c r="P409" i="7"/>
  <c r="N409" i="7"/>
  <c r="P405" i="7"/>
  <c r="N405" i="7"/>
  <c r="P401" i="7"/>
  <c r="N401" i="7"/>
  <c r="P393" i="7"/>
  <c r="N393" i="7"/>
  <c r="P389" i="7"/>
  <c r="N389" i="7"/>
  <c r="P385" i="7"/>
  <c r="N385" i="7"/>
  <c r="P381" i="7"/>
  <c r="N381" i="7"/>
  <c r="P377" i="7"/>
  <c r="N377" i="7"/>
  <c r="P365" i="7"/>
  <c r="N365" i="7"/>
  <c r="P361" i="7"/>
  <c r="N361" i="7"/>
  <c r="P357" i="7"/>
  <c r="N357" i="7"/>
  <c r="P353" i="7"/>
  <c r="N353" i="7"/>
  <c r="P349" i="7"/>
  <c r="N349" i="7"/>
  <c r="P345" i="7"/>
  <c r="N345" i="7"/>
  <c r="P341" i="7"/>
  <c r="N341" i="7"/>
  <c r="P337" i="7"/>
  <c r="N337" i="7"/>
  <c r="P333" i="7"/>
  <c r="N333" i="7"/>
  <c r="P329" i="7"/>
  <c r="N329" i="7"/>
  <c r="P325" i="7"/>
  <c r="N325" i="7"/>
  <c r="P321" i="7"/>
  <c r="N321" i="7"/>
  <c r="P317" i="7"/>
  <c r="N317" i="7"/>
  <c r="P313" i="7"/>
  <c r="N313" i="7"/>
  <c r="P309" i="7"/>
  <c r="N309" i="7"/>
  <c r="P305" i="7"/>
  <c r="N305" i="7"/>
  <c r="P301" i="7"/>
  <c r="N301" i="7"/>
  <c r="P297" i="7"/>
  <c r="N297" i="7"/>
  <c r="P293" i="7"/>
  <c r="N293" i="7"/>
  <c r="P269" i="7"/>
  <c r="N269" i="7"/>
  <c r="P265" i="7"/>
  <c r="N265" i="7"/>
  <c r="P261" i="7"/>
  <c r="N261" i="7"/>
  <c r="P257" i="7"/>
  <c r="N257" i="7"/>
  <c r="P253" i="7"/>
  <c r="N253" i="7"/>
  <c r="P249" i="7"/>
  <c r="N249" i="7"/>
  <c r="P245" i="7"/>
  <c r="N245" i="7"/>
  <c r="P241" i="7"/>
  <c r="N241" i="7"/>
  <c r="P237" i="7"/>
  <c r="N237" i="7"/>
  <c r="P233" i="7"/>
  <c r="N233" i="7"/>
  <c r="P229" i="7"/>
  <c r="N229" i="7"/>
  <c r="P225" i="7"/>
  <c r="N225" i="7"/>
  <c r="P221" i="7"/>
  <c r="N221" i="7"/>
  <c r="P213" i="7"/>
  <c r="N213" i="7"/>
  <c r="P209" i="7"/>
  <c r="N209" i="7"/>
  <c r="P205" i="7"/>
  <c r="N205" i="7"/>
  <c r="P201" i="7"/>
  <c r="N201" i="7"/>
  <c r="P197" i="7"/>
  <c r="N197" i="7"/>
  <c r="P193" i="7"/>
  <c r="N193" i="7"/>
  <c r="P189" i="7"/>
  <c r="N189" i="7"/>
  <c r="P185" i="7"/>
  <c r="N185" i="7"/>
  <c r="P181" i="7"/>
  <c r="N181" i="7"/>
  <c r="P177" i="7"/>
  <c r="N177" i="7"/>
  <c r="P173" i="7"/>
  <c r="N173" i="7"/>
  <c r="P169" i="7"/>
  <c r="N169" i="7"/>
  <c r="P165" i="7"/>
  <c r="N165" i="7"/>
  <c r="P161" i="7"/>
  <c r="N161" i="7"/>
  <c r="P157" i="7"/>
  <c r="N157" i="7"/>
  <c r="P153" i="7"/>
  <c r="N153" i="7"/>
  <c r="P149" i="7"/>
  <c r="N149" i="7"/>
  <c r="P145" i="7"/>
  <c r="N145" i="7"/>
  <c r="P141" i="7"/>
  <c r="N141" i="7"/>
  <c r="P137" i="7"/>
  <c r="N137" i="7"/>
  <c r="P133" i="7"/>
  <c r="N133" i="7"/>
  <c r="P129" i="7"/>
  <c r="N129" i="7"/>
  <c r="P125" i="7"/>
  <c r="N125" i="7"/>
  <c r="P121" i="7"/>
  <c r="N121" i="7"/>
  <c r="P117" i="7"/>
  <c r="N117" i="7"/>
  <c r="P113" i="7"/>
  <c r="N113" i="7"/>
  <c r="P109" i="7"/>
  <c r="N109" i="7"/>
  <c r="P105" i="7"/>
  <c r="N105" i="7"/>
  <c r="P101" i="7"/>
  <c r="N101" i="7"/>
  <c r="P97" i="7"/>
  <c r="N97" i="7"/>
  <c r="P93" i="7"/>
  <c r="N93" i="7"/>
  <c r="P89" i="7"/>
  <c r="N89" i="7"/>
  <c r="P85" i="7"/>
  <c r="N85" i="7"/>
  <c r="P81" i="7"/>
  <c r="N81" i="7"/>
  <c r="P77" i="7"/>
  <c r="N77" i="7"/>
  <c r="P73" i="7"/>
  <c r="N73" i="7"/>
  <c r="P69" i="7"/>
  <c r="N69" i="7"/>
  <c r="P65" i="7"/>
  <c r="N65" i="7"/>
  <c r="P61" i="7"/>
  <c r="N61" i="7"/>
  <c r="P57" i="7"/>
  <c r="N57" i="7"/>
  <c r="N453" i="7"/>
  <c r="N289" i="7"/>
  <c r="N273" i="7"/>
  <c r="L271" i="7"/>
  <c r="L203" i="7"/>
  <c r="L187" i="7"/>
  <c r="N421" i="7"/>
  <c r="P9" i="7"/>
  <c r="N9" i="7"/>
  <c r="F494" i="7"/>
  <c r="H494" i="7"/>
  <c r="F486" i="7"/>
  <c r="H486" i="7"/>
  <c r="F470" i="7"/>
  <c r="H470" i="7"/>
  <c r="F454" i="7"/>
  <c r="H454" i="7"/>
  <c r="F446" i="7"/>
  <c r="H446" i="7"/>
  <c r="F438" i="7"/>
  <c r="H438" i="7"/>
  <c r="F430" i="7"/>
  <c r="H430" i="7"/>
  <c r="F422" i="7"/>
  <c r="H422" i="7"/>
  <c r="F398" i="7"/>
  <c r="H398" i="7"/>
  <c r="F390" i="7"/>
  <c r="H390" i="7"/>
  <c r="F382" i="7"/>
  <c r="H382" i="7"/>
  <c r="F374" i="7"/>
  <c r="H374" i="7"/>
  <c r="F366" i="7"/>
  <c r="H366" i="7"/>
  <c r="F358" i="7"/>
  <c r="H358" i="7"/>
  <c r="F350" i="7"/>
  <c r="H350" i="7"/>
  <c r="L988" i="7"/>
  <c r="O988" i="7"/>
  <c r="L981" i="7"/>
  <c r="O981" i="7"/>
  <c r="L972" i="7"/>
  <c r="O972" i="7"/>
  <c r="L970" i="7"/>
  <c r="O970" i="7"/>
  <c r="L925" i="7"/>
  <c r="O925" i="7"/>
  <c r="L904" i="7"/>
  <c r="O904" i="7"/>
  <c r="L902" i="7"/>
  <c r="O902" i="7"/>
  <c r="L888" i="7"/>
  <c r="O888" i="7"/>
  <c r="L876" i="7"/>
  <c r="O876" i="7"/>
  <c r="L873" i="7"/>
  <c r="O873" i="7"/>
  <c r="L868" i="7"/>
  <c r="O868" i="7"/>
  <c r="L865" i="7"/>
  <c r="O865" i="7"/>
  <c r="L860" i="7"/>
  <c r="O860" i="7"/>
  <c r="L857" i="7"/>
  <c r="O857" i="7"/>
  <c r="L852" i="7"/>
  <c r="O852" i="7"/>
  <c r="L746" i="7"/>
  <c r="O746" i="7"/>
  <c r="L744" i="7"/>
  <c r="O744" i="7"/>
  <c r="L730" i="7"/>
  <c r="O730" i="7"/>
  <c r="L728" i="7"/>
  <c r="O728" i="7"/>
  <c r="L714" i="7"/>
  <c r="O714" i="7"/>
  <c r="L712" i="7"/>
  <c r="O712" i="7"/>
  <c r="L698" i="7"/>
  <c r="O698" i="7"/>
  <c r="L691" i="7"/>
  <c r="O691" i="7"/>
  <c r="L670" i="7"/>
  <c r="O670" i="7"/>
  <c r="L660" i="7"/>
  <c r="O660" i="7"/>
  <c r="L654" i="7"/>
  <c r="O654" i="7"/>
  <c r="L644" i="7"/>
  <c r="O644" i="7"/>
  <c r="L638" i="7"/>
  <c r="O638" i="7"/>
  <c r="N580" i="7"/>
  <c r="N596" i="7"/>
  <c r="N612" i="7"/>
  <c r="N689" i="7"/>
  <c r="P763" i="7"/>
  <c r="P781" i="7"/>
  <c r="N881" i="7"/>
  <c r="H478" i="7"/>
  <c r="F490" i="7"/>
  <c r="H490" i="7"/>
  <c r="F482" i="7"/>
  <c r="H482" i="7"/>
  <c r="H458" i="7"/>
  <c r="F458" i="7"/>
  <c r="F442" i="7"/>
  <c r="H442" i="7"/>
  <c r="F434" i="7"/>
  <c r="H434" i="7"/>
  <c r="F426" i="7"/>
  <c r="H426" i="7"/>
  <c r="F418" i="7"/>
  <c r="H418" i="7"/>
  <c r="F410" i="7"/>
  <c r="H410" i="7"/>
  <c r="F394" i="7"/>
  <c r="H394" i="7"/>
  <c r="H474" i="7"/>
  <c r="H466" i="7"/>
  <c r="H450" i="7"/>
  <c r="L426" i="7"/>
  <c r="H414" i="7"/>
  <c r="L386" i="7"/>
  <c r="L382" i="7"/>
  <c r="L354" i="7"/>
  <c r="L350" i="7"/>
  <c r="F500" i="7"/>
  <c r="H500" i="7"/>
  <c r="H476" i="7"/>
  <c r="F476" i="7"/>
  <c r="H460" i="7"/>
  <c r="F460" i="7"/>
  <c r="H412" i="7"/>
  <c r="F412" i="7"/>
  <c r="H404" i="7"/>
  <c r="F404" i="7"/>
  <c r="F348" i="7"/>
  <c r="H348" i="7"/>
  <c r="F153" i="7"/>
  <c r="H153" i="7"/>
  <c r="F145" i="7"/>
  <c r="H145" i="7"/>
  <c r="F137" i="7"/>
  <c r="H137" i="7"/>
  <c r="F129" i="7"/>
  <c r="H129" i="7"/>
  <c r="F121" i="7"/>
  <c r="H121" i="7"/>
  <c r="F113" i="7"/>
  <c r="H113" i="7"/>
  <c r="F105" i="7"/>
  <c r="H105" i="7"/>
  <c r="F97" i="7"/>
  <c r="H97" i="7"/>
  <c r="F89" i="7"/>
  <c r="H89" i="7"/>
  <c r="F81" i="7"/>
  <c r="H81" i="7"/>
  <c r="F73" i="7"/>
  <c r="H73" i="7"/>
  <c r="F65" i="7"/>
  <c r="H65" i="7"/>
  <c r="F57" i="7"/>
  <c r="H57" i="7"/>
  <c r="F49" i="7"/>
  <c r="H49" i="7"/>
  <c r="F41" i="7"/>
  <c r="H41" i="7"/>
  <c r="F33" i="7"/>
  <c r="H33" i="7"/>
  <c r="F25" i="7"/>
  <c r="H25" i="7"/>
  <c r="F17" i="7"/>
  <c r="H17" i="7"/>
  <c r="F9" i="7"/>
  <c r="H9" i="7"/>
  <c r="L948" i="7"/>
  <c r="O948" i="7"/>
  <c r="L946" i="7"/>
  <c r="O946" i="7"/>
  <c r="L918" i="7"/>
  <c r="O918" i="7"/>
  <c r="L916" i="7"/>
  <c r="O916" i="7"/>
  <c r="L882" i="7"/>
  <c r="O882" i="7"/>
  <c r="L880" i="7"/>
  <c r="O880" i="7"/>
  <c r="L849" i="7"/>
  <c r="O849" i="7"/>
  <c r="L846" i="7"/>
  <c r="O846" i="7"/>
  <c r="L843" i="7"/>
  <c r="O843" i="7"/>
  <c r="L833" i="7"/>
  <c r="O833" i="7"/>
  <c r="L830" i="7"/>
  <c r="O830" i="7"/>
  <c r="L827" i="7"/>
  <c r="O827" i="7"/>
  <c r="L817" i="7"/>
  <c r="O817" i="7"/>
  <c r="L814" i="7"/>
  <c r="O814" i="7"/>
  <c r="L811" i="7"/>
  <c r="O811" i="7"/>
  <c r="L801" i="7"/>
  <c r="O801" i="7"/>
  <c r="L798" i="7"/>
  <c r="O798" i="7"/>
  <c r="L795" i="7"/>
  <c r="O795" i="7"/>
  <c r="L780" i="7"/>
  <c r="O780" i="7"/>
  <c r="L776" i="7"/>
  <c r="O776" i="7"/>
  <c r="L762" i="7"/>
  <c r="O762" i="7"/>
  <c r="F757" i="7"/>
  <c r="H757" i="7"/>
  <c r="L688" i="7"/>
  <c r="O688" i="7"/>
  <c r="L613" i="7"/>
  <c r="O613" i="7"/>
  <c r="L611" i="7"/>
  <c r="O611" i="7"/>
  <c r="L597" i="7"/>
  <c r="O597" i="7"/>
  <c r="L595" i="7"/>
  <c r="O595" i="7"/>
  <c r="L581" i="7"/>
  <c r="O581" i="7"/>
  <c r="L579" i="7"/>
  <c r="O579" i="7"/>
  <c r="L563" i="7"/>
  <c r="O563" i="7"/>
  <c r="L547" i="7"/>
  <c r="O547" i="7"/>
  <c r="L531" i="7"/>
  <c r="O531" i="7"/>
  <c r="L515" i="7"/>
  <c r="O515" i="7"/>
  <c r="P49" i="7"/>
  <c r="N49" i="7"/>
  <c r="P41" i="7"/>
  <c r="N41" i="7"/>
  <c r="P33" i="7"/>
  <c r="N33" i="7"/>
  <c r="P25" i="7"/>
  <c r="N25" i="7"/>
  <c r="P17" i="7"/>
  <c r="N17" i="7"/>
  <c r="L957" i="7"/>
  <c r="O957" i="7"/>
  <c r="L953" i="7"/>
  <c r="O953" i="7"/>
  <c r="L921" i="7"/>
  <c r="O921" i="7"/>
  <c r="N757" i="7"/>
  <c r="H982" i="7"/>
  <c r="N53" i="7"/>
  <c r="N45" i="7"/>
  <c r="N37" i="7"/>
  <c r="N29" i="7"/>
  <c r="N21" i="7"/>
  <c r="N13" i="7"/>
  <c r="N5" i="7"/>
  <c r="H402" i="7"/>
  <c r="O474" i="7"/>
  <c r="L474" i="7"/>
  <c r="O346" i="7"/>
  <c r="L346" i="7"/>
  <c r="O182" i="7"/>
  <c r="L182" i="7"/>
  <c r="O178" i="7"/>
  <c r="L178" i="7"/>
  <c r="O174" i="7"/>
  <c r="L174" i="7"/>
  <c r="O170" i="7"/>
  <c r="L170" i="7"/>
  <c r="O166" i="7"/>
  <c r="L166" i="7"/>
  <c r="O162" i="7"/>
  <c r="L162" i="7"/>
  <c r="P164" i="7"/>
  <c r="N164" i="7"/>
  <c r="P160" i="7"/>
  <c r="N160" i="7"/>
  <c r="P152" i="7"/>
  <c r="N152" i="7"/>
  <c r="P144" i="7"/>
  <c r="N144" i="7"/>
  <c r="P136" i="7"/>
  <c r="N136" i="7"/>
  <c r="P128" i="7"/>
  <c r="N128" i="7"/>
  <c r="P120" i="7"/>
  <c r="N120" i="7"/>
  <c r="P112" i="7"/>
  <c r="N112" i="7"/>
  <c r="P104" i="7"/>
  <c r="N104" i="7"/>
  <c r="P96" i="7"/>
  <c r="N96" i="7"/>
  <c r="P88" i="7"/>
  <c r="N88" i="7"/>
  <c r="P80" i="7"/>
  <c r="N80" i="7"/>
  <c r="P72" i="7"/>
  <c r="N72" i="7"/>
  <c r="P64" i="7"/>
  <c r="N64" i="7"/>
  <c r="P56" i="7"/>
  <c r="N56" i="7"/>
  <c r="P48" i="7"/>
  <c r="N48" i="7"/>
  <c r="P40" i="7"/>
  <c r="N40" i="7"/>
  <c r="P32" i="7"/>
  <c r="N32" i="7"/>
  <c r="P24" i="7"/>
  <c r="N24" i="7"/>
  <c r="P16" i="7"/>
  <c r="N16" i="7"/>
  <c r="P8" i="7"/>
  <c r="N8" i="7"/>
  <c r="H496" i="7"/>
  <c r="F496" i="7"/>
  <c r="F472" i="7"/>
  <c r="H472" i="7"/>
  <c r="F456" i="7"/>
  <c r="H456" i="7"/>
  <c r="H448" i="7"/>
  <c r="F448" i="7"/>
  <c r="L989" i="7"/>
  <c r="O989" i="7"/>
  <c r="L980" i="7"/>
  <c r="O980" i="7"/>
  <c r="L973" i="7"/>
  <c r="O973" i="7"/>
  <c r="L969" i="7"/>
  <c r="O969" i="7"/>
  <c r="L956" i="7"/>
  <c r="O956" i="7"/>
  <c r="L954" i="7"/>
  <c r="O954" i="7"/>
  <c r="L952" i="7"/>
  <c r="O952" i="7"/>
  <c r="L924" i="7"/>
  <c r="O924" i="7"/>
  <c r="L922" i="7"/>
  <c r="O922" i="7"/>
  <c r="L910" i="7"/>
  <c r="O910" i="7"/>
  <c r="L896" i="7"/>
  <c r="O896" i="7"/>
  <c r="L894" i="7"/>
  <c r="O894" i="7"/>
  <c r="L872" i="7"/>
  <c r="O872" i="7"/>
  <c r="L869" i="7"/>
  <c r="O869" i="7"/>
  <c r="L864" i="7"/>
  <c r="O864" i="7"/>
  <c r="L861" i="7"/>
  <c r="O861" i="7"/>
  <c r="L856" i="7"/>
  <c r="O856" i="7"/>
  <c r="L853" i="7"/>
  <c r="O853" i="7"/>
  <c r="L755" i="7"/>
  <c r="O755" i="7"/>
  <c r="L753" i="7"/>
  <c r="O753" i="7"/>
  <c r="L740" i="7"/>
  <c r="O740" i="7"/>
  <c r="L734" i="7"/>
  <c r="O734" i="7"/>
  <c r="L724" i="7"/>
  <c r="O724" i="7"/>
  <c r="L718" i="7"/>
  <c r="O718" i="7"/>
  <c r="L708" i="7"/>
  <c r="O708" i="7"/>
  <c r="L702" i="7"/>
  <c r="O702" i="7"/>
  <c r="L666" i="7"/>
  <c r="O666" i="7"/>
  <c r="L664" i="7"/>
  <c r="O664" i="7"/>
  <c r="L650" i="7"/>
  <c r="O650" i="7"/>
  <c r="L648" i="7"/>
  <c r="O648" i="7"/>
  <c r="L634" i="7"/>
  <c r="O634" i="7"/>
  <c r="L966" i="7"/>
  <c r="O966" i="7"/>
  <c r="L960" i="7"/>
  <c r="O960" i="7"/>
  <c r="L949" i="7"/>
  <c r="O949" i="7"/>
  <c r="L945" i="7"/>
  <c r="O945" i="7"/>
  <c r="L928" i="7"/>
  <c r="O928" i="7"/>
  <c r="L879" i="7"/>
  <c r="O879" i="7"/>
  <c r="L850" i="7"/>
  <c r="O850" i="7"/>
  <c r="L839" i="7"/>
  <c r="O839" i="7"/>
  <c r="L837" i="7"/>
  <c r="O837" i="7"/>
  <c r="L834" i="7"/>
  <c r="O834" i="7"/>
  <c r="L823" i="7"/>
  <c r="O823" i="7"/>
  <c r="L821" i="7"/>
  <c r="O821" i="7"/>
  <c r="L818" i="7"/>
  <c r="O818" i="7"/>
  <c r="L807" i="7"/>
  <c r="O807" i="7"/>
  <c r="L805" i="7"/>
  <c r="O805" i="7"/>
  <c r="L802" i="7"/>
  <c r="O802" i="7"/>
  <c r="L791" i="7"/>
  <c r="O791" i="7"/>
  <c r="L789" i="7"/>
  <c r="O789" i="7"/>
  <c r="L768" i="7"/>
  <c r="O768" i="7"/>
  <c r="L766" i="7"/>
  <c r="O766" i="7"/>
  <c r="L680" i="7"/>
  <c r="O680" i="7"/>
  <c r="L676" i="7"/>
  <c r="O676" i="7"/>
  <c r="L621" i="7"/>
  <c r="O621" i="7"/>
  <c r="L617" i="7"/>
  <c r="O617" i="7"/>
  <c r="L607" i="7"/>
  <c r="O607" i="7"/>
  <c r="L601" i="7"/>
  <c r="O601" i="7"/>
  <c r="L591" i="7"/>
  <c r="O591" i="7"/>
  <c r="L585" i="7"/>
  <c r="O585" i="7"/>
  <c r="L575" i="7"/>
  <c r="O575" i="7"/>
  <c r="L569" i="7"/>
  <c r="O569" i="7"/>
  <c r="L553" i="7"/>
  <c r="O553" i="7"/>
  <c r="L537" i="7"/>
  <c r="O537" i="7"/>
  <c r="L521" i="7"/>
  <c r="O521" i="7"/>
  <c r="L505" i="7"/>
  <c r="O505" i="7"/>
  <c r="L842" i="7"/>
  <c r="O842" i="7"/>
  <c r="L826" i="7"/>
  <c r="O826" i="7"/>
  <c r="L810" i="7"/>
  <c r="O810" i="7"/>
  <c r="H750" i="7"/>
  <c r="F750" i="7"/>
  <c r="L998" i="7"/>
  <c r="O998" i="7"/>
  <c r="F953" i="7"/>
  <c r="H952" i="7"/>
  <c r="L838" i="7"/>
  <c r="O838" i="7"/>
  <c r="L822" i="7"/>
  <c r="O822" i="7"/>
  <c r="L806" i="7"/>
  <c r="O806" i="7"/>
  <c r="O565" i="7"/>
  <c r="O559" i="7"/>
  <c r="O549" i="7"/>
  <c r="O543" i="7"/>
  <c r="O533" i="7"/>
  <c r="O527" i="7"/>
  <c r="O517" i="7"/>
  <c r="O511" i="7"/>
  <c r="O501" i="7"/>
  <c r="L994" i="7"/>
  <c r="O994" i="7"/>
  <c r="O794" i="7"/>
  <c r="O790" i="7"/>
  <c r="O786" i="7"/>
  <c r="O778" i="7"/>
  <c r="O770" i="7"/>
  <c r="O767" i="7"/>
  <c r="O763" i="7"/>
  <c r="O759" i="7"/>
  <c r="O754" i="7"/>
  <c r="O750" i="7"/>
  <c r="O749" i="7"/>
  <c r="O745" i="7"/>
  <c r="O741" i="7"/>
  <c r="O737" i="7"/>
  <c r="O733" i="7"/>
  <c r="O729" i="7"/>
  <c r="O725" i="7"/>
  <c r="O721" i="7"/>
  <c r="O717" i="7"/>
  <c r="O713" i="7"/>
  <c r="O709" i="7"/>
  <c r="O705" i="7"/>
  <c r="O701" i="7"/>
  <c r="O692" i="7"/>
  <c r="O686" i="7"/>
  <c r="O678" i="7"/>
  <c r="O669" i="7"/>
  <c r="O665" i="7"/>
  <c r="O661" i="7"/>
  <c r="O657" i="7"/>
  <c r="O653" i="7"/>
  <c r="O649" i="7"/>
  <c r="O645" i="7"/>
  <c r="O641" i="7"/>
  <c r="O637" i="7"/>
  <c r="O633" i="7"/>
  <c r="O627" i="7"/>
  <c r="O619" i="7"/>
  <c r="O616" i="7"/>
  <c r="O612" i="7"/>
  <c r="O608" i="7"/>
  <c r="O604" i="7"/>
  <c r="O600" i="7"/>
  <c r="O596" i="7"/>
  <c r="O592" i="7"/>
  <c r="O588" i="7"/>
  <c r="O584" i="7"/>
  <c r="O580" i="7"/>
  <c r="O576" i="7"/>
  <c r="O572" i="7"/>
  <c r="O568" i="7"/>
  <c r="O564" i="7"/>
  <c r="O560" i="7"/>
  <c r="O556" i="7"/>
  <c r="O552" i="7"/>
  <c r="O548" i="7"/>
  <c r="O544" i="7"/>
  <c r="O540" i="7"/>
  <c r="O536" i="7"/>
  <c r="O532" i="7"/>
  <c r="O528" i="7"/>
  <c r="O524" i="7"/>
  <c r="O520" i="7"/>
  <c r="O516" i="7"/>
  <c r="O512" i="7"/>
  <c r="O508" i="7"/>
  <c r="O504" i="7"/>
  <c r="O990" i="7"/>
  <c r="O997" i="7"/>
  <c r="O993" i="7"/>
  <c r="F766" i="7"/>
  <c r="H765" i="7"/>
  <c r="L345" i="7"/>
  <c r="L498" i="7"/>
  <c r="L496" i="7"/>
  <c r="L494" i="7"/>
  <c r="L492" i="7"/>
  <c r="L482" i="7"/>
  <c r="L480" i="7"/>
  <c r="L478" i="7"/>
  <c r="L476" i="7"/>
  <c r="L470" i="7"/>
  <c r="L466" i="7"/>
  <c r="L462" i="7"/>
  <c r="L458" i="7"/>
  <c r="L454" i="7"/>
  <c r="L450" i="7"/>
  <c r="L447" i="7"/>
  <c r="L445" i="7"/>
  <c r="L442" i="7"/>
  <c r="L441" i="7"/>
  <c r="L438" i="7"/>
  <c r="L436" i="7"/>
  <c r="L418" i="7"/>
  <c r="L416" i="7"/>
  <c r="L414" i="7"/>
  <c r="L412" i="7"/>
  <c r="L410" i="7"/>
  <c r="L408" i="7"/>
  <c r="L406" i="7"/>
  <c r="L404" i="7"/>
  <c r="L400" i="7"/>
  <c r="L399" i="7"/>
  <c r="L396" i="7"/>
  <c r="L395" i="7"/>
  <c r="L392" i="7"/>
  <c r="L391" i="7"/>
  <c r="L388" i="7"/>
  <c r="L387" i="7"/>
  <c r="L384" i="7"/>
  <c r="L383" i="7"/>
  <c r="L380" i="7"/>
  <c r="L379" i="7"/>
  <c r="L376" i="7"/>
  <c r="L375" i="7"/>
  <c r="L372" i="7"/>
  <c r="L371" i="7"/>
  <c r="L368" i="7"/>
  <c r="L367" i="7"/>
  <c r="L364" i="7"/>
  <c r="L363" i="7"/>
  <c r="L360" i="7"/>
  <c r="L359" i="7"/>
  <c r="L356" i="7"/>
  <c r="L355" i="7"/>
  <c r="L352" i="7"/>
  <c r="L351" i="7"/>
  <c r="I37" i="8"/>
  <c r="F770" i="7"/>
  <c r="P766" i="7"/>
  <c r="F758" i="7"/>
  <c r="H992" i="7"/>
  <c r="L495" i="7"/>
  <c r="L487" i="7"/>
  <c r="L479" i="7"/>
  <c r="L427" i="7"/>
  <c r="L411" i="7"/>
  <c r="H529" i="7"/>
  <c r="L323" i="7"/>
  <c r="L321" i="7"/>
  <c r="L319" i="7"/>
  <c r="L311" i="7"/>
  <c r="L293" i="7"/>
  <c r="L291" i="7"/>
  <c r="L273" i="7"/>
  <c r="L264" i="7"/>
  <c r="L262" i="7"/>
  <c r="L260" i="7"/>
  <c r="L258" i="7"/>
  <c r="L256" i="7"/>
  <c r="L254" i="7"/>
  <c r="L252" i="7"/>
  <c r="L250" i="7"/>
  <c r="L248" i="7"/>
  <c r="L246" i="7"/>
  <c r="L497" i="7"/>
  <c r="L493" i="7"/>
  <c r="L489" i="7"/>
  <c r="L485" i="7"/>
  <c r="L481" i="7"/>
  <c r="L477" i="7"/>
  <c r="L431" i="7"/>
  <c r="L423" i="7"/>
  <c r="L415" i="7"/>
  <c r="L407" i="7"/>
  <c r="O402" i="7"/>
  <c r="L402" i="7"/>
  <c r="O245" i="7"/>
  <c r="L245" i="7"/>
  <c r="O243" i="7"/>
  <c r="L243" i="7"/>
  <c r="O229" i="7"/>
  <c r="L229" i="7"/>
  <c r="O227" i="7"/>
  <c r="L227" i="7"/>
  <c r="O225" i="7"/>
  <c r="L225" i="7"/>
  <c r="O223" i="7"/>
  <c r="L223" i="7"/>
  <c r="O221" i="7"/>
  <c r="L221" i="7"/>
  <c r="O219" i="7"/>
  <c r="L219" i="7"/>
  <c r="O473" i="7"/>
  <c r="L473" i="7"/>
  <c r="O471" i="7"/>
  <c r="L471" i="7"/>
  <c r="O469" i="7"/>
  <c r="L469" i="7"/>
  <c r="O467" i="7"/>
  <c r="L467" i="7"/>
  <c r="O465" i="7"/>
  <c r="L465" i="7"/>
  <c r="O463" i="7"/>
  <c r="L463" i="7"/>
  <c r="O461" i="7"/>
  <c r="L461" i="7"/>
  <c r="O459" i="7"/>
  <c r="L459" i="7"/>
  <c r="O457" i="7"/>
  <c r="L457" i="7"/>
  <c r="O455" i="7"/>
  <c r="L455" i="7"/>
  <c r="O453" i="7"/>
  <c r="L453" i="7"/>
  <c r="O451" i="7"/>
  <c r="L451" i="7"/>
  <c r="O446" i="7"/>
  <c r="L446" i="7"/>
  <c r="O437" i="7"/>
  <c r="L437" i="7"/>
  <c r="O433" i="7"/>
  <c r="L433" i="7"/>
  <c r="O429" i="7"/>
  <c r="L429" i="7"/>
  <c r="O425" i="7"/>
  <c r="L425" i="7"/>
  <c r="O421" i="7"/>
  <c r="L421" i="7"/>
  <c r="O417" i="7"/>
  <c r="L417" i="7"/>
  <c r="O413" i="7"/>
  <c r="L413" i="7"/>
  <c r="O409" i="7"/>
  <c r="L409" i="7"/>
  <c r="O405" i="7"/>
  <c r="L405" i="7"/>
  <c r="O401" i="7"/>
  <c r="L401" i="7"/>
  <c r="O244" i="7"/>
  <c r="L244" i="7"/>
  <c r="O242" i="7"/>
  <c r="L242" i="7"/>
  <c r="O240" i="7"/>
  <c r="L240" i="7"/>
  <c r="O238" i="7"/>
  <c r="L238" i="7"/>
  <c r="O236" i="7"/>
  <c r="L236" i="7"/>
  <c r="O234" i="7"/>
  <c r="L234" i="7"/>
  <c r="O232" i="7"/>
  <c r="L232" i="7"/>
  <c r="O230" i="7"/>
  <c r="L230" i="7"/>
  <c r="O218" i="7"/>
  <c r="L218" i="7"/>
  <c r="O216" i="7"/>
  <c r="L216" i="7"/>
  <c r="O158" i="7"/>
  <c r="L158" i="7"/>
  <c r="O156" i="7"/>
  <c r="L156" i="7"/>
  <c r="O154" i="7"/>
  <c r="L154" i="7"/>
  <c r="O152" i="7"/>
  <c r="L152" i="7"/>
  <c r="O150" i="7"/>
  <c r="L150" i="7"/>
  <c r="O148" i="7"/>
  <c r="L148" i="7"/>
  <c r="O146" i="7"/>
  <c r="L146" i="7"/>
  <c r="O144" i="7"/>
  <c r="L144" i="7"/>
  <c r="O142" i="7"/>
  <c r="L142" i="7"/>
  <c r="O140" i="7"/>
  <c r="L140" i="7"/>
  <c r="O138" i="7"/>
  <c r="L138" i="7"/>
  <c r="O136" i="7"/>
  <c r="L136" i="7"/>
  <c r="O134" i="7"/>
  <c r="L134" i="7"/>
  <c r="O132" i="7"/>
  <c r="L132" i="7"/>
  <c r="O130" i="7"/>
  <c r="L130" i="7"/>
  <c r="O128" i="7"/>
  <c r="L128" i="7"/>
  <c r="O126" i="7"/>
  <c r="L126" i="7"/>
  <c r="O124" i="7"/>
  <c r="L124" i="7"/>
  <c r="O122" i="7"/>
  <c r="L122" i="7"/>
  <c r="O120" i="7"/>
  <c r="L120" i="7"/>
  <c r="O118" i="7"/>
  <c r="L118" i="7"/>
  <c r="O116" i="7"/>
  <c r="L116" i="7"/>
  <c r="O114" i="7"/>
  <c r="L114" i="7"/>
  <c r="O112" i="7"/>
  <c r="L112" i="7"/>
  <c r="O110" i="7"/>
  <c r="L110" i="7"/>
  <c r="O108" i="7"/>
  <c r="L108" i="7"/>
  <c r="O106" i="7"/>
  <c r="L106" i="7"/>
  <c r="O104" i="7"/>
  <c r="L104" i="7"/>
  <c r="O102" i="7"/>
  <c r="L102" i="7"/>
  <c r="O100" i="7"/>
  <c r="L100" i="7"/>
  <c r="O98" i="7"/>
  <c r="L98" i="7"/>
  <c r="O96" i="7"/>
  <c r="L96" i="7"/>
  <c r="O94" i="7"/>
  <c r="L94" i="7"/>
  <c r="O92" i="7"/>
  <c r="L92" i="7"/>
  <c r="O90" i="7"/>
  <c r="L90" i="7"/>
  <c r="O88" i="7"/>
  <c r="L88" i="7"/>
  <c r="O86" i="7"/>
  <c r="L86" i="7"/>
  <c r="O84" i="7"/>
  <c r="L84" i="7"/>
  <c r="O82" i="7"/>
  <c r="L82" i="7"/>
  <c r="O80" i="7"/>
  <c r="L80" i="7"/>
  <c r="O78" i="7"/>
  <c r="L78" i="7"/>
  <c r="O76" i="7"/>
  <c r="L76" i="7"/>
  <c r="O74" i="7"/>
  <c r="L74" i="7"/>
  <c r="O72" i="7"/>
  <c r="L72" i="7"/>
  <c r="O70" i="7"/>
  <c r="L70" i="7"/>
  <c r="O68" i="7"/>
  <c r="L68" i="7"/>
  <c r="O66" i="7"/>
  <c r="L66" i="7"/>
  <c r="O64" i="7"/>
  <c r="L64" i="7"/>
  <c r="O62" i="7"/>
  <c r="L62" i="7"/>
  <c r="O60" i="7"/>
  <c r="L60" i="7"/>
  <c r="O58" i="7"/>
  <c r="L58" i="7"/>
  <c r="O56" i="7"/>
  <c r="L56" i="7"/>
  <c r="O54" i="7"/>
  <c r="L54" i="7"/>
  <c r="O52" i="7"/>
  <c r="L52" i="7"/>
  <c r="O50" i="7"/>
  <c r="L50" i="7"/>
  <c r="O48" i="7"/>
  <c r="L48" i="7"/>
  <c r="O46" i="7"/>
  <c r="L46" i="7"/>
  <c r="O44" i="7"/>
  <c r="L44" i="7"/>
  <c r="O42" i="7"/>
  <c r="L42" i="7"/>
  <c r="O40" i="7"/>
  <c r="L40" i="7"/>
  <c r="O38" i="7"/>
  <c r="L38" i="7"/>
  <c r="O36" i="7"/>
  <c r="L36" i="7"/>
  <c r="O34" i="7"/>
  <c r="L34" i="7"/>
  <c r="O32" i="7"/>
  <c r="L32" i="7"/>
  <c r="O30" i="7"/>
  <c r="L30" i="7"/>
  <c r="O28" i="7"/>
  <c r="L28" i="7"/>
  <c r="O26" i="7"/>
  <c r="L26" i="7"/>
  <c r="O24" i="7"/>
  <c r="L24" i="7"/>
  <c r="O22" i="7"/>
  <c r="L22" i="7"/>
  <c r="O20" i="7"/>
  <c r="L20" i="7"/>
  <c r="O18" i="7"/>
  <c r="L18" i="7"/>
  <c r="O16" i="7"/>
  <c r="L16" i="7"/>
  <c r="O14" i="7"/>
  <c r="L14" i="7"/>
  <c r="O12" i="7"/>
  <c r="L12" i="7"/>
  <c r="O10" i="7"/>
  <c r="L10" i="7"/>
  <c r="O8" i="7"/>
  <c r="L8" i="7"/>
  <c r="O6" i="7"/>
  <c r="L6" i="7"/>
  <c r="O4" i="7"/>
  <c r="L4" i="7"/>
  <c r="P500" i="7"/>
  <c r="N500" i="7"/>
  <c r="P498" i="7"/>
  <c r="N498" i="7"/>
  <c r="P496" i="7"/>
  <c r="N496" i="7"/>
  <c r="P494" i="7"/>
  <c r="N494" i="7"/>
  <c r="P492" i="7"/>
  <c r="N492" i="7"/>
  <c r="P490" i="7"/>
  <c r="N490" i="7"/>
  <c r="P488" i="7"/>
  <c r="N488" i="7"/>
  <c r="P486" i="7"/>
  <c r="N486" i="7"/>
  <c r="P484" i="7"/>
  <c r="N484" i="7"/>
  <c r="P482" i="7"/>
  <c r="N482" i="7"/>
  <c r="P480" i="7"/>
  <c r="N480" i="7"/>
  <c r="P478" i="7"/>
  <c r="N478" i="7"/>
  <c r="P476" i="7"/>
  <c r="N476" i="7"/>
  <c r="P346" i="7"/>
  <c r="N346" i="7"/>
  <c r="F984" i="7"/>
  <c r="H984" i="7"/>
  <c r="P982" i="7"/>
  <c r="N982" i="7"/>
  <c r="H853" i="7"/>
  <c r="F848" i="7"/>
  <c r="H587" i="7"/>
  <c r="H513" i="7"/>
  <c r="L3" i="7"/>
  <c r="H905" i="7"/>
  <c r="F856" i="7"/>
  <c r="H654" i="7"/>
  <c r="H602" i="7"/>
  <c r="F597" i="7"/>
  <c r="H594" i="7"/>
  <c r="P587" i="7"/>
  <c r="H586" i="7"/>
  <c r="H545" i="7"/>
  <c r="P513" i="7"/>
  <c r="P953" i="7"/>
  <c r="F929" i="7"/>
  <c r="N923" i="7"/>
  <c r="H923" i="7"/>
  <c r="F920" i="7"/>
  <c r="O905" i="7"/>
  <c r="F688" i="7"/>
  <c r="P529" i="7"/>
  <c r="H1000" i="7"/>
  <c r="O982" i="7"/>
  <c r="H988" i="7"/>
  <c r="N986" i="7"/>
  <c r="F969" i="7"/>
  <c r="H895" i="7"/>
  <c r="H814" i="7"/>
  <c r="F718" i="7"/>
  <c r="F684" i="7"/>
  <c r="H638" i="7"/>
  <c r="H635" i="7"/>
  <c r="H631" i="7"/>
  <c r="H623" i="7"/>
  <c r="H537" i="7"/>
  <c r="H521" i="7"/>
  <c r="H505" i="7"/>
  <c r="H996" i="7"/>
  <c r="F985" i="7"/>
  <c r="P969" i="7"/>
  <c r="H968" i="7"/>
  <c r="F961" i="7"/>
  <c r="H901" i="7"/>
  <c r="F872" i="7"/>
  <c r="H869" i="7"/>
  <c r="F864" i="7"/>
  <c r="F840" i="7"/>
  <c r="H837" i="7"/>
  <c r="H822" i="7"/>
  <c r="F792" i="7"/>
  <c r="P750" i="7"/>
  <c r="H749" i="7"/>
  <c r="F734" i="7"/>
  <c r="F702" i="7"/>
  <c r="H690" i="7"/>
  <c r="P688" i="7"/>
  <c r="F664" i="7"/>
  <c r="H646" i="7"/>
  <c r="H618" i="7"/>
  <c r="P566" i="7"/>
  <c r="F561" i="7"/>
  <c r="P537" i="7"/>
  <c r="P521" i="7"/>
  <c r="P505" i="7"/>
  <c r="H998" i="7"/>
  <c r="H994" i="7"/>
  <c r="P985" i="7"/>
  <c r="H976" i="7"/>
  <c r="N974" i="7"/>
  <c r="H972" i="7"/>
  <c r="P966" i="7"/>
  <c r="H956" i="7"/>
  <c r="P950" i="7"/>
  <c r="H944" i="7"/>
  <c r="H910" i="7"/>
  <c r="F908" i="7"/>
  <c r="H902" i="7"/>
  <c r="H898" i="7"/>
  <c r="F888" i="7"/>
  <c r="F884" i="7"/>
  <c r="H882" i="7"/>
  <c r="F880" i="7"/>
  <c r="F876" i="7"/>
  <c r="F860" i="7"/>
  <c r="F844" i="7"/>
  <c r="H826" i="7"/>
  <c r="H818" i="7"/>
  <c r="F808" i="7"/>
  <c r="H798" i="7"/>
  <c r="H788" i="7"/>
  <c r="P758" i="7"/>
  <c r="F742" i="7"/>
  <c r="F726" i="7"/>
  <c r="F710" i="7"/>
  <c r="H687" i="7"/>
  <c r="H681" i="7"/>
  <c r="H670" i="7"/>
  <c r="F660" i="7"/>
  <c r="H650" i="7"/>
  <c r="H642" i="7"/>
  <c r="H622" i="7"/>
  <c r="O618" i="7"/>
  <c r="H611" i="7"/>
  <c r="H606" i="7"/>
  <c r="H579" i="7"/>
  <c r="H574" i="7"/>
  <c r="H571" i="7"/>
  <c r="H570" i="7"/>
  <c r="H553" i="7"/>
  <c r="H541" i="7"/>
  <c r="H533" i="7"/>
  <c r="H525" i="7"/>
  <c r="H517" i="7"/>
  <c r="H509" i="7"/>
  <c r="H999" i="7"/>
  <c r="H997" i="7"/>
  <c r="H995" i="7"/>
  <c r="H993" i="7"/>
  <c r="H991" i="7"/>
  <c r="P978" i="7"/>
  <c r="N978" i="7"/>
  <c r="N977" i="7"/>
  <c r="P977" i="7"/>
  <c r="L974" i="7"/>
  <c r="O974" i="7"/>
  <c r="N958" i="7"/>
  <c r="P958" i="7"/>
  <c r="F948" i="7"/>
  <c r="H948" i="7"/>
  <c r="N945" i="7"/>
  <c r="P945" i="7"/>
  <c r="F939" i="7"/>
  <c r="H939" i="7"/>
  <c r="F931" i="7"/>
  <c r="H931" i="7"/>
  <c r="F980" i="7"/>
  <c r="H980" i="7"/>
  <c r="F977" i="7"/>
  <c r="F964" i="7"/>
  <c r="H964" i="7"/>
  <c r="N961" i="7"/>
  <c r="P961" i="7"/>
  <c r="H960" i="7"/>
  <c r="F945" i="7"/>
  <c r="P939" i="7"/>
  <c r="N939" i="7"/>
  <c r="P931" i="7"/>
  <c r="N931" i="7"/>
  <c r="F928" i="7"/>
  <c r="H928" i="7"/>
  <c r="F925" i="7"/>
  <c r="F921" i="7"/>
  <c r="P919" i="7"/>
  <c r="H918" i="7"/>
  <c r="P916" i="7"/>
  <c r="H914" i="7"/>
  <c r="P912" i="7"/>
  <c r="P872" i="7"/>
  <c r="H866" i="7"/>
  <c r="H862" i="7"/>
  <c r="P856" i="7"/>
  <c r="H850" i="7"/>
  <c r="H846" i="7"/>
  <c r="P840" i="7"/>
  <c r="H834" i="7"/>
  <c r="F828" i="7"/>
  <c r="F824" i="7"/>
  <c r="F820" i="7"/>
  <c r="F816" i="7"/>
  <c r="H806" i="7"/>
  <c r="F800" i="7"/>
  <c r="H790" i="7"/>
  <c r="F782" i="7"/>
  <c r="H780" i="7"/>
  <c r="H777" i="7"/>
  <c r="F774" i="7"/>
  <c r="H772" i="7"/>
  <c r="P770" i="7"/>
  <c r="H769" i="7"/>
  <c r="H761" i="7"/>
  <c r="H753" i="7"/>
  <c r="H745" i="7"/>
  <c r="F738" i="7"/>
  <c r="F730" i="7"/>
  <c r="F722" i="7"/>
  <c r="F714" i="7"/>
  <c r="F706" i="7"/>
  <c r="F698" i="7"/>
  <c r="F696" i="7"/>
  <c r="H693" i="7"/>
  <c r="F676" i="7"/>
  <c r="H674" i="7"/>
  <c r="F672" i="7"/>
  <c r="H667" i="7"/>
  <c r="H662" i="7"/>
  <c r="P654" i="7"/>
  <c r="P646" i="7"/>
  <c r="P638" i="7"/>
  <c r="N630" i="7"/>
  <c r="H630" i="7"/>
  <c r="H613" i="7"/>
  <c r="F613" i="7"/>
  <c r="H603" i="7"/>
  <c r="F590" i="7"/>
  <c r="H590" i="7"/>
  <c r="F610" i="7"/>
  <c r="H610" i="7"/>
  <c r="N603" i="7"/>
  <c r="P603" i="7"/>
  <c r="F595" i="7"/>
  <c r="H595" i="7"/>
  <c r="F581" i="7"/>
  <c r="H578" i="7"/>
  <c r="P571" i="7"/>
  <c r="H564" i="7"/>
  <c r="H557" i="7"/>
  <c r="H549" i="7"/>
  <c r="P541" i="7"/>
  <c r="P533" i="7"/>
  <c r="P525" i="7"/>
  <c r="P517" i="7"/>
  <c r="P509" i="7"/>
  <c r="H501" i="7"/>
  <c r="P1000" i="7"/>
  <c r="P999" i="7"/>
  <c r="P998" i="7"/>
  <c r="P997" i="7"/>
  <c r="P996" i="7"/>
  <c r="P995" i="7"/>
  <c r="P994" i="7"/>
  <c r="P993" i="7"/>
  <c r="P992" i="7"/>
  <c r="P991" i="7"/>
  <c r="F989" i="7"/>
  <c r="N987" i="7"/>
  <c r="H987" i="7"/>
  <c r="F981" i="7"/>
  <c r="N979" i="7"/>
  <c r="H979" i="7"/>
  <c r="F973" i="7"/>
  <c r="N971" i="7"/>
  <c r="H971" i="7"/>
  <c r="F965" i="7"/>
  <c r="N963" i="7"/>
  <c r="H963" i="7"/>
  <c r="F957" i="7"/>
  <c r="N955" i="7"/>
  <c r="H955" i="7"/>
  <c r="F949" i="7"/>
  <c r="N947" i="7"/>
  <c r="H947" i="7"/>
  <c r="O944" i="7"/>
  <c r="N942" i="7"/>
  <c r="P942" i="7"/>
  <c r="F940" i="7"/>
  <c r="H940" i="7"/>
  <c r="N937" i="7"/>
  <c r="P937" i="7"/>
  <c r="H936" i="7"/>
  <c r="N934" i="7"/>
  <c r="P934" i="7"/>
  <c r="H932" i="7"/>
  <c r="P929" i="7"/>
  <c r="P926" i="7"/>
  <c r="H924" i="7"/>
  <c r="P921" i="7"/>
  <c r="L919" i="7"/>
  <c r="P910" i="7"/>
  <c r="P908" i="7"/>
  <c r="F900" i="7"/>
  <c r="H899" i="7"/>
  <c r="O895" i="7"/>
  <c r="F892" i="7"/>
  <c r="H890" i="7"/>
  <c r="H889" i="7"/>
  <c r="H886" i="7"/>
  <c r="P884" i="7"/>
  <c r="P882" i="7"/>
  <c r="H881" i="7"/>
  <c r="H878" i="7"/>
  <c r="H877" i="7"/>
  <c r="H874" i="7"/>
  <c r="H870" i="7"/>
  <c r="F868" i="7"/>
  <c r="P864" i="7"/>
  <c r="H861" i="7"/>
  <c r="H858" i="7"/>
  <c r="H854" i="7"/>
  <c r="F852" i="7"/>
  <c r="P848" i="7"/>
  <c r="H845" i="7"/>
  <c r="H842" i="7"/>
  <c r="H838" i="7"/>
  <c r="F836" i="7"/>
  <c r="H833" i="7"/>
  <c r="P828" i="7"/>
  <c r="P824" i="7"/>
  <c r="P820" i="7"/>
  <c r="P816" i="7"/>
  <c r="H813" i="7"/>
  <c r="P808" i="7"/>
  <c r="H805" i="7"/>
  <c r="P800" i="7"/>
  <c r="H797" i="7"/>
  <c r="P792" i="7"/>
  <c r="H789" i="7"/>
  <c r="P786" i="7"/>
  <c r="N783" i="7"/>
  <c r="H783" i="7"/>
  <c r="O777" i="7"/>
  <c r="P774" i="7"/>
  <c r="H768" i="7"/>
  <c r="H760" i="7"/>
  <c r="H752" i="7"/>
  <c r="H744" i="7"/>
  <c r="H740" i="7"/>
  <c r="H736" i="7"/>
  <c r="H732" i="7"/>
  <c r="H728" i="7"/>
  <c r="H724" i="7"/>
  <c r="H720" i="7"/>
  <c r="H716" i="7"/>
  <c r="H712" i="7"/>
  <c r="H708" i="7"/>
  <c r="H704" i="7"/>
  <c r="H700" i="7"/>
  <c r="O693" i="7"/>
  <c r="P501" i="7"/>
  <c r="H686" i="7"/>
  <c r="H685" i="7"/>
  <c r="O681" i="7"/>
  <c r="H678" i="7"/>
  <c r="H677" i="7"/>
  <c r="P670" i="7"/>
  <c r="H666" i="7"/>
  <c r="P662" i="7"/>
  <c r="F652" i="7"/>
  <c r="F648" i="7"/>
  <c r="H643" i="7"/>
  <c r="F640" i="7"/>
  <c r="F636" i="7"/>
  <c r="P631" i="7"/>
  <c r="H627" i="7"/>
  <c r="F625" i="7"/>
  <c r="H624" i="7"/>
  <c r="H614" i="7"/>
  <c r="P611" i="7"/>
  <c r="F605" i="7"/>
  <c r="H598" i="7"/>
  <c r="P595" i="7"/>
  <c r="F589" i="7"/>
  <c r="H582" i="7"/>
  <c r="P579" i="7"/>
  <c r="F573" i="7"/>
  <c r="H568" i="7"/>
  <c r="P564" i="7"/>
  <c r="F559" i="7"/>
  <c r="H555" i="7"/>
  <c r="H551" i="7"/>
  <c r="H547" i="7"/>
  <c r="H543" i="7"/>
  <c r="H539" i="7"/>
  <c r="H535" i="7"/>
  <c r="H531" i="7"/>
  <c r="H527" i="7"/>
  <c r="H523" i="7"/>
  <c r="H519" i="7"/>
  <c r="H515" i="7"/>
  <c r="H511" i="7"/>
  <c r="H507" i="7"/>
  <c r="H503" i="7"/>
  <c r="P989" i="7"/>
  <c r="O986" i="7"/>
  <c r="N983" i="7"/>
  <c r="H983" i="7"/>
  <c r="P981" i="7"/>
  <c r="O978" i="7"/>
  <c r="N975" i="7"/>
  <c r="H975" i="7"/>
  <c r="P973" i="7"/>
  <c r="P970" i="7"/>
  <c r="N967" i="7"/>
  <c r="H967" i="7"/>
  <c r="P965" i="7"/>
  <c r="P962" i="7"/>
  <c r="N959" i="7"/>
  <c r="H959" i="7"/>
  <c r="P957" i="7"/>
  <c r="P954" i="7"/>
  <c r="N951" i="7"/>
  <c r="H951" i="7"/>
  <c r="P949" i="7"/>
  <c r="P946" i="7"/>
  <c r="N943" i="7"/>
  <c r="H943" i="7"/>
  <c r="P941" i="7"/>
  <c r="P938" i="7"/>
  <c r="N935" i="7"/>
  <c r="H935" i="7"/>
  <c r="P933" i="7"/>
  <c r="P930" i="7"/>
  <c r="N927" i="7"/>
  <c r="H927" i="7"/>
  <c r="P925" i="7"/>
  <c r="P922" i="7"/>
  <c r="F919" i="7"/>
  <c r="P915" i="7"/>
  <c r="H911" i="7"/>
  <c r="N909" i="7"/>
  <c r="H909" i="7"/>
  <c r="H906" i="7"/>
  <c r="F904" i="7"/>
  <c r="O901" i="7"/>
  <c r="O899" i="7"/>
  <c r="F896" i="7"/>
  <c r="H894" i="7"/>
  <c r="O889" i="7"/>
  <c r="P886" i="7"/>
  <c r="H885" i="7"/>
  <c r="P880" i="7"/>
  <c r="O877" i="7"/>
  <c r="H873" i="7"/>
  <c r="P870" i="7"/>
  <c r="H865" i="7"/>
  <c r="P862" i="7"/>
  <c r="H857" i="7"/>
  <c r="P854" i="7"/>
  <c r="H849" i="7"/>
  <c r="P846" i="7"/>
  <c r="H841" i="7"/>
  <c r="P838" i="7"/>
  <c r="P834" i="7"/>
  <c r="H829" i="7"/>
  <c r="P826" i="7"/>
  <c r="P822" i="7"/>
  <c r="P818" i="7"/>
  <c r="P814" i="7"/>
  <c r="H809" i="7"/>
  <c r="P806" i="7"/>
  <c r="H801" i="7"/>
  <c r="P798" i="7"/>
  <c r="H793" i="7"/>
  <c r="P790" i="7"/>
  <c r="P785" i="7"/>
  <c r="P782" i="7"/>
  <c r="F778" i="7"/>
  <c r="H776" i="7"/>
  <c r="H775" i="7"/>
  <c r="P772" i="7"/>
  <c r="H771" i="7"/>
  <c r="P768" i="7"/>
  <c r="H764" i="7"/>
  <c r="F762" i="7"/>
  <c r="P760" i="7"/>
  <c r="H756" i="7"/>
  <c r="F754" i="7"/>
  <c r="P752" i="7"/>
  <c r="H748" i="7"/>
  <c r="F746" i="7"/>
  <c r="P744" i="7"/>
  <c r="N742" i="7"/>
  <c r="P742" i="7"/>
  <c r="H741" i="7"/>
  <c r="H692" i="7"/>
  <c r="F692" i="7"/>
  <c r="N690" i="7"/>
  <c r="P690" i="7"/>
  <c r="F682" i="7"/>
  <c r="H682" i="7"/>
  <c r="L677" i="7"/>
  <c r="O677" i="7"/>
  <c r="F668" i="7"/>
  <c r="F663" i="7"/>
  <c r="H663" i="7"/>
  <c r="N660" i="7"/>
  <c r="P660" i="7"/>
  <c r="H659" i="7"/>
  <c r="F655" i="7"/>
  <c r="H655" i="7"/>
  <c r="N652" i="7"/>
  <c r="P652" i="7"/>
  <c r="H651" i="7"/>
  <c r="F644" i="7"/>
  <c r="N697" i="7"/>
  <c r="L697" i="7"/>
  <c r="O697" i="7"/>
  <c r="H697" i="7"/>
  <c r="F694" i="7"/>
  <c r="H694" i="7"/>
  <c r="N686" i="7"/>
  <c r="P686" i="7"/>
  <c r="H680" i="7"/>
  <c r="F680" i="7"/>
  <c r="L675" i="7"/>
  <c r="O675" i="7"/>
  <c r="H675" i="7"/>
  <c r="F671" i="7"/>
  <c r="H671" i="7"/>
  <c r="N668" i="7"/>
  <c r="P668" i="7"/>
  <c r="F647" i="7"/>
  <c r="H647" i="7"/>
  <c r="N644" i="7"/>
  <c r="P644" i="7"/>
  <c r="H639" i="7"/>
  <c r="P636" i="7"/>
  <c r="H632" i="7"/>
  <c r="F629" i="7"/>
  <c r="P627" i="7"/>
  <c r="O624" i="7"/>
  <c r="F621" i="7"/>
  <c r="P613" i="7"/>
  <c r="P605" i="7"/>
  <c r="P597" i="7"/>
  <c r="P589" i="7"/>
  <c r="P581" i="7"/>
  <c r="P573" i="7"/>
  <c r="P568" i="7"/>
  <c r="H566" i="7"/>
  <c r="H562" i="7"/>
  <c r="H560" i="7"/>
  <c r="H558" i="7"/>
  <c r="H556" i="7"/>
  <c r="H554" i="7"/>
  <c r="H552" i="7"/>
  <c r="H550" i="7"/>
  <c r="H548" i="7"/>
  <c r="H546" i="7"/>
  <c r="H544" i="7"/>
  <c r="N539" i="7"/>
  <c r="P539" i="7"/>
  <c r="N535" i="7"/>
  <c r="P535" i="7"/>
  <c r="N531" i="7"/>
  <c r="P531" i="7"/>
  <c r="N527" i="7"/>
  <c r="P527" i="7"/>
  <c r="N523" i="7"/>
  <c r="P523" i="7"/>
  <c r="N562" i="7"/>
  <c r="P562" i="7"/>
  <c r="N560" i="7"/>
  <c r="P560" i="7"/>
  <c r="N558" i="7"/>
  <c r="P558" i="7"/>
  <c r="N556" i="7"/>
  <c r="P556" i="7"/>
  <c r="N554" i="7"/>
  <c r="P554" i="7"/>
  <c r="N552" i="7"/>
  <c r="P552" i="7"/>
  <c r="N550" i="7"/>
  <c r="P550" i="7"/>
  <c r="N548" i="7"/>
  <c r="P548" i="7"/>
  <c r="N546" i="7"/>
  <c r="P546" i="7"/>
  <c r="N544" i="7"/>
  <c r="P544" i="7"/>
  <c r="N542" i="7"/>
  <c r="P542" i="7"/>
  <c r="P519" i="7"/>
  <c r="P515" i="7"/>
  <c r="P511" i="7"/>
  <c r="P507" i="7"/>
  <c r="P503" i="7"/>
  <c r="H990" i="7"/>
  <c r="O987" i="7"/>
  <c r="O983" i="7"/>
  <c r="O979" i="7"/>
  <c r="O975" i="7"/>
  <c r="O971" i="7"/>
  <c r="O967" i="7"/>
  <c r="O963" i="7"/>
  <c r="O959" i="7"/>
  <c r="O955" i="7"/>
  <c r="O951" i="7"/>
  <c r="O947" i="7"/>
  <c r="O943" i="7"/>
  <c r="O939" i="7"/>
  <c r="O935" i="7"/>
  <c r="O931" i="7"/>
  <c r="O927" i="7"/>
  <c r="O923" i="7"/>
  <c r="P914" i="7"/>
  <c r="O909" i="7"/>
  <c r="P906" i="7"/>
  <c r="P904" i="7"/>
  <c r="P902" i="7"/>
  <c r="P900" i="7"/>
  <c r="P898" i="7"/>
  <c r="P896" i="7"/>
  <c r="P894" i="7"/>
  <c r="P892" i="7"/>
  <c r="P890" i="7"/>
  <c r="P888" i="7"/>
  <c r="O885" i="7"/>
  <c r="O881" i="7"/>
  <c r="P878" i="7"/>
  <c r="P876" i="7"/>
  <c r="P874" i="7"/>
  <c r="P868" i="7"/>
  <c r="P866" i="7"/>
  <c r="P860" i="7"/>
  <c r="P858" i="7"/>
  <c r="P852" i="7"/>
  <c r="P850" i="7"/>
  <c r="P844" i="7"/>
  <c r="P842" i="7"/>
  <c r="P836" i="7"/>
  <c r="F832" i="7"/>
  <c r="H830" i="7"/>
  <c r="F812" i="7"/>
  <c r="H810" i="7"/>
  <c r="F804" i="7"/>
  <c r="H802" i="7"/>
  <c r="F796" i="7"/>
  <c r="H794" i="7"/>
  <c r="H784" i="7"/>
  <c r="N832" i="7"/>
  <c r="P832" i="7"/>
  <c r="N830" i="7"/>
  <c r="P830" i="7"/>
  <c r="N812" i="7"/>
  <c r="P812" i="7"/>
  <c r="N810" i="7"/>
  <c r="P810" i="7"/>
  <c r="N804" i="7"/>
  <c r="P804" i="7"/>
  <c r="N802" i="7"/>
  <c r="P802" i="7"/>
  <c r="N796" i="7"/>
  <c r="P796" i="7"/>
  <c r="N794" i="7"/>
  <c r="P794" i="7"/>
  <c r="N784" i="7"/>
  <c r="P784" i="7"/>
  <c r="O781" i="7"/>
  <c r="P780" i="7"/>
  <c r="P778" i="7"/>
  <c r="P776" i="7"/>
  <c r="O771" i="7"/>
  <c r="O769" i="7"/>
  <c r="P764" i="7"/>
  <c r="P762" i="7"/>
  <c r="P756" i="7"/>
  <c r="P754" i="7"/>
  <c r="P748" i="7"/>
  <c r="P746" i="7"/>
  <c r="P740" i="7"/>
  <c r="P738" i="7"/>
  <c r="P736" i="7"/>
  <c r="P734" i="7"/>
  <c r="P732" i="7"/>
  <c r="P730" i="7"/>
  <c r="P728" i="7"/>
  <c r="P726" i="7"/>
  <c r="P724" i="7"/>
  <c r="P722" i="7"/>
  <c r="P720" i="7"/>
  <c r="P718" i="7"/>
  <c r="P716" i="7"/>
  <c r="P714" i="7"/>
  <c r="P712" i="7"/>
  <c r="P710" i="7"/>
  <c r="P708" i="7"/>
  <c r="P706" i="7"/>
  <c r="P704" i="7"/>
  <c r="P702" i="7"/>
  <c r="P700" i="7"/>
  <c r="P698" i="7"/>
  <c r="P696" i="7"/>
  <c r="P694" i="7"/>
  <c r="P692" i="7"/>
  <c r="O687" i="7"/>
  <c r="P684" i="7"/>
  <c r="P682" i="7"/>
  <c r="P680" i="7"/>
  <c r="P678" i="7"/>
  <c r="P676" i="7"/>
  <c r="P674" i="7"/>
  <c r="P672" i="7"/>
  <c r="P666" i="7"/>
  <c r="P664" i="7"/>
  <c r="P658" i="7"/>
  <c r="H658" i="7"/>
  <c r="F656" i="7"/>
  <c r="N656" i="7"/>
  <c r="P656" i="7"/>
  <c r="N619" i="7"/>
  <c r="P619" i="7"/>
  <c r="N617" i="7"/>
  <c r="P617" i="7"/>
  <c r="N615" i="7"/>
  <c r="P615" i="7"/>
  <c r="N609" i="7"/>
  <c r="P609" i="7"/>
  <c r="N607" i="7"/>
  <c r="P607" i="7"/>
  <c r="N601" i="7"/>
  <c r="P601" i="7"/>
  <c r="N599" i="7"/>
  <c r="P599" i="7"/>
  <c r="N593" i="7"/>
  <c r="P593" i="7"/>
  <c r="N591" i="7"/>
  <c r="P591" i="7"/>
  <c r="N585" i="7"/>
  <c r="P585" i="7"/>
  <c r="N583" i="7"/>
  <c r="P583" i="7"/>
  <c r="N577" i="7"/>
  <c r="P577" i="7"/>
  <c r="N575" i="7"/>
  <c r="P575" i="7"/>
  <c r="N569" i="7"/>
  <c r="P569" i="7"/>
  <c r="N567" i="7"/>
  <c r="P567" i="7"/>
  <c r="N565" i="7"/>
  <c r="P565" i="7"/>
  <c r="N563" i="7"/>
  <c r="P563" i="7"/>
  <c r="N561" i="7"/>
  <c r="P561" i="7"/>
  <c r="N559" i="7"/>
  <c r="P559" i="7"/>
  <c r="N557" i="7"/>
  <c r="P557" i="7"/>
  <c r="N555" i="7"/>
  <c r="P555" i="7"/>
  <c r="N553" i="7"/>
  <c r="P553" i="7"/>
  <c r="N551" i="7"/>
  <c r="P551" i="7"/>
  <c r="N549" i="7"/>
  <c r="P549" i="7"/>
  <c r="N547" i="7"/>
  <c r="P547" i="7"/>
  <c r="N545" i="7"/>
  <c r="P545" i="7"/>
  <c r="N543" i="7"/>
  <c r="P543" i="7"/>
  <c r="F540" i="7"/>
  <c r="H540" i="7"/>
  <c r="N538" i="7"/>
  <c r="P538" i="7"/>
  <c r="F536" i="7"/>
  <c r="H536" i="7"/>
  <c r="N534" i="7"/>
  <c r="P534" i="7"/>
  <c r="F532" i="7"/>
  <c r="H532" i="7"/>
  <c r="P650" i="7"/>
  <c r="P648" i="7"/>
  <c r="P642" i="7"/>
  <c r="P640" i="7"/>
  <c r="P634" i="7"/>
  <c r="P633" i="7"/>
  <c r="P629" i="7"/>
  <c r="O626" i="7"/>
  <c r="P625" i="7"/>
  <c r="P623" i="7"/>
  <c r="N621" i="7"/>
  <c r="P621" i="7"/>
  <c r="H619" i="7"/>
  <c r="F617" i="7"/>
  <c r="H615" i="7"/>
  <c r="F609" i="7"/>
  <c r="H607" i="7"/>
  <c r="F601" i="7"/>
  <c r="H599" i="7"/>
  <c r="F593" i="7"/>
  <c r="H591" i="7"/>
  <c r="F585" i="7"/>
  <c r="H583" i="7"/>
  <c r="F577" i="7"/>
  <c r="H575" i="7"/>
  <c r="F569" i="7"/>
  <c r="F567" i="7"/>
  <c r="F565" i="7"/>
  <c r="F563" i="7"/>
  <c r="F542" i="7"/>
  <c r="H542" i="7"/>
  <c r="N540" i="7"/>
  <c r="P540" i="7"/>
  <c r="F538" i="7"/>
  <c r="H538" i="7"/>
  <c r="N536" i="7"/>
  <c r="P536" i="7"/>
  <c r="F534" i="7"/>
  <c r="H534" i="7"/>
  <c r="N532" i="7"/>
  <c r="P532" i="7"/>
  <c r="H530" i="7"/>
  <c r="H528" i="7"/>
  <c r="H526" i="7"/>
  <c r="H524" i="7"/>
  <c r="H522" i="7"/>
  <c r="H520" i="7"/>
  <c r="H518" i="7"/>
  <c r="H516" i="7"/>
  <c r="H514" i="7"/>
  <c r="H512" i="7"/>
  <c r="H510" i="7"/>
  <c r="H508" i="7"/>
  <c r="H506" i="7"/>
  <c r="H504" i="7"/>
  <c r="H502" i="7"/>
  <c r="N530" i="7"/>
  <c r="P530" i="7"/>
  <c r="N528" i="7"/>
  <c r="P528" i="7"/>
  <c r="N526" i="7"/>
  <c r="P526" i="7"/>
  <c r="N524" i="7"/>
  <c r="P524" i="7"/>
  <c r="N522" i="7"/>
  <c r="P522" i="7"/>
  <c r="N520" i="7"/>
  <c r="P520" i="7"/>
  <c r="N518" i="7"/>
  <c r="P518" i="7"/>
  <c r="N516" i="7"/>
  <c r="P516" i="7"/>
  <c r="N514" i="7"/>
  <c r="P514" i="7"/>
  <c r="N512" i="7"/>
  <c r="P512" i="7"/>
  <c r="N510" i="7"/>
  <c r="P510" i="7"/>
  <c r="N508" i="7"/>
  <c r="P508" i="7"/>
  <c r="N506" i="7"/>
  <c r="P506" i="7"/>
  <c r="N504" i="7"/>
  <c r="P504" i="7"/>
  <c r="N502" i="7"/>
  <c r="P502" i="7"/>
  <c r="P990" i="7"/>
</calcChain>
</file>

<file path=xl/sharedStrings.xml><?xml version="1.0" encoding="utf-8"?>
<sst xmlns="http://schemas.openxmlformats.org/spreadsheetml/2006/main" count="13295" uniqueCount="240">
  <si>
    <t>Pos</t>
  </si>
  <si>
    <t>Artikel-Bez. 1</t>
  </si>
  <si>
    <t>VE</t>
  </si>
  <si>
    <t>CM-Bereich:</t>
  </si>
  <si>
    <t>(wird automatisch vergeben)</t>
  </si>
  <si>
    <t>(i.d.R.: Stk.)</t>
  </si>
  <si>
    <t>Gültig ab</t>
  </si>
  <si>
    <t>ggf. Name Eigenmarke</t>
  </si>
  <si>
    <t>VEP Nr. Lieferant</t>
  </si>
  <si>
    <t>Artikeltyp:</t>
  </si>
  <si>
    <t>Streckenartikel</t>
  </si>
  <si>
    <t>Hapos</t>
  </si>
  <si>
    <t>OE_NR</t>
  </si>
  <si>
    <t>Dispo</t>
  </si>
  <si>
    <t>MATCH_NR</t>
  </si>
  <si>
    <t>MATCH</t>
  </si>
  <si>
    <t>Such1</t>
  </si>
  <si>
    <t>Such2</t>
  </si>
  <si>
    <t>HPS_BEZ1</t>
  </si>
  <si>
    <t>HPS_BEZ2</t>
  </si>
  <si>
    <t>Bezeich1</t>
  </si>
  <si>
    <t>Bezeich2</t>
  </si>
  <si>
    <t>Bezeich3</t>
  </si>
  <si>
    <t>EGW_Nr</t>
  </si>
  <si>
    <t>EAN</t>
  </si>
  <si>
    <t>Lief</t>
  </si>
  <si>
    <t>Filiale</t>
  </si>
  <si>
    <t>Liart</t>
  </si>
  <si>
    <t>Lftsts</t>
  </si>
  <si>
    <t>gueltig_ab</t>
  </si>
  <si>
    <t>gueltig_bis</t>
  </si>
  <si>
    <t>PreisEK</t>
  </si>
  <si>
    <t>PreisVK</t>
  </si>
  <si>
    <t>MWSt</t>
  </si>
  <si>
    <t>Artgrup</t>
  </si>
  <si>
    <t>GpText</t>
  </si>
  <si>
    <t>GpFaktor</t>
  </si>
  <si>
    <t>PE</t>
  </si>
  <si>
    <t>ME</t>
  </si>
  <si>
    <t>Gebinde</t>
  </si>
  <si>
    <t>Geb_Gew</t>
  </si>
  <si>
    <t>Geb_NETTO_Gew</t>
  </si>
  <si>
    <t>GEB_NR</t>
  </si>
  <si>
    <t>GEB_VOR_NR</t>
  </si>
  <si>
    <t>GEB_LAENGE</t>
  </si>
  <si>
    <t>GEB_BREITE</t>
  </si>
  <si>
    <t>GEB_HOEHE</t>
  </si>
  <si>
    <t>VERPACKUNG</t>
  </si>
  <si>
    <t>Modul</t>
  </si>
  <si>
    <t>Baustein</t>
  </si>
  <si>
    <t>Etikett</t>
  </si>
  <si>
    <t>Hierarchie</t>
  </si>
  <si>
    <t>VA_Artikel</t>
  </si>
  <si>
    <t>VA_Modul</t>
  </si>
  <si>
    <t>VA_Sperre</t>
  </si>
  <si>
    <t>VA_EK</t>
  </si>
  <si>
    <t>Bontext</t>
  </si>
  <si>
    <t>AAH_KZ</t>
  </si>
  <si>
    <t>AAH_NR</t>
  </si>
  <si>
    <t>Marktbereich</t>
  </si>
  <si>
    <t>HPTLIEF</t>
  </si>
  <si>
    <t>Sortiment</t>
  </si>
  <si>
    <t>Floreno</t>
  </si>
  <si>
    <t>A</t>
  </si>
  <si>
    <t>N</t>
  </si>
  <si>
    <t>Artikelbezeichnung</t>
  </si>
  <si>
    <t>MWST-Satz</t>
  </si>
  <si>
    <t>Mengeneinheit</t>
  </si>
  <si>
    <t>Etikettentyp</t>
  </si>
  <si>
    <t>Lieferantenartikelnummer</t>
  </si>
  <si>
    <t>Grundpreisinformationen</t>
  </si>
  <si>
    <t>Grundpreistext:</t>
  </si>
  <si>
    <t xml:space="preserve">100G / 100ML / KG / LTR </t>
  </si>
  <si>
    <t>&gt;250 G / ML = Berechnung auf 1 KG / 1 LTR</t>
  </si>
  <si>
    <t>Grundpreisfaktor:</t>
  </si>
  <si>
    <t>&gt;250 G / ML = Bsp. 2,5 kg Abpackung = Faktor 2,5 = Grundpreis Basis 1 KG</t>
  </si>
  <si>
    <t xml:space="preserve">&lt;250 G / ML = Bsp. 250 g Abpackung = Faktor 2,5 = Grundpreis Basis 100G  </t>
  </si>
  <si>
    <t>EG-Warennummern</t>
  </si>
  <si>
    <t>G= Großes/Regaletikett</t>
  </si>
  <si>
    <t>Suchbegriff/Matchcode</t>
  </si>
  <si>
    <t>Artikelstammdatenblatt zur Anlage von Artikeln</t>
  </si>
  <si>
    <t>G= Regaletikett
K= Klebeetikett</t>
  </si>
  <si>
    <t>(max. 15 Zeichen)</t>
  </si>
  <si>
    <t>Informationen für Lieferanten</t>
  </si>
  <si>
    <t>Datum
(TT.MM.JJJJ)</t>
  </si>
  <si>
    <t xml:space="preserve">Lieferant: </t>
  </si>
  <si>
    <t>Bitte die gelb hinterlegten Spalten füllen</t>
  </si>
  <si>
    <t xml:space="preserve">CM: </t>
  </si>
  <si>
    <t>Bitte die grün hinterlegten Spalten füllen.</t>
  </si>
  <si>
    <t>zur Info</t>
  </si>
  <si>
    <t>Anzahl Zeichen</t>
  </si>
  <si>
    <t>HALTBARKEIT_TAGE</t>
  </si>
  <si>
    <t>STRECKENARTIKEL</t>
  </si>
  <si>
    <t>MINDESTBESTELLMENGE</t>
  </si>
  <si>
    <t>GUELTIG_BIS</t>
  </si>
  <si>
    <t>Anbruch</t>
  </si>
  <si>
    <t>Stammdatenblatt zur Anlage von Displays</t>
  </si>
  <si>
    <t>Bereich Märkte</t>
  </si>
  <si>
    <t>1.) Informationen zum Display</t>
  </si>
  <si>
    <t>IRIS-Nummer</t>
  </si>
  <si>
    <t>wird automatisch vergeben</t>
  </si>
  <si>
    <t>Display-Bezeichnung 2</t>
  </si>
  <si>
    <t>Ggf. Kopieren von Display-Nr.</t>
  </si>
  <si>
    <t>Ggf. Matchcode/Kurzbez.</t>
  </si>
  <si>
    <t>EG-Warennummer</t>
  </si>
  <si>
    <t>bei Artikeln aus dem europäischen Ausland</t>
  </si>
  <si>
    <t>Iris-Hierarchie</t>
  </si>
  <si>
    <t>MwSt.</t>
  </si>
  <si>
    <t>TT.MM.JJJJ</t>
  </si>
  <si>
    <t>i.d.R. Stk.</t>
  </si>
  <si>
    <t>Display-GTIN</t>
  </si>
  <si>
    <t>Ggf. Name Eigenmarke</t>
  </si>
  <si>
    <t>Sortimentskennzeichen</t>
  </si>
  <si>
    <t>K=Kern, R=Rand</t>
  </si>
  <si>
    <t>Name Lieferant</t>
  </si>
  <si>
    <t>Lieferanten-Artikel-Nr.</t>
  </si>
  <si>
    <t>EK-Displaypreis Geno</t>
  </si>
  <si>
    <t>Eingabe notwendig für die anteilige Wertberechnung des Displays.</t>
  </si>
  <si>
    <t>Bemerkungen</t>
  </si>
  <si>
    <t>2.) Zugehörige Artikel</t>
  </si>
  <si>
    <t>IRIS-Nr.</t>
  </si>
  <si>
    <t>Artikel-Bez. 2</t>
  </si>
  <si>
    <t>Menge</t>
  </si>
  <si>
    <t>EK-Preis</t>
  </si>
  <si>
    <t>Gesamt EK-Preis Artikel</t>
  </si>
  <si>
    <t>Wert anteilig
am Display</t>
  </si>
  <si>
    <t>&lt;250 G / ML = Berechnung auf 100 ML / 100 ML</t>
  </si>
  <si>
    <t>Falls die gelisteten Artikel den EG-Richtlinien und damit den Zolltarifbestimmungen unterliegen, finden Sie hier die ersten 8 Ziffern der EG-Warennummer.</t>
  </si>
  <si>
    <t>K = Kleines/Klebeetikett für Hangware</t>
  </si>
  <si>
    <t>GTIN</t>
  </si>
  <si>
    <t>EK-Preise für Raiffeisen-Märkte</t>
  </si>
  <si>
    <t>max. 15 Zeichen</t>
  </si>
  <si>
    <t>Ggf. kopieren von Art. Nr.</t>
  </si>
  <si>
    <t>Marke des Produktes</t>
  </si>
  <si>
    <t>Die Artikelbezeichnung sollte klar, verständlich und in den Sortimenten einheitlich sein. Darüber hinaus ist darauf zu achten, dass die Artikelbezeichnungen identisch zu den Bezeichnungen auf der Ware oder Verpackung ist.</t>
  </si>
  <si>
    <t>UVP</t>
  </si>
  <si>
    <t>Unverbindlicher Verkaufspreis (UVP) für Raiffeisen-Märkte</t>
  </si>
  <si>
    <t>Unverbindlicher Verkaufspreis brutto, inklusive Mehrwertsteuer.</t>
  </si>
  <si>
    <t>IrisNr</t>
  </si>
  <si>
    <t>GTIN der Einzelartikel</t>
  </si>
  <si>
    <t>7% o. 19%</t>
  </si>
  <si>
    <t>MB (Mindestbestellmenge)</t>
  </si>
  <si>
    <t>7% oder 19%</t>
  </si>
  <si>
    <t>brutto</t>
  </si>
  <si>
    <t>Mindest-bestell-menge</t>
  </si>
  <si>
    <t>AGRAVIS Raiffeisen AG, Bereich Märkte</t>
  </si>
  <si>
    <t>Externe Artikelnummer</t>
  </si>
  <si>
    <t>Display-Bezeichnung 1, inkl. Marke</t>
  </si>
  <si>
    <t>Externe Artikelgruppe</t>
  </si>
  <si>
    <t>Bitte teilen Sie uns die Marke des Produktes, welche auf dem Produkt bzw. auf der Verpackung angedruckt ist, mit.
Beachten Sie bitte die Gross- und Kleinschreibung.</t>
  </si>
  <si>
    <t>In dem Feld MB tragen Sie bitte die Mindestbestellmenge des Artikels ein.</t>
  </si>
  <si>
    <r>
      <t xml:space="preserve">Gemeint ist damit die </t>
    </r>
    <r>
      <rPr>
        <sz val="12"/>
        <rFont val="Arial CE"/>
      </rPr>
      <t>Menge</t>
    </r>
    <r>
      <rPr>
        <sz val="12"/>
        <rFont val="Arial CE"/>
        <charset val="238"/>
      </rPr>
      <t xml:space="preserve"> eines Artikels, die der Markt vom Lieferanten abnehmen muss.</t>
    </r>
  </si>
  <si>
    <t>Für den Suchbegriff stehen 15 Zeichen zur Verfügung. Sonderzeichen sind nicht möglich.</t>
  </si>
  <si>
    <t>Bitte die orange hinterlegten Spalten füllen, falls Bausteinartikel</t>
  </si>
  <si>
    <r>
      <t xml:space="preserve">Bemerkungen
</t>
    </r>
    <r>
      <rPr>
        <b/>
        <sz val="7"/>
        <color indexed="10"/>
        <rFont val="Arial"/>
        <family val="2"/>
      </rPr>
      <t>Einzelartikel auch
ohne Display
bestellbar?</t>
    </r>
  </si>
  <si>
    <t>Ende</t>
  </si>
  <si>
    <t>(wird automatisch vergeben)
(ehemals Hapos)</t>
  </si>
  <si>
    <t>(ehemals Hapos)</t>
  </si>
  <si>
    <t>bei Bausteinartikel</t>
  </si>
  <si>
    <t>E</t>
  </si>
  <si>
    <t xml:space="preserve">Ggf. Bemerkungen </t>
  </si>
  <si>
    <t>z.B. einzelhandelsgerechte Berechnung? Abweichung der Menge, Mengeneinheit und EK bei Berechung an Markt und an Endverbraucher</t>
  </si>
  <si>
    <t>Externe Art-Nr</t>
  </si>
  <si>
    <t>Matchcode/Suchbegriff</t>
  </si>
  <si>
    <t>IRIS Hierarchie</t>
  </si>
  <si>
    <t xml:space="preserve">Mwst. in % </t>
  </si>
  <si>
    <t>Mengen-einheit</t>
  </si>
  <si>
    <t>Produkt-GTIN</t>
  </si>
  <si>
    <t>Sortiments- kennzeichen</t>
  </si>
  <si>
    <t>Etiketten-typ</t>
  </si>
  <si>
    <t>Grund-preis-text</t>
  </si>
  <si>
    <t>Grund-preis-faktor</t>
  </si>
  <si>
    <t>EG-Waren-nummer</t>
  </si>
  <si>
    <t>Länge in m</t>
  </si>
  <si>
    <t>Breite in m</t>
  </si>
  <si>
    <t>Höhe in m</t>
  </si>
  <si>
    <t>(K=Kern
R=Rand)</t>
  </si>
  <si>
    <t>Die Basis-GTIN bitte in das dafür vorgesehene Feld eintragen. Sollten zu einem Artikel mehrere GTINs existieren, sind diese in separate Zellen unterhalb der Basis-GTIN einzutragen.</t>
  </si>
  <si>
    <t>Bio-Artikel</t>
  </si>
  <si>
    <r>
      <t xml:space="preserve">Handelt es sich  bei diesen
Artikeln um </t>
    </r>
    <r>
      <rPr>
        <u/>
        <sz val="8"/>
        <rFont val="Arial"/>
        <family val="2"/>
      </rPr>
      <t>Bio-Artikel</t>
    </r>
    <r>
      <rPr>
        <sz val="8"/>
        <rFont val="Arial"/>
        <family val="2"/>
      </rPr>
      <t xml:space="preserve">, kenn-
zeichnen Sie diese Artikel mit
</t>
    </r>
    <r>
      <rPr>
        <u/>
        <sz val="8"/>
        <rFont val="Arial"/>
        <family val="2"/>
      </rPr>
      <t>JA</t>
    </r>
    <r>
      <rPr>
        <sz val="8"/>
        <rFont val="Arial"/>
        <family val="2"/>
      </rPr>
      <t xml:space="preserve">, andernfalls tragen Sie bitte
ein </t>
    </r>
    <r>
      <rPr>
        <u/>
        <sz val="8"/>
        <rFont val="Arial"/>
        <family val="2"/>
      </rPr>
      <t xml:space="preserve">NEIN </t>
    </r>
    <r>
      <rPr>
        <sz val="8"/>
        <rFont val="Arial"/>
        <family val="2"/>
      </rPr>
      <t>ein!</t>
    </r>
  </si>
  <si>
    <t>Bio-Artikel
JA / Nein</t>
  </si>
  <si>
    <t>z.B. MÜMMEL, tierfreund, gartenkraft</t>
  </si>
  <si>
    <t>(bitte JA oder NEIN eintragen)</t>
  </si>
  <si>
    <t>Reduzierter oder voller Mehrwertsteuersatz</t>
  </si>
  <si>
    <t>Beim Hinterlegen der Lieferantenartikelnummer können maximal 20 Zeichen berücksichtigt werden. Bitte keine Sonderzeichen verwenden. Es ist zwingend erforderlich das die Lieferantenartikelnummer so an uns übergeben wird, wie sie auf Rechnungen und EDI Belegen erscheint. Sie ist entscheidend für die Artikelzuordnung.</t>
  </si>
  <si>
    <t>EK-Preise, wie mit den jeweiligen Fachbereichen in unserem Hause vereinbart.</t>
  </si>
  <si>
    <t>Displays</t>
  </si>
  <si>
    <r>
      <t xml:space="preserve">Artikelbezogene Mengeneinheit welche auch auf Rechnungen oder EDI-Belegen übergeben wird (z. B. Stück oder Meter).
</t>
    </r>
    <r>
      <rPr>
        <b/>
        <sz val="12"/>
        <color indexed="8"/>
        <rFont val="Arial"/>
        <family val="2"/>
      </rPr>
      <t>HINWEIS: Bei Zusatz Artikeln (Z-Artikel) können nur Stück-Artikel aufgenommen werden. Bitte tragen Sie KEINE m, kg, l, m² oder ähnliche Artikel ein.</t>
    </r>
  </si>
  <si>
    <t>Handelt es sich bei diesen Artikeln um Bio-Artikel, kennzeichnen Sie diese Artikel mit JA, andernfalls tragen Sie bitte ein NEIN ein!</t>
  </si>
  <si>
    <r>
      <t xml:space="preserve">Detailsangaben zu Displays tragen Sie bitte pro Display auf dem Tabellenblatt "Displayaufschlüsselung ein. 
</t>
    </r>
    <r>
      <rPr>
        <b/>
        <sz val="12"/>
        <color indexed="8"/>
        <rFont val="Arial"/>
        <family val="2"/>
      </rPr>
      <t>HINWEIS: Bei Zusatz Artikeln (Z-Artikel) können keine Displays aufgenommen werden. Bitte tragen Sie diese NICHT ein.</t>
    </r>
  </si>
  <si>
    <t>inkl. Marke des Produktes
(zusammen max. 28 Zeichen)</t>
  </si>
  <si>
    <t>(max. 30 Zeichen)</t>
  </si>
  <si>
    <t>J</t>
  </si>
  <si>
    <t>PRÜFEN!</t>
  </si>
  <si>
    <t>Stand 03/2014</t>
  </si>
  <si>
    <t>Zur Artikelbezeichnung stehen je Artikel 2 Zellen zur Verfügung (inkl. Marke und Leerzeichen). Für die Bezeichnung 1 stehen 28 Zeichen zur Verfügung und für die Bezeichnung 2 stehen 30 Zeichen zur Verfügung. Bitte beachten Sie das die Zeichenlänge der Marke bei der Zeichenlänge der Bezeichnung 1 mit berücksichtigt werden muss. Sonderzeichen wie z.B. [ "  ; ' ` ´  (  ) Ø &amp; € # *] sind NICHT möglich. Bitte füllen Sie die Felder nicht mit Leerzeichen bis zum Ende auf.</t>
  </si>
  <si>
    <t>max. 28 Zeichen</t>
  </si>
  <si>
    <t>max. 30 Zeichen</t>
  </si>
  <si>
    <t>max. 20 Zeichen</t>
  </si>
  <si>
    <t xml:space="preserve">EK-Preis Geno
</t>
  </si>
  <si>
    <t>NUR_OE_4</t>
  </si>
  <si>
    <t>HPS_BEZ3</t>
  </si>
  <si>
    <t>AGEB_VA</t>
  </si>
  <si>
    <t>(max. 20 Zeichen)</t>
  </si>
  <si>
    <t>VA_UVP</t>
  </si>
  <si>
    <t>GEBINDE_BASIS</t>
  </si>
  <si>
    <t>GEBINDE_VORSCHLAG</t>
  </si>
  <si>
    <t>GEBINDE_GEW_ART</t>
  </si>
  <si>
    <t>SPERRE_WEITERGABE_AN_STAV</t>
  </si>
  <si>
    <t>VEP_MENGENEINHEIT</t>
  </si>
  <si>
    <t>VEP_PREISEINHEIT</t>
  </si>
  <si>
    <t>VEP_ME_FAKTOR</t>
  </si>
  <si>
    <t>VEP_PE_FAKTOR</t>
  </si>
  <si>
    <t>ZUS_MARKT_REGAL_HOCH</t>
  </si>
  <si>
    <t>ZUS_MARKT_REGAL_BREIT</t>
  </si>
  <si>
    <t>ZUS_MARKT_REGAL_TIEF</t>
  </si>
  <si>
    <t>Webshop ja/nein</t>
  </si>
  <si>
    <t>Soll der Artikel in www.raiffeisenmarkt24.de aufgenommen werden?</t>
  </si>
  <si>
    <t>Iris Hptlief</t>
  </si>
  <si>
    <t>n/a</t>
  </si>
  <si>
    <t>M17</t>
  </si>
  <si>
    <t>M370</t>
  </si>
  <si>
    <t>M254</t>
  </si>
  <si>
    <t>M254 + 259</t>
  </si>
  <si>
    <t>M261</t>
  </si>
  <si>
    <t>M330 - Wenn möglich, als Prozentsatz angeben</t>
  </si>
  <si>
    <t>M235</t>
  </si>
  <si>
    <t>M236</t>
  </si>
  <si>
    <t>?</t>
  </si>
  <si>
    <t>Anmerkung: Bei Bausteinartikel</t>
  </si>
  <si>
    <t>Hinweis: Bezieht sich auf Displayebene</t>
  </si>
  <si>
    <t>Hinweis: Display aufteilen</t>
  </si>
  <si>
    <t>M335</t>
  </si>
  <si>
    <t>${base001[M261]}</t>
  </si>
  <si>
    <t>M254 &amp; M259</t>
  </si>
  <si>
    <t>M330</t>
  </si>
  <si>
    <t>M017</t>
  </si>
  <si>
    <t>M273</t>
  </si>
  <si>
    <t>M274</t>
  </si>
  <si>
    <t>M272MT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</si>
</sst>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0.00\ &quot;€&quot;;[Red]\-#,##0.00\ &quot;€&quot;"/>
    <numFmt numFmtId="44" formatCode="_-* #,##0.00\ &quot;€&quot;_-;\-* #,##0.00\ &quot;€&quot;_-;_-* &quot;-&quot;??\ &quot;€&quot;_-;_-@_-"/>
    <numFmt numFmtId="43" formatCode="_-* #,##0.00\ _€_-;\-* #,##0.00\ _€_-;_-* &quot;-&quot;??\ _€_-;_-@_-"/>
    <numFmt numFmtId="164" formatCode="0.000"/>
    <numFmt numFmtId="165" formatCode="0.0000"/>
  </numFmts>
  <fonts count="37">
    <font>
      <sz val="10"/>
      <name val="Arial"/>
    </font>
    <font>
      <sz val="11"/>
      <color theme="1"/>
      <name val="Calibri"/>
      <family val="2"/>
      <scheme val="minor"/>
    </font>
    <font>
      <sz val="10"/>
      <name val="Arial"/>
      <family val="2"/>
    </font>
    <font>
      <b/>
      <sz val="12"/>
      <name val="Arial"/>
      <family val="2"/>
    </font>
    <font>
      <b/>
      <sz val="12"/>
      <color indexed="10"/>
      <name val="Arial"/>
      <family val="2"/>
    </font>
    <font>
      <sz val="12"/>
      <name val="Arial"/>
      <family val="2"/>
    </font>
    <font>
      <b/>
      <u/>
      <sz val="12"/>
      <name val="Arial"/>
      <family val="2"/>
    </font>
    <font>
      <u/>
      <sz val="12"/>
      <name val="Arial"/>
      <family val="2"/>
    </font>
    <font>
      <i/>
      <sz val="12"/>
      <name val="Arial"/>
      <family val="2"/>
    </font>
    <font>
      <b/>
      <sz val="30"/>
      <name val="Arial"/>
      <family val="2"/>
    </font>
    <font>
      <sz val="30"/>
      <name val="Arial"/>
      <family val="2"/>
    </font>
    <font>
      <sz val="12"/>
      <color indexed="10"/>
      <name val="Arial"/>
      <family val="2"/>
    </font>
    <font>
      <sz val="8"/>
      <name val="Arial"/>
      <family val="2"/>
    </font>
    <font>
      <b/>
      <sz val="24"/>
      <name val="Arial"/>
      <family val="2"/>
    </font>
    <font>
      <b/>
      <sz val="9"/>
      <name val="Arial"/>
      <family val="2"/>
    </font>
    <font>
      <sz val="9"/>
      <name val="Arial"/>
      <family val="2"/>
    </font>
    <font>
      <sz val="8"/>
      <name val="Arial"/>
      <family val="2"/>
    </font>
    <font>
      <b/>
      <sz val="8"/>
      <name val="Arial"/>
      <family val="2"/>
    </font>
    <font>
      <b/>
      <sz val="8"/>
      <color indexed="10"/>
      <name val="Arial"/>
      <family val="2"/>
    </font>
    <font>
      <sz val="10"/>
      <name val="Arial"/>
      <family val="2"/>
    </font>
    <font>
      <b/>
      <u/>
      <sz val="16"/>
      <name val="Arial"/>
      <family val="2"/>
    </font>
    <font>
      <sz val="10"/>
      <color indexed="8"/>
      <name val="Arial"/>
      <family val="2"/>
    </font>
    <font>
      <sz val="12"/>
      <color indexed="8"/>
      <name val="Arial"/>
      <family val="2"/>
    </font>
    <font>
      <b/>
      <u/>
      <sz val="12"/>
      <color indexed="8"/>
      <name val="Arial"/>
      <family val="2"/>
    </font>
    <font>
      <b/>
      <sz val="12"/>
      <color indexed="8"/>
      <name val="Arial"/>
      <family val="2"/>
    </font>
    <font>
      <u/>
      <sz val="12"/>
      <color indexed="8"/>
      <name val="Arial"/>
      <family val="2"/>
    </font>
    <font>
      <sz val="10"/>
      <name val="Arial CE"/>
      <charset val="238"/>
    </font>
    <font>
      <b/>
      <sz val="10"/>
      <name val="Arial"/>
      <family val="2"/>
    </font>
    <font>
      <sz val="12"/>
      <name val="Arial CE"/>
      <charset val="238"/>
    </font>
    <font>
      <b/>
      <sz val="16"/>
      <name val="Arial"/>
      <family val="2"/>
    </font>
    <font>
      <sz val="12"/>
      <name val="Arial CE"/>
    </font>
    <font>
      <b/>
      <sz val="7"/>
      <color indexed="10"/>
      <name val="Arial"/>
      <family val="2"/>
    </font>
    <font>
      <u/>
      <sz val="8"/>
      <name val="Arial"/>
      <family val="2"/>
    </font>
    <font>
      <b/>
      <sz val="14"/>
      <color indexed="10"/>
      <name val="Arial"/>
      <family val="2"/>
    </font>
    <font>
      <sz val="14"/>
      <color indexed="10"/>
      <name val="Arial"/>
      <family val="2"/>
    </font>
    <font>
      <b/>
      <sz val="10"/>
      <color rgb="FFFF0000"/>
      <name val="Arial"/>
      <family val="2"/>
    </font>
    <font>
      <b/>
      <sz val="9"/>
      <color rgb="FF0000FF"/>
      <name val="Arial"/>
      <family val="2"/>
    </font>
  </fonts>
  <fills count="15">
    <fill>
      <patternFill patternType="none"/>
    </fill>
    <fill>
      <patternFill patternType="gray125"/>
    </fill>
    <fill>
      <patternFill patternType="solid">
        <fgColor indexed="44"/>
        <bgColor indexed="64"/>
      </patternFill>
    </fill>
    <fill>
      <patternFill patternType="solid">
        <fgColor indexed="55"/>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26"/>
        <bgColor indexed="64"/>
      </patternFill>
    </fill>
    <fill>
      <patternFill patternType="solid">
        <fgColor indexed="45"/>
        <bgColor indexed="64"/>
      </patternFill>
    </fill>
    <fill>
      <patternFill patternType="solid">
        <fgColor rgb="FFFF6699"/>
        <bgColor indexed="64"/>
      </patternFill>
    </fill>
    <fill>
      <patternFill patternType="solid">
        <fgColor rgb="FFFF9966"/>
        <bgColor indexed="64"/>
      </patternFill>
    </fill>
    <fill>
      <patternFill patternType="solid">
        <fgColor rgb="FF99CCFF"/>
        <bgColor indexed="64"/>
      </patternFill>
    </fill>
    <fill>
      <patternFill patternType="solid">
        <fgColor rgb="FFFFFF00"/>
        <bgColor indexed="64"/>
      </patternFill>
    </fill>
    <fill>
      <patternFill patternType="solid">
        <fgColor rgb="FFFFC000"/>
        <bgColor indexed="64"/>
      </patternFill>
    </fill>
    <fill>
      <patternFill patternType="solid">
        <fgColor rgb="FFFFFF9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cellStyleXfs>
  <cellXfs count="263">
    <xf numFmtId="0" fontId="0" fillId="0" borderId="0" xfId="0"/>
    <xf numFmtId="0" fontId="3" fillId="0" borderId="0" xfId="0" applyFont="1" applyAlignment="1">
      <alignment vertical="center"/>
    </xf>
    <xf numFmtId="0" fontId="3" fillId="0" borderId="0" xfId="0" applyFont="1" applyBorder="1" applyAlignment="1">
      <alignment vertical="center"/>
    </xf>
    <xf numFmtId="1" fontId="3" fillId="0" borderId="0" xfId="0" applyNumberFormat="1" applyFont="1" applyAlignment="1">
      <alignment vertical="center"/>
    </xf>
    <xf numFmtId="8" fontId="3" fillId="0" borderId="0" xfId="0" applyNumberFormat="1" applyFont="1" applyAlignment="1">
      <alignment vertical="center"/>
    </xf>
    <xf numFmtId="0" fontId="3" fillId="0" borderId="0" xfId="0" applyFont="1" applyBorder="1" applyAlignment="1">
      <alignment horizontal="center" vertical="center"/>
    </xf>
    <xf numFmtId="0" fontId="3" fillId="0" borderId="1" xfId="0" applyFont="1" applyFill="1" applyBorder="1" applyAlignment="1">
      <alignment horizontal="center" vertical="center"/>
    </xf>
    <xf numFmtId="0" fontId="5" fillId="0" borderId="0" xfId="0" applyFont="1" applyAlignment="1">
      <alignment vertical="center"/>
    </xf>
    <xf numFmtId="0" fontId="6" fillId="0" borderId="0" xfId="0" applyFont="1" applyBorder="1" applyAlignment="1">
      <alignment vertical="center"/>
    </xf>
    <xf numFmtId="0" fontId="5" fillId="0" borderId="0" xfId="0" applyFont="1" applyBorder="1" applyAlignment="1">
      <alignment vertical="center"/>
    </xf>
    <xf numFmtId="0" fontId="7" fillId="0" borderId="0" xfId="0" applyFont="1" applyBorder="1" applyAlignment="1">
      <alignment vertical="center"/>
    </xf>
    <xf numFmtId="0" fontId="3" fillId="0" borderId="0" xfId="0" applyFont="1" applyAlignment="1">
      <alignment horizontal="left" vertical="center"/>
    </xf>
    <xf numFmtId="0" fontId="5" fillId="0" borderId="0" xfId="0" applyFont="1" applyBorder="1" applyAlignment="1">
      <alignment horizontal="center" vertical="center"/>
    </xf>
    <xf numFmtId="1" fontId="5" fillId="0" borderId="0" xfId="0" applyNumberFormat="1" applyFont="1" applyAlignment="1">
      <alignment vertical="center"/>
    </xf>
    <xf numFmtId="8" fontId="5" fillId="0" borderId="0" xfId="0" applyNumberFormat="1" applyFont="1" applyAlignment="1">
      <alignment vertical="center"/>
    </xf>
    <xf numFmtId="0" fontId="8" fillId="0" borderId="1" xfId="0" applyFont="1" applyFill="1" applyBorder="1" applyAlignment="1">
      <alignment horizontal="center" vertical="center"/>
    </xf>
    <xf numFmtId="0" fontId="9" fillId="0" borderId="0" xfId="0" applyFont="1" applyAlignment="1">
      <alignment vertical="center"/>
    </xf>
    <xf numFmtId="0" fontId="9" fillId="0" borderId="0" xfId="0" applyFont="1" applyBorder="1" applyAlignment="1">
      <alignment horizontal="centerContinuous" vertical="center"/>
    </xf>
    <xf numFmtId="1" fontId="9" fillId="0" borderId="0" xfId="0" applyNumberFormat="1" applyFont="1" applyBorder="1" applyAlignment="1">
      <alignment horizontal="centerContinuous" vertical="center"/>
    </xf>
    <xf numFmtId="0" fontId="5" fillId="0" borderId="0" xfId="0" applyFont="1" applyFill="1" applyAlignment="1">
      <alignment horizontal="center" vertical="center"/>
    </xf>
    <xf numFmtId="0" fontId="10" fillId="0" borderId="0" xfId="0" applyFont="1" applyAlignment="1">
      <alignment vertical="center"/>
    </xf>
    <xf numFmtId="0" fontId="10" fillId="0" borderId="0" xfId="0" applyFont="1" applyBorder="1" applyAlignment="1">
      <alignment horizontal="centerContinuous" vertical="center"/>
    </xf>
    <xf numFmtId="1" fontId="10" fillId="0" borderId="0" xfId="0" applyNumberFormat="1" applyFont="1" applyBorder="1" applyAlignment="1">
      <alignment horizontal="centerContinuous" vertical="center"/>
    </xf>
    <xf numFmtId="0" fontId="12" fillId="0" borderId="0" xfId="0" applyFont="1" applyAlignment="1">
      <alignment vertical="center"/>
    </xf>
    <xf numFmtId="0" fontId="3" fillId="0" borderId="0" xfId="0" applyFont="1" applyBorder="1" applyAlignment="1">
      <alignment horizontal="left" vertical="center"/>
    </xf>
    <xf numFmtId="0" fontId="5" fillId="0" borderId="0" xfId="0" applyFont="1" applyFill="1" applyAlignment="1">
      <alignment horizontal="center" vertical="top" wrapText="1"/>
    </xf>
    <xf numFmtId="0" fontId="12" fillId="0" borderId="0" xfId="0" applyFont="1" applyFill="1" applyAlignment="1">
      <alignment horizontal="center" vertical="top" wrapText="1"/>
    </xf>
    <xf numFmtId="0" fontId="13" fillId="0" borderId="0" xfId="0" applyFont="1" applyBorder="1" applyAlignment="1">
      <alignment horizontal="left" vertical="center"/>
    </xf>
    <xf numFmtId="0" fontId="3" fillId="0" borderId="4" xfId="0" applyFont="1" applyBorder="1" applyAlignment="1">
      <alignment horizontal="left" vertical="center"/>
    </xf>
    <xf numFmtId="0" fontId="14" fillId="3" borderId="0" xfId="0" applyNumberFormat="1" applyFont="1" applyFill="1" applyBorder="1" applyAlignment="1">
      <alignment vertical="center"/>
    </xf>
    <xf numFmtId="0" fontId="14" fillId="3" borderId="0" xfId="0" applyNumberFormat="1" applyFont="1" applyFill="1" applyBorder="1" applyAlignment="1">
      <alignment vertical="center" wrapText="1"/>
    </xf>
    <xf numFmtId="0" fontId="14" fillId="3" borderId="0" xfId="0" applyNumberFormat="1" applyFont="1" applyFill="1" applyBorder="1" applyAlignment="1">
      <alignment horizontal="left" vertical="center" wrapText="1"/>
    </xf>
    <xf numFmtId="0" fontId="14" fillId="0" borderId="0" xfId="0" applyNumberFormat="1" applyFont="1" applyFill="1" applyBorder="1" applyAlignment="1">
      <alignment vertical="center"/>
    </xf>
    <xf numFmtId="0" fontId="15" fillId="0" borderId="0" xfId="0" quotePrefix="1" applyNumberFormat="1" applyFont="1"/>
    <xf numFmtId="0" fontId="15" fillId="0" borderId="0" xfId="0" applyNumberFormat="1" applyFont="1" applyBorder="1"/>
    <xf numFmtId="49" fontId="15" fillId="0" borderId="0" xfId="0" applyNumberFormat="1" applyFont="1" applyFill="1" applyBorder="1"/>
    <xf numFmtId="0" fontId="15" fillId="0" borderId="0" xfId="0" applyNumberFormat="1" applyFont="1" applyFill="1" applyBorder="1"/>
    <xf numFmtId="0" fontId="15" fillId="0" borderId="0" xfId="0" quotePrefix="1" applyNumberFormat="1" applyFont="1" applyFill="1" applyBorder="1"/>
    <xf numFmtId="0" fontId="15" fillId="0" borderId="0" xfId="0" applyFont="1" applyBorder="1"/>
    <xf numFmtId="0" fontId="15" fillId="0" borderId="0" xfId="0" applyNumberFormat="1" applyFont="1" applyFill="1" applyBorder="1" applyAlignment="1">
      <alignment horizontal="right"/>
    </xf>
    <xf numFmtId="0" fontId="15" fillId="0" borderId="0" xfId="0" applyNumberFormat="1" applyFont="1"/>
    <xf numFmtId="0" fontId="14" fillId="4" borderId="0" xfId="0" applyNumberFormat="1" applyFont="1" applyFill="1" applyBorder="1" applyAlignment="1">
      <alignment vertical="center"/>
    </xf>
    <xf numFmtId="0" fontId="15" fillId="4" borderId="0" xfId="0" quotePrefix="1" applyNumberFormat="1" applyFont="1" applyFill="1"/>
    <xf numFmtId="0" fontId="15" fillId="4" borderId="0" xfId="0" applyNumberFormat="1" applyFont="1" applyFill="1" applyBorder="1"/>
    <xf numFmtId="0" fontId="5" fillId="5" borderId="1" xfId="0" applyFont="1" applyFill="1" applyBorder="1" applyAlignment="1">
      <alignment horizontal="left" vertical="center"/>
    </xf>
    <xf numFmtId="0" fontId="5" fillId="5" borderId="1" xfId="0" applyFont="1" applyFill="1" applyBorder="1" applyAlignment="1">
      <alignment horizontal="center" vertical="center"/>
    </xf>
    <xf numFmtId="1" fontId="5" fillId="5" borderId="1" xfId="0" applyNumberFormat="1" applyFont="1" applyFill="1" applyBorder="1" applyAlignment="1">
      <alignment horizontal="center" vertical="center"/>
    </xf>
    <xf numFmtId="8" fontId="5" fillId="5" borderId="1" xfId="0" applyNumberFormat="1" applyFont="1" applyFill="1" applyBorder="1" applyAlignment="1">
      <alignment horizontal="center" vertical="center"/>
    </xf>
    <xf numFmtId="49" fontId="5" fillId="5" borderId="1" xfId="0" applyNumberFormat="1" applyFont="1" applyFill="1" applyBorder="1" applyAlignment="1">
      <alignment horizontal="center" vertical="center"/>
    </xf>
    <xf numFmtId="1" fontId="5" fillId="6" borderId="1" xfId="0" applyNumberFormat="1" applyFont="1" applyFill="1" applyBorder="1" applyAlignment="1">
      <alignment horizontal="center" vertical="center"/>
    </xf>
    <xf numFmtId="0" fontId="5" fillId="6" borderId="1" xfId="0" applyFont="1" applyFill="1" applyBorder="1" applyAlignment="1">
      <alignment horizontal="center" vertical="center"/>
    </xf>
    <xf numFmtId="0" fontId="5" fillId="6" borderId="1" xfId="0" applyNumberFormat="1" applyFont="1" applyFill="1" applyBorder="1" applyAlignment="1">
      <alignment horizontal="center" vertical="center"/>
    </xf>
    <xf numFmtId="49" fontId="9" fillId="0" borderId="0" xfId="2" applyNumberFormat="1" applyFont="1" applyBorder="1" applyAlignment="1">
      <alignment horizontal="centerContinuous" vertical="center"/>
    </xf>
    <xf numFmtId="49" fontId="10" fillId="0" borderId="0" xfId="2" applyNumberFormat="1" applyFont="1" applyBorder="1" applyAlignment="1">
      <alignment horizontal="centerContinuous" vertical="center"/>
    </xf>
    <xf numFmtId="49" fontId="3" fillId="0" borderId="0" xfId="2" applyNumberFormat="1" applyFont="1" applyAlignment="1">
      <alignment vertical="center"/>
    </xf>
    <xf numFmtId="49" fontId="3" fillId="0" borderId="0" xfId="2" applyNumberFormat="1" applyFont="1" applyBorder="1" applyAlignment="1">
      <alignment horizontal="center" vertical="center"/>
    </xf>
    <xf numFmtId="49" fontId="5" fillId="0" borderId="0" xfId="2" applyNumberFormat="1" applyFont="1" applyAlignment="1">
      <alignment vertical="center"/>
    </xf>
    <xf numFmtId="49" fontId="5" fillId="5" borderId="1" xfId="2" applyNumberFormat="1" applyFont="1" applyFill="1" applyBorder="1" applyAlignment="1">
      <alignment horizontal="center" vertical="center"/>
    </xf>
    <xf numFmtId="0" fontId="14" fillId="5" borderId="0" xfId="0" applyNumberFormat="1" applyFont="1" applyFill="1" applyBorder="1" applyAlignment="1">
      <alignment vertical="center"/>
    </xf>
    <xf numFmtId="0" fontId="15" fillId="5" borderId="0" xfId="0" quotePrefix="1" applyNumberFormat="1" applyFont="1" applyFill="1"/>
    <xf numFmtId="1" fontId="14" fillId="5" borderId="0" xfId="0" applyNumberFormat="1" applyFont="1" applyFill="1" applyBorder="1" applyAlignment="1">
      <alignment vertical="center"/>
    </xf>
    <xf numFmtId="1" fontId="15" fillId="5" borderId="0" xfId="0" applyNumberFormat="1" applyFont="1" applyFill="1" applyBorder="1"/>
    <xf numFmtId="1" fontId="15" fillId="5" borderId="0" xfId="0" quotePrefix="1" applyNumberFormat="1" applyFont="1" applyFill="1"/>
    <xf numFmtId="0" fontId="14" fillId="6" borderId="0" xfId="0" applyNumberFormat="1" applyFont="1" applyFill="1" applyBorder="1" applyAlignment="1">
      <alignment vertical="center"/>
    </xf>
    <xf numFmtId="0" fontId="15" fillId="6" borderId="0" xfId="0" applyNumberFormat="1" applyFont="1" applyFill="1" applyBorder="1"/>
    <xf numFmtId="49" fontId="15" fillId="5" borderId="0" xfId="0" applyNumberFormat="1" applyFont="1" applyFill="1"/>
    <xf numFmtId="0" fontId="14" fillId="5" borderId="0" xfId="0" applyNumberFormat="1" applyFont="1" applyFill="1" applyBorder="1" applyAlignment="1">
      <alignment vertical="center" wrapText="1"/>
    </xf>
    <xf numFmtId="2" fontId="14" fillId="5" borderId="0" xfId="0" applyNumberFormat="1" applyFont="1" applyFill="1" applyBorder="1" applyAlignment="1">
      <alignment vertical="center" wrapText="1"/>
    </xf>
    <xf numFmtId="0" fontId="15" fillId="6" borderId="0" xfId="0" quotePrefix="1" applyNumberFormat="1" applyFont="1" applyFill="1"/>
    <xf numFmtId="1" fontId="15" fillId="6" borderId="0" xfId="0" quotePrefix="1" applyNumberFormat="1" applyFont="1" applyFill="1"/>
    <xf numFmtId="1" fontId="14" fillId="5" borderId="0" xfId="0" applyNumberFormat="1" applyFont="1" applyFill="1" applyBorder="1" applyAlignment="1">
      <alignment horizontal="left" vertical="center" wrapText="1"/>
    </xf>
    <xf numFmtId="0" fontId="14" fillId="6" borderId="0" xfId="0" applyNumberFormat="1" applyFont="1" applyFill="1" applyBorder="1" applyAlignment="1">
      <alignment horizontal="left" vertical="center" wrapText="1"/>
    </xf>
    <xf numFmtId="0" fontId="14" fillId="5" borderId="0" xfId="0" applyNumberFormat="1" applyFont="1" applyFill="1" applyBorder="1" applyAlignment="1">
      <alignment horizontal="left" vertical="center" wrapText="1"/>
    </xf>
    <xf numFmtId="2" fontId="15" fillId="5" borderId="0" xfId="0" quotePrefix="1" applyNumberFormat="1" applyFont="1" applyFill="1"/>
    <xf numFmtId="0" fontId="4" fillId="6" borderId="0" xfId="0" applyFont="1" applyFill="1" applyAlignment="1">
      <alignment vertical="center"/>
    </xf>
    <xf numFmtId="0" fontId="11" fillId="6" borderId="0" xfId="0" applyFont="1" applyFill="1" applyAlignment="1">
      <alignment vertical="center"/>
    </xf>
    <xf numFmtId="0" fontId="4" fillId="6" borderId="0" xfId="0" applyFont="1" applyFill="1" applyBorder="1" applyAlignment="1">
      <alignment horizontal="center" vertical="center"/>
    </xf>
    <xf numFmtId="0" fontId="4" fillId="5" borderId="0" xfId="0" applyFont="1" applyFill="1" applyAlignment="1">
      <alignment horizontal="left" vertical="center"/>
    </xf>
    <xf numFmtId="0" fontId="5" fillId="5" borderId="0" xfId="0" applyFont="1" applyFill="1" applyAlignment="1">
      <alignment vertical="center"/>
    </xf>
    <xf numFmtId="0" fontId="14" fillId="3" borderId="0" xfId="0" applyNumberFormat="1" applyFont="1" applyFill="1" applyBorder="1" applyAlignment="1">
      <alignment horizontal="center" vertical="center"/>
    </xf>
    <xf numFmtId="0" fontId="15" fillId="0" borderId="0" xfId="0" applyNumberFormat="1" applyFont="1" applyAlignment="1">
      <alignment horizontal="center"/>
    </xf>
    <xf numFmtId="0" fontId="17"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Alignment="1">
      <alignment horizontal="center" vertical="center"/>
    </xf>
    <xf numFmtId="0" fontId="12" fillId="5" borderId="0" xfId="0" applyFont="1" applyFill="1" applyAlignment="1">
      <alignment horizontal="center" vertical="center"/>
    </xf>
    <xf numFmtId="0" fontId="12" fillId="0" borderId="1" xfId="0" applyFont="1" applyFill="1" applyBorder="1" applyAlignment="1">
      <alignment horizontal="center" vertical="center"/>
    </xf>
    <xf numFmtId="0" fontId="4" fillId="6" borderId="1" xfId="0" applyFont="1" applyFill="1" applyBorder="1" applyAlignment="1">
      <alignment horizontal="center"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8" fontId="3" fillId="0" borderId="0" xfId="0" applyNumberFormat="1" applyFont="1" applyAlignment="1">
      <alignment horizontal="left" vertical="center"/>
    </xf>
    <xf numFmtId="8" fontId="5" fillId="0" borderId="0" xfId="0" applyNumberFormat="1" applyFont="1" applyAlignment="1">
      <alignment horizontal="left" vertical="center"/>
    </xf>
    <xf numFmtId="0" fontId="13" fillId="0" borderId="0" xfId="0" applyFont="1" applyBorder="1" applyAlignment="1">
      <alignment vertical="center"/>
    </xf>
    <xf numFmtId="0" fontId="13" fillId="0" borderId="0" xfId="0" applyFont="1" applyBorder="1" applyAlignment="1">
      <alignment horizontal="centerContinuous" vertical="center"/>
    </xf>
    <xf numFmtId="1" fontId="13" fillId="0" borderId="0" xfId="0" applyNumberFormat="1" applyFont="1" applyBorder="1" applyAlignment="1">
      <alignment horizontal="centerContinuous" vertical="center"/>
    </xf>
    <xf numFmtId="0" fontId="13" fillId="0" borderId="0" xfId="0" applyFont="1" applyAlignment="1">
      <alignment vertical="center"/>
    </xf>
    <xf numFmtId="0" fontId="5" fillId="0" borderId="0" xfId="0" applyFont="1" applyBorder="1" applyAlignment="1">
      <alignment horizontal="centerContinuous" vertical="center"/>
    </xf>
    <xf numFmtId="1" fontId="5" fillId="0" borderId="0" xfId="0" applyNumberFormat="1" applyFont="1" applyBorder="1" applyAlignment="1">
      <alignment horizontal="centerContinuous" vertical="center"/>
    </xf>
    <xf numFmtId="0" fontId="3" fillId="2" borderId="1" xfId="0" applyFont="1" applyFill="1" applyBorder="1" applyAlignment="1">
      <alignment vertical="center"/>
    </xf>
    <xf numFmtId="0" fontId="3" fillId="2" borderId="5" xfId="0" applyFont="1" applyFill="1" applyBorder="1" applyAlignment="1">
      <alignment vertical="center"/>
    </xf>
    <xf numFmtId="0" fontId="3" fillId="0" borderId="5" xfId="0" applyFont="1" applyFill="1" applyBorder="1" applyAlignment="1"/>
    <xf numFmtId="0" fontId="12" fillId="0" borderId="6" xfId="0" applyFont="1" applyFill="1" applyBorder="1" applyAlignment="1">
      <alignment horizontal="left" vertical="top" wrapText="1"/>
    </xf>
    <xf numFmtId="0" fontId="5" fillId="0" borderId="1" xfId="0" applyFont="1" applyFill="1" applyBorder="1" applyAlignment="1"/>
    <xf numFmtId="0" fontId="5" fillId="0" borderId="0" xfId="0" applyFont="1" applyFill="1" applyBorder="1" applyAlignment="1">
      <alignment horizontal="center" vertical="top" wrapText="1"/>
    </xf>
    <xf numFmtId="1" fontId="5" fillId="0" borderId="0" xfId="0" applyNumberFormat="1" applyFont="1" applyFill="1" applyBorder="1" applyAlignment="1">
      <alignment horizontal="center" vertical="top" wrapText="1"/>
    </xf>
    <xf numFmtId="8" fontId="5" fillId="0" borderId="0" xfId="0" applyNumberFormat="1" applyFont="1" applyFill="1" applyBorder="1" applyAlignment="1">
      <alignment horizontal="center" vertical="top" wrapText="1"/>
    </xf>
    <xf numFmtId="0" fontId="5" fillId="7" borderId="1" xfId="0" applyFont="1" applyFill="1" applyBorder="1" applyAlignment="1"/>
    <xf numFmtId="0" fontId="12" fillId="0" borderId="6" xfId="0" applyFont="1" applyFill="1" applyBorder="1" applyAlignment="1">
      <alignment horizontal="left"/>
    </xf>
    <xf numFmtId="0" fontId="5" fillId="0" borderId="0" xfId="0" applyFont="1" applyBorder="1"/>
    <xf numFmtId="0" fontId="5" fillId="0" borderId="0" xfId="0" applyFont="1" applyFill="1" applyBorder="1" applyAlignment="1">
      <alignment horizontal="center"/>
    </xf>
    <xf numFmtId="0" fontId="3" fillId="0" borderId="5" xfId="0" applyFont="1" applyBorder="1"/>
    <xf numFmtId="0" fontId="5" fillId="0" borderId="0" xfId="0" applyFont="1" applyAlignment="1"/>
    <xf numFmtId="44" fontId="5" fillId="0" borderId="0" xfId="1" applyFont="1" applyFill="1" applyBorder="1"/>
    <xf numFmtId="0" fontId="5" fillId="0" borderId="0" xfId="0" applyFont="1" applyFill="1" applyBorder="1" applyAlignment="1">
      <alignment horizontal="right"/>
    </xf>
    <xf numFmtId="10" fontId="5" fillId="0" borderId="0" xfId="0" applyNumberFormat="1" applyFont="1" applyFill="1" applyBorder="1" applyAlignment="1">
      <alignment horizontal="center"/>
    </xf>
    <xf numFmtId="0" fontId="5" fillId="0" borderId="0" xfId="0" applyFont="1"/>
    <xf numFmtId="14" fontId="5" fillId="7" borderId="1" xfId="0" applyNumberFormat="1" applyFont="1" applyFill="1" applyBorder="1" applyAlignment="1"/>
    <xf numFmtId="0" fontId="5" fillId="0" borderId="0" xfId="0" applyFont="1" applyFill="1" applyAlignment="1">
      <alignment horizontal="center"/>
    </xf>
    <xf numFmtId="0" fontId="5" fillId="0" borderId="0" xfId="0" applyFont="1" applyFill="1" applyAlignment="1">
      <alignment horizontal="right"/>
    </xf>
    <xf numFmtId="0" fontId="5" fillId="0" borderId="0" xfId="0" applyFont="1" applyFill="1"/>
    <xf numFmtId="0" fontId="5" fillId="0" borderId="0" xfId="0" applyFont="1" applyFill="1" applyBorder="1"/>
    <xf numFmtId="0" fontId="5" fillId="0" borderId="0" xfId="0" applyFont="1" applyFill="1" applyBorder="1" applyAlignment="1"/>
    <xf numFmtId="0" fontId="3" fillId="2" borderId="0" xfId="0" applyFont="1" applyFill="1" applyBorder="1" applyAlignment="1"/>
    <xf numFmtId="0" fontId="5" fillId="2" borderId="0" xfId="0" applyFont="1" applyFill="1" applyBorder="1"/>
    <xf numFmtId="0" fontId="3" fillId="2" borderId="1" xfId="0" applyFont="1" applyFill="1" applyBorder="1" applyAlignment="1">
      <alignment vertical="top"/>
    </xf>
    <xf numFmtId="0" fontId="3" fillId="2" borderId="1" xfId="0" applyFont="1" applyFill="1" applyBorder="1" applyAlignment="1">
      <alignment horizontal="center" vertical="top"/>
    </xf>
    <xf numFmtId="0" fontId="3" fillId="2" borderId="1" xfId="0" applyFont="1" applyFill="1" applyBorder="1" applyAlignment="1">
      <alignment horizontal="center" vertical="top" wrapText="1"/>
    </xf>
    <xf numFmtId="10" fontId="3" fillId="2" borderId="1" xfId="0" applyNumberFormat="1" applyFont="1" applyFill="1" applyBorder="1" applyAlignment="1">
      <alignment horizontal="center" vertical="top" wrapText="1"/>
    </xf>
    <xf numFmtId="10" fontId="3" fillId="0" borderId="0" xfId="0" applyNumberFormat="1" applyFont="1" applyFill="1" applyBorder="1" applyAlignment="1">
      <alignment horizontal="center" vertical="top" wrapText="1"/>
    </xf>
    <xf numFmtId="0" fontId="5" fillId="0" borderId="0" xfId="0" applyFont="1" applyBorder="1" applyAlignment="1">
      <alignment vertical="top"/>
    </xf>
    <xf numFmtId="0" fontId="0" fillId="5" borderId="1" xfId="0" applyFill="1" applyBorder="1"/>
    <xf numFmtId="2" fontId="0" fillId="5" borderId="1" xfId="0" applyNumberFormat="1" applyFill="1" applyBorder="1"/>
    <xf numFmtId="44" fontId="5" fillId="5" borderId="1" xfId="1" quotePrefix="1" applyFont="1" applyFill="1" applyBorder="1"/>
    <xf numFmtId="10" fontId="5" fillId="5" borderId="1" xfId="0" applyNumberFormat="1" applyFont="1" applyFill="1" applyBorder="1"/>
    <xf numFmtId="9" fontId="5" fillId="5" borderId="1" xfId="0" applyNumberFormat="1" applyFont="1" applyFill="1" applyBorder="1"/>
    <xf numFmtId="0" fontId="15" fillId="5" borderId="1" xfId="0" applyNumberFormat="1" applyFont="1" applyFill="1" applyBorder="1"/>
    <xf numFmtId="0" fontId="5" fillId="5" borderId="1" xfId="0" applyFont="1" applyFill="1" applyBorder="1" applyAlignment="1"/>
    <xf numFmtId="0" fontId="5" fillId="5" borderId="1" xfId="0" applyFont="1" applyFill="1" applyBorder="1" applyAlignment="1">
      <alignment horizontal="center"/>
    </xf>
    <xf numFmtId="44" fontId="5" fillId="5" borderId="1" xfId="1" applyFont="1" applyFill="1" applyBorder="1" applyAlignment="1">
      <alignment horizontal="right"/>
    </xf>
    <xf numFmtId="0" fontId="5" fillId="5" borderId="1" xfId="0" applyFont="1" applyFill="1" applyBorder="1"/>
    <xf numFmtId="44" fontId="3" fillId="0" borderId="0" xfId="0" applyNumberFormat="1" applyFont="1" applyFill="1" applyBorder="1"/>
    <xf numFmtId="10" fontId="3" fillId="0" borderId="0" xfId="0" applyNumberFormat="1" applyFont="1" applyFill="1" applyBorder="1"/>
    <xf numFmtId="0" fontId="3" fillId="0" borderId="0" xfId="0" applyFont="1" applyFill="1" applyBorder="1" applyAlignment="1">
      <alignment horizontal="center"/>
    </xf>
    <xf numFmtId="44" fontId="4" fillId="0" borderId="0" xfId="3" applyFont="1" applyFill="1" applyBorder="1" applyAlignment="1">
      <alignment horizontal="center"/>
    </xf>
    <xf numFmtId="0" fontId="4" fillId="0" borderId="0" xfId="0" applyFont="1" applyFill="1" applyBorder="1"/>
    <xf numFmtId="0" fontId="5" fillId="0" borderId="0" xfId="0" applyFont="1" applyFill="1" applyBorder="1" applyAlignment="1">
      <alignment horizontal="left"/>
    </xf>
    <xf numFmtId="0" fontId="5" fillId="0" borderId="0" xfId="0" applyFont="1" applyBorder="1" applyAlignment="1"/>
    <xf numFmtId="0" fontId="19" fillId="0" borderId="0" xfId="0" applyFont="1"/>
    <xf numFmtId="0" fontId="20" fillId="0" borderId="0" xfId="0" applyFont="1" applyAlignment="1">
      <alignment horizontal="left"/>
    </xf>
    <xf numFmtId="0" fontId="21" fillId="0" borderId="0" xfId="0" applyFont="1" applyAlignment="1">
      <alignment horizontal="right"/>
    </xf>
    <xf numFmtId="0" fontId="22" fillId="0" borderId="0" xfId="0" applyFont="1" applyAlignment="1">
      <alignment horizontal="justify"/>
    </xf>
    <xf numFmtId="0" fontId="23" fillId="0" borderId="0" xfId="0" applyFont="1" applyAlignment="1">
      <alignment horizontal="justify"/>
    </xf>
    <xf numFmtId="0" fontId="22" fillId="0" borderId="0" xfId="0" applyFont="1" applyAlignment="1">
      <alignment horizontal="justify" wrapText="1"/>
    </xf>
    <xf numFmtId="0" fontId="24" fillId="0" borderId="0" xfId="0" applyFont="1" applyAlignment="1">
      <alignment horizontal="justify"/>
    </xf>
    <xf numFmtId="0" fontId="5" fillId="0" borderId="0" xfId="0" applyFont="1" applyAlignment="1">
      <alignment horizontal="justify"/>
    </xf>
    <xf numFmtId="0" fontId="25" fillId="0" borderId="0" xfId="0" applyFont="1" applyAlignment="1">
      <alignment horizontal="justify"/>
    </xf>
    <xf numFmtId="0" fontId="5" fillId="6" borderId="1" xfId="0" applyFont="1" applyFill="1" applyBorder="1" applyAlignment="1"/>
    <xf numFmtId="0" fontId="5" fillId="0" borderId="1" xfId="0" applyFont="1" applyFill="1" applyBorder="1" applyAlignment="1">
      <alignment horizontal="center"/>
    </xf>
    <xf numFmtId="0" fontId="5" fillId="0" borderId="1" xfId="0" applyFont="1" applyFill="1" applyBorder="1"/>
    <xf numFmtId="0" fontId="3" fillId="0" borderId="7" xfId="0" applyFont="1" applyFill="1" applyBorder="1" applyAlignment="1"/>
    <xf numFmtId="0" fontId="3" fillId="0" borderId="7" xfId="0" applyFont="1" applyBorder="1"/>
    <xf numFmtId="0" fontId="8" fillId="5" borderId="1" xfId="0" applyFont="1" applyFill="1" applyBorder="1" applyAlignment="1">
      <alignment horizontal="center" vertical="center"/>
    </xf>
    <xf numFmtId="0" fontId="3" fillId="0" borderId="0" xfId="0" applyFont="1" applyFill="1" applyBorder="1" applyAlignment="1">
      <alignment vertical="center"/>
    </xf>
    <xf numFmtId="0" fontId="27" fillId="0" borderId="0" xfId="0" applyFont="1" applyBorder="1"/>
    <xf numFmtId="0" fontId="26" fillId="0" borderId="0" xfId="0" applyFont="1"/>
    <xf numFmtId="0" fontId="28" fillId="0" borderId="0" xfId="0" applyFont="1"/>
    <xf numFmtId="0" fontId="29" fillId="0" borderId="0" xfId="0" applyFont="1" applyAlignment="1">
      <alignment horizontal="left"/>
    </xf>
    <xf numFmtId="0" fontId="4" fillId="4" borderId="0" xfId="0" applyFont="1" applyFill="1" applyAlignment="1">
      <alignment horizontal="left" vertical="center"/>
    </xf>
    <xf numFmtId="0" fontId="5" fillId="4" borderId="0" xfId="0" applyFont="1" applyFill="1" applyAlignment="1">
      <alignment vertical="center"/>
    </xf>
    <xf numFmtId="0" fontId="3" fillId="2" borderId="1" xfId="0" applyFont="1" applyFill="1" applyBorder="1" applyAlignment="1">
      <alignment vertical="top" wrapText="1"/>
    </xf>
    <xf numFmtId="0" fontId="5" fillId="8" borderId="1" xfId="0" applyFont="1" applyFill="1" applyBorder="1" applyAlignment="1">
      <alignment horizontal="center" vertical="center"/>
    </xf>
    <xf numFmtId="1" fontId="15" fillId="0" borderId="0" xfId="0" applyNumberFormat="1" applyFont="1" applyFill="1" applyBorder="1"/>
    <xf numFmtId="2" fontId="15" fillId="0" borderId="0" xfId="0" applyNumberFormat="1" applyFont="1" applyFill="1" applyBorder="1"/>
    <xf numFmtId="1" fontId="15" fillId="0" borderId="0" xfId="0" applyNumberFormat="1" applyFont="1" applyFill="1" applyBorder="1" applyAlignment="1">
      <alignment horizontal="right"/>
    </xf>
    <xf numFmtId="0" fontId="15" fillId="0" borderId="0" xfId="0" applyNumberFormat="1" applyFont="1" applyFill="1" applyBorder="1" applyAlignment="1">
      <alignment horizontal="center"/>
    </xf>
    <xf numFmtId="0" fontId="9" fillId="0" borderId="0" xfId="0" applyNumberFormat="1" applyFont="1" applyBorder="1" applyAlignment="1">
      <alignment horizontal="left" vertical="center"/>
    </xf>
    <xf numFmtId="0" fontId="10" fillId="0" borderId="0" xfId="0" applyNumberFormat="1" applyFont="1" applyBorder="1" applyAlignment="1">
      <alignment horizontal="left" vertical="center"/>
    </xf>
    <xf numFmtId="0" fontId="3" fillId="0" borderId="0" xfId="0" applyNumberFormat="1" applyFont="1" applyAlignment="1">
      <alignment horizontal="left" vertical="center"/>
    </xf>
    <xf numFmtId="0" fontId="5" fillId="0" borderId="0" xfId="0" applyNumberFormat="1" applyFont="1" applyAlignment="1">
      <alignment horizontal="left" vertical="center"/>
    </xf>
    <xf numFmtId="0" fontId="5" fillId="5" borderId="1" xfId="0" applyNumberFormat="1" applyFont="1" applyFill="1" applyBorder="1" applyAlignment="1">
      <alignment horizontal="left" vertical="center"/>
    </xf>
    <xf numFmtId="0" fontId="15" fillId="0" borderId="0" xfId="0" quotePrefix="1" applyNumberFormat="1" applyFont="1" applyAlignment="1">
      <alignment horizontal="left"/>
    </xf>
    <xf numFmtId="0" fontId="5" fillId="0" borderId="0" xfId="0" applyFont="1" applyAlignment="1">
      <alignment horizontal="justify" wrapText="1"/>
    </xf>
    <xf numFmtId="0" fontId="14" fillId="9" borderId="0" xfId="0" applyNumberFormat="1" applyFont="1" applyFill="1" applyBorder="1" applyAlignment="1">
      <alignment vertical="center"/>
    </xf>
    <xf numFmtId="0" fontId="15" fillId="5" borderId="0" xfId="0" applyNumberFormat="1" applyFont="1" applyFill="1" applyBorder="1"/>
    <xf numFmtId="164" fontId="9" fillId="0" borderId="0" xfId="0" applyNumberFormat="1" applyFont="1" applyBorder="1" applyAlignment="1">
      <alignment horizontal="centerContinuous" vertical="center"/>
    </xf>
    <xf numFmtId="164" fontId="10" fillId="0" borderId="0" xfId="0" applyNumberFormat="1" applyFont="1" applyBorder="1" applyAlignment="1">
      <alignment horizontal="centerContinuous" vertical="center"/>
    </xf>
    <xf numFmtId="164" fontId="3" fillId="0" borderId="0" xfId="0" applyNumberFormat="1" applyFont="1" applyAlignment="1">
      <alignment vertical="center"/>
    </xf>
    <xf numFmtId="164" fontId="5" fillId="0" borderId="0" xfId="0" applyNumberFormat="1" applyFont="1" applyAlignment="1">
      <alignment vertical="center"/>
    </xf>
    <xf numFmtId="165" fontId="9" fillId="0" borderId="0" xfId="0" applyNumberFormat="1" applyFont="1" applyBorder="1" applyAlignment="1">
      <alignment horizontal="centerContinuous" vertical="center"/>
    </xf>
    <xf numFmtId="165" fontId="10" fillId="0" borderId="0" xfId="0" applyNumberFormat="1" applyFont="1" applyBorder="1" applyAlignment="1">
      <alignment horizontal="centerContinuous" vertical="center"/>
    </xf>
    <xf numFmtId="165" fontId="3" fillId="0" borderId="0" xfId="0" applyNumberFormat="1" applyFont="1" applyAlignment="1">
      <alignment vertical="center"/>
    </xf>
    <xf numFmtId="165" fontId="5" fillId="0" borderId="0" xfId="0" applyNumberFormat="1" applyFont="1" applyAlignment="1">
      <alignment vertical="center"/>
    </xf>
    <xf numFmtId="165" fontId="5" fillId="4" borderId="1" xfId="0" applyNumberFormat="1" applyFont="1" applyFill="1" applyBorder="1" applyAlignment="1">
      <alignment horizontal="center" vertical="center"/>
    </xf>
    <xf numFmtId="165" fontId="15" fillId="4" borderId="0" xfId="0" applyNumberFormat="1" applyFont="1" applyFill="1" applyBorder="1"/>
    <xf numFmtId="165" fontId="14" fillId="3" borderId="0" xfId="0" applyNumberFormat="1" applyFont="1" applyFill="1" applyBorder="1" applyAlignment="1">
      <alignment vertical="center"/>
    </xf>
    <xf numFmtId="165" fontId="15" fillId="0" borderId="0" xfId="0" applyNumberFormat="1" applyFont="1" applyFill="1" applyBorder="1"/>
    <xf numFmtId="164" fontId="5" fillId="5" borderId="1" xfId="0" applyNumberFormat="1" applyFont="1" applyFill="1" applyBorder="1" applyAlignment="1">
      <alignment horizontal="center" vertical="center"/>
    </xf>
    <xf numFmtId="164" fontId="14" fillId="5" borderId="0" xfId="0" applyNumberFormat="1" applyFont="1" applyFill="1" applyBorder="1" applyAlignment="1">
      <alignment horizontal="left" vertical="center" wrapText="1"/>
    </xf>
    <xf numFmtId="164" fontId="15" fillId="5" borderId="0" xfId="0" quotePrefix="1" applyNumberFormat="1" applyFont="1" applyFill="1"/>
    <xf numFmtId="164" fontId="15" fillId="0" borderId="0" xfId="0" applyNumberFormat="1" applyFont="1" applyFill="1" applyBorder="1" applyAlignment="1">
      <alignment horizontal="right"/>
    </xf>
    <xf numFmtId="0" fontId="14" fillId="10" borderId="0" xfId="0" applyNumberFormat="1" applyFont="1" applyFill="1" applyBorder="1" applyAlignment="1">
      <alignment vertical="center"/>
    </xf>
    <xf numFmtId="1" fontId="33" fillId="0" borderId="0" xfId="0" applyNumberFormat="1" applyFont="1" applyBorder="1" applyAlignment="1">
      <alignment horizontal="center" vertical="center"/>
    </xf>
    <xf numFmtId="49" fontId="33" fillId="0" borderId="0" xfId="2" applyNumberFormat="1" applyFont="1" applyBorder="1" applyAlignment="1">
      <alignment horizontal="center" vertical="center"/>
    </xf>
    <xf numFmtId="0" fontId="33" fillId="0" borderId="0" xfId="0" applyFont="1" applyBorder="1" applyAlignment="1">
      <alignment horizontal="center" vertical="center"/>
    </xf>
    <xf numFmtId="164" fontId="33" fillId="0" borderId="0" xfId="0" applyNumberFormat="1" applyFont="1" applyBorder="1" applyAlignment="1">
      <alignment horizontal="center" vertical="center"/>
    </xf>
    <xf numFmtId="165" fontId="33" fillId="0" borderId="0" xfId="0" applyNumberFormat="1" applyFont="1" applyBorder="1" applyAlignment="1">
      <alignment horizontal="center" vertical="center"/>
    </xf>
    <xf numFmtId="0" fontId="33" fillId="6" borderId="0" xfId="0" applyFont="1" applyFill="1" applyBorder="1" applyAlignment="1">
      <alignment vertical="center"/>
    </xf>
    <xf numFmtId="0" fontId="34" fillId="0" borderId="0" xfId="0" applyFont="1" applyAlignment="1">
      <alignment horizontal="center" vertical="center"/>
    </xf>
    <xf numFmtId="0" fontId="33" fillId="0" borderId="0" xfId="0" applyNumberFormat="1" applyFont="1" applyBorder="1" applyAlignment="1">
      <alignment horizontal="center" vertical="center"/>
    </xf>
    <xf numFmtId="0" fontId="33" fillId="0" borderId="0" xfId="0" applyFont="1" applyAlignment="1">
      <alignment horizontal="center" vertical="center"/>
    </xf>
    <xf numFmtId="0" fontId="4" fillId="0" borderId="0" xfId="0" applyFont="1" applyAlignment="1">
      <alignment horizontal="center" vertical="center"/>
    </xf>
    <xf numFmtId="0" fontId="15" fillId="5" borderId="0" xfId="0" quotePrefix="1" applyNumberFormat="1" applyFont="1" applyFill="1" applyAlignment="1">
      <alignment horizontal="center"/>
    </xf>
    <xf numFmtId="0" fontId="3" fillId="11" borderId="2" xfId="0" applyNumberFormat="1" applyFont="1" applyFill="1" applyBorder="1" applyAlignment="1">
      <alignment horizontal="left" vertical="top" wrapText="1"/>
    </xf>
    <xf numFmtId="0" fontId="12" fillId="11" borderId="3" xfId="0" applyNumberFormat="1" applyFont="1" applyFill="1" applyBorder="1" applyAlignment="1">
      <alignment horizontal="left" vertical="top" wrapText="1"/>
    </xf>
    <xf numFmtId="0" fontId="12" fillId="11" borderId="3" xfId="0" applyFont="1" applyFill="1" applyBorder="1" applyAlignment="1">
      <alignment horizontal="center" vertical="top" wrapText="1"/>
    </xf>
    <xf numFmtId="0" fontId="18" fillId="11" borderId="3" xfId="0" applyFont="1" applyFill="1" applyBorder="1" applyAlignment="1">
      <alignment horizontal="center" vertical="top" wrapText="1"/>
    </xf>
    <xf numFmtId="1" fontId="12" fillId="11" borderId="3" xfId="0" applyNumberFormat="1" applyFont="1" applyFill="1" applyBorder="1" applyAlignment="1">
      <alignment horizontal="center" vertical="top" wrapText="1"/>
    </xf>
    <xf numFmtId="49" fontId="12" fillId="11" borderId="3" xfId="2" applyNumberFormat="1" applyFont="1" applyFill="1" applyBorder="1" applyAlignment="1">
      <alignment horizontal="center" vertical="top" wrapText="1"/>
    </xf>
    <xf numFmtId="8" fontId="12" fillId="11" borderId="3" xfId="0" applyNumberFormat="1" applyFont="1" applyFill="1" applyBorder="1" applyAlignment="1">
      <alignment horizontal="center" vertical="top" wrapText="1"/>
    </xf>
    <xf numFmtId="164" fontId="12" fillId="11" borderId="3" xfId="0" applyNumberFormat="1" applyFont="1" applyFill="1" applyBorder="1" applyAlignment="1">
      <alignment horizontal="center" vertical="top" wrapText="1"/>
    </xf>
    <xf numFmtId="165" fontId="12" fillId="11" borderId="3" xfId="0" applyNumberFormat="1" applyFont="1" applyFill="1" applyBorder="1" applyAlignment="1">
      <alignment horizontal="center" vertical="top" wrapText="1"/>
    </xf>
    <xf numFmtId="8" fontId="12" fillId="11" borderId="3" xfId="0" applyNumberFormat="1" applyFont="1" applyFill="1" applyBorder="1" applyAlignment="1">
      <alignment horizontal="left" vertical="top" wrapText="1"/>
    </xf>
    <xf numFmtId="0" fontId="3" fillId="11" borderId="2" xfId="0" applyFont="1" applyFill="1" applyBorder="1" applyAlignment="1">
      <alignment horizontal="center" vertical="top" wrapText="1"/>
    </xf>
    <xf numFmtId="0" fontId="17" fillId="11" borderId="2" xfId="0" applyFont="1" applyFill="1" applyBorder="1" applyAlignment="1">
      <alignment horizontal="center" vertical="top" wrapText="1"/>
    </xf>
    <xf numFmtId="1" fontId="3" fillId="11" borderId="2" xfId="0" applyNumberFormat="1" applyFont="1" applyFill="1" applyBorder="1" applyAlignment="1">
      <alignment horizontal="center" vertical="top" wrapText="1"/>
    </xf>
    <xf numFmtId="49" fontId="3" fillId="11" borderId="2" xfId="2" applyNumberFormat="1" applyFont="1" applyFill="1" applyBorder="1" applyAlignment="1">
      <alignment horizontal="center" vertical="top" wrapText="1"/>
    </xf>
    <xf numFmtId="8" fontId="3" fillId="11" borderId="2" xfId="0" applyNumberFormat="1" applyFont="1" applyFill="1" applyBorder="1" applyAlignment="1">
      <alignment horizontal="center" vertical="top" wrapText="1"/>
    </xf>
    <xf numFmtId="164" fontId="3" fillId="11" borderId="2" xfId="0" applyNumberFormat="1" applyFont="1" applyFill="1" applyBorder="1" applyAlignment="1">
      <alignment horizontal="center" vertical="top" wrapText="1"/>
    </xf>
    <xf numFmtId="165" fontId="3" fillId="11" borderId="2" xfId="0" applyNumberFormat="1" applyFont="1" applyFill="1" applyBorder="1" applyAlignment="1">
      <alignment horizontal="center" vertical="top" wrapText="1"/>
    </xf>
    <xf numFmtId="8" fontId="3" fillId="11" borderId="2" xfId="0" applyNumberFormat="1" applyFont="1" applyFill="1" applyBorder="1" applyAlignment="1">
      <alignment horizontal="left" vertical="top" wrapText="1"/>
    </xf>
    <xf numFmtId="0" fontId="15" fillId="0" borderId="0" xfId="0" quotePrefix="1" applyNumberFormat="1" applyFont="1" applyFill="1"/>
    <xf numFmtId="0" fontId="35" fillId="0" borderId="0" xfId="0" applyNumberFormat="1" applyFont="1" applyBorder="1"/>
    <xf numFmtId="0" fontId="5" fillId="5" borderId="1" xfId="0" applyNumberFormat="1" applyFont="1" applyFill="1" applyBorder="1" applyAlignment="1">
      <alignment horizontal="center" vertical="center"/>
    </xf>
    <xf numFmtId="0" fontId="9" fillId="0" borderId="0" xfId="0" applyNumberFormat="1" applyFont="1" applyBorder="1" applyAlignment="1">
      <alignment horizontal="centerContinuous" vertical="center"/>
    </xf>
    <xf numFmtId="0" fontId="10" fillId="0" borderId="0" xfId="0" applyNumberFormat="1" applyFont="1" applyBorder="1" applyAlignment="1">
      <alignment horizontal="centerContinuous" vertical="center"/>
    </xf>
    <xf numFmtId="0" fontId="3" fillId="0" borderId="0" xfId="0" applyNumberFormat="1" applyFont="1" applyAlignment="1">
      <alignment vertical="center"/>
    </xf>
    <xf numFmtId="0" fontId="3" fillId="0" borderId="0" xfId="0" applyNumberFormat="1" applyFont="1" applyBorder="1" applyAlignment="1">
      <alignment horizontal="center" vertical="center"/>
    </xf>
    <xf numFmtId="0" fontId="5" fillId="0" borderId="0" xfId="0" applyNumberFormat="1" applyFont="1" applyAlignment="1">
      <alignment vertical="center"/>
    </xf>
    <xf numFmtId="0" fontId="12" fillId="11" borderId="3" xfId="0" applyNumberFormat="1" applyFont="1" applyFill="1" applyBorder="1" applyAlignment="1">
      <alignment horizontal="center" vertical="top" wrapText="1"/>
    </xf>
    <xf numFmtId="0" fontId="3" fillId="11" borderId="2" xfId="0" applyNumberFormat="1" applyFont="1" applyFill="1" applyBorder="1" applyAlignment="1">
      <alignment horizontal="center" vertical="top" wrapText="1"/>
    </xf>
    <xf numFmtId="2" fontId="9" fillId="0" borderId="0" xfId="0" applyNumberFormat="1" applyFont="1" applyBorder="1" applyAlignment="1">
      <alignment horizontal="centerContinuous" vertical="center"/>
    </xf>
    <xf numFmtId="2" fontId="10" fillId="0" borderId="0" xfId="0" applyNumberFormat="1" applyFont="1" applyBorder="1" applyAlignment="1">
      <alignment horizontal="centerContinuous" vertical="center"/>
    </xf>
    <xf numFmtId="2" fontId="3" fillId="0" borderId="0" xfId="0" applyNumberFormat="1" applyFont="1" applyAlignment="1">
      <alignment vertical="center"/>
    </xf>
    <xf numFmtId="2" fontId="5" fillId="0" borderId="0" xfId="0" applyNumberFormat="1" applyFont="1" applyAlignment="1">
      <alignment vertical="center"/>
    </xf>
    <xf numFmtId="2" fontId="33" fillId="0" borderId="0" xfId="0" applyNumberFormat="1" applyFont="1" applyBorder="1" applyAlignment="1">
      <alignment horizontal="center" vertical="center"/>
    </xf>
    <xf numFmtId="2" fontId="12" fillId="11" borderId="3" xfId="0" applyNumberFormat="1" applyFont="1" applyFill="1" applyBorder="1" applyAlignment="1">
      <alignment horizontal="center" vertical="top" wrapText="1"/>
    </xf>
    <xf numFmtId="2" fontId="3" fillId="11" borderId="2" xfId="0" applyNumberFormat="1" applyFont="1" applyFill="1" applyBorder="1" applyAlignment="1">
      <alignment horizontal="center" vertical="top" wrapText="1"/>
    </xf>
    <xf numFmtId="2" fontId="5" fillId="5" borderId="1" xfId="0" applyNumberFormat="1" applyFont="1" applyFill="1" applyBorder="1" applyAlignment="1">
      <alignment horizontal="center" vertical="center"/>
    </xf>
    <xf numFmtId="0" fontId="14" fillId="12" borderId="1" xfId="0" applyNumberFormat="1" applyFont="1" applyFill="1" applyBorder="1" applyAlignment="1">
      <alignment vertical="center"/>
    </xf>
    <xf numFmtId="0" fontId="2" fillId="0" borderId="0" xfId="0" applyFont="1" applyFill="1"/>
    <xf numFmtId="0" fontId="2" fillId="0" borderId="0" xfId="0" applyFont="1"/>
    <xf numFmtId="0" fontId="2" fillId="0" borderId="0" xfId="0" applyNumberFormat="1" applyFont="1" applyFill="1" applyBorder="1"/>
    <xf numFmtId="9" fontId="5" fillId="5" borderId="1" xfId="0" applyNumberFormat="1" applyFont="1" applyFill="1" applyBorder="1" applyAlignment="1">
      <alignment horizontal="center" vertical="center"/>
    </xf>
    <xf numFmtId="0" fontId="14" fillId="13" borderId="1" xfId="0" applyNumberFormat="1" applyFont="1" applyFill="1" applyBorder="1" applyAlignment="1">
      <alignment vertical="center"/>
    </xf>
    <xf numFmtId="0" fontId="36" fillId="0" borderId="0" xfId="0" applyNumberFormat="1" applyFont="1" applyFill="1" applyBorder="1" applyAlignment="1">
      <alignment horizontal="center"/>
    </xf>
    <xf numFmtId="49" fontId="5" fillId="5" borderId="1" xfId="0" applyNumberFormat="1" applyFont="1" applyFill="1" applyBorder="1" applyAlignment="1">
      <alignment horizontal="right" vertical="center"/>
    </xf>
    <xf numFmtId="0" fontId="5" fillId="5" borderId="1" xfId="0" quotePrefix="1" applyFont="1" applyFill="1" applyBorder="1" applyAlignment="1">
      <alignment horizontal="center" vertical="center"/>
    </xf>
    <xf numFmtId="1" fontId="5" fillId="14" borderId="1" xfId="0" applyNumberFormat="1" applyFont="1" applyFill="1" applyBorder="1" applyAlignment="1">
      <alignment horizontal="right"/>
    </xf>
    <xf numFmtId="0" fontId="5" fillId="5" borderId="1" xfId="0" applyFont="1" applyFill="1" applyBorder="1" applyAlignment="1">
      <alignment vertical="center"/>
    </xf>
    <xf numFmtId="14" fontId="5" fillId="5" borderId="1" xfId="0" quotePrefix="1" applyNumberFormat="1" applyFont="1" applyFill="1" applyBorder="1" applyAlignment="1">
      <alignment horizontal="center" vertical="center"/>
    </xf>
    <xf numFmtId="165" fontId="33" fillId="0" borderId="0" xfId="0" applyNumberFormat="1" applyFont="1" applyBorder="1" applyAlignment="1">
      <alignment horizontal="left" vertical="center"/>
    </xf>
    <xf numFmtId="0" fontId="4" fillId="6" borderId="3" xfId="0" applyFont="1" applyFill="1" applyBorder="1" applyAlignment="1">
      <alignment vertical="center"/>
    </xf>
    <xf numFmtId="0" fontId="4" fillId="6" borderId="1" xfId="0" applyFont="1" applyFill="1" applyBorder="1" applyAlignment="1">
      <alignment vertical="center"/>
    </xf>
    <xf numFmtId="0" fontId="1" fillId="5" borderId="1" xfId="0" applyFont="1" applyFill="1" applyBorder="1" applyAlignment="1">
      <alignment horizontal="left" vertical="center"/>
    </xf>
  </cellXfs>
  <cellStyles count="4">
    <cellStyle name="Euro" xfId="1" xr:uid="{00000000-0005-0000-0000-000000000000}"/>
    <cellStyle name="Komma" xfId="2" builtinId="3"/>
    <cellStyle name="Standard" xfId="0" builtinId="0"/>
    <cellStyle name="Währung" xfId="3" builtinId="4"/>
  </cellStyles>
  <dxfs count="8">
    <dxf>
      <font>
        <b/>
        <i val="0"/>
        <color rgb="FFFF0000"/>
      </font>
      <fill>
        <patternFill>
          <bgColor rgb="FF00FFFF"/>
        </patternFill>
      </fill>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bgColor theme="0" tint="-0.34998626667073579"/>
        </patternFill>
      </fill>
    </dxf>
    <dxf>
      <font>
        <b/>
        <i val="0"/>
        <color rgb="FFFF0000"/>
      </font>
      <fill>
        <patternFill>
          <bgColor theme="0" tint="-0.24994659260841701"/>
        </patternFill>
      </fill>
    </dxf>
    <dxf>
      <font>
        <b/>
        <i val="0"/>
        <color rgb="FFFF0000"/>
      </font>
      <fill>
        <patternFill>
          <bgColor theme="0" tint="-0.24994659260841701"/>
        </patternFill>
      </fill>
    </dxf>
  </dxfs>
  <tableStyles count="0" defaultTableStyle="TableStyleMedium9" defaultPivotStyle="PivotStyleLight16"/>
  <colors>
    <mruColors>
      <color rgb="FF0000FF"/>
      <color rgb="FFFF6699"/>
      <color rgb="FF00FF00"/>
      <color rgb="FF00FFFF"/>
      <color rgb="FF99CCFF"/>
      <color rgb="FFFF9966"/>
      <color rgb="FF00CC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7515225</xdr:colOff>
      <xdr:row>0</xdr:row>
      <xdr:rowOff>0</xdr:rowOff>
    </xdr:from>
    <xdr:to>
      <xdr:col>0</xdr:col>
      <xdr:colOff>9134475</xdr:colOff>
      <xdr:row>1</xdr:row>
      <xdr:rowOff>676275</xdr:rowOff>
    </xdr:to>
    <xdr:pic>
      <xdr:nvPicPr>
        <xdr:cNvPr id="7212" name="Picture 2">
          <a:extLst>
            <a:ext uri="{FF2B5EF4-FFF2-40B4-BE49-F238E27FC236}">
              <a16:creationId xmlns:a16="http://schemas.microsoft.com/office/drawing/2014/main" id="{00000000-0008-0000-0000-00002C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15225" y="0"/>
          <a:ext cx="1619250" cy="838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1095375</xdr:colOff>
      <xdr:row>27</xdr:row>
      <xdr:rowOff>123825</xdr:rowOff>
    </xdr:from>
    <xdr:to>
      <xdr:col>8</xdr:col>
      <xdr:colOff>123825</xdr:colOff>
      <xdr:row>33</xdr:row>
      <xdr:rowOff>66675</xdr:rowOff>
    </xdr:to>
    <xdr:sp macro="" textlink="">
      <xdr:nvSpPr>
        <xdr:cNvPr id="6208" name="AutoShape 1">
          <a:extLst>
            <a:ext uri="{FF2B5EF4-FFF2-40B4-BE49-F238E27FC236}">
              <a16:creationId xmlns:a16="http://schemas.microsoft.com/office/drawing/2014/main" id="{00000000-0008-0000-0200-000040180000}"/>
            </a:ext>
          </a:extLst>
        </xdr:cNvPr>
        <xdr:cNvSpPr>
          <a:spLocks noChangeArrowheads="1"/>
        </xdr:cNvSpPr>
      </xdr:nvSpPr>
      <xdr:spPr bwMode="auto">
        <a:xfrm rot="2967651">
          <a:off x="11277600" y="6134100"/>
          <a:ext cx="914400" cy="228600"/>
        </a:xfrm>
        <a:prstGeom prst="leftRightArrow">
          <a:avLst>
            <a:gd name="adj1" fmla="val 50000"/>
            <a:gd name="adj2" fmla="val 80000"/>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1095375</xdr:colOff>
      <xdr:row>27</xdr:row>
      <xdr:rowOff>123825</xdr:rowOff>
    </xdr:from>
    <xdr:to>
      <xdr:col>4</xdr:col>
      <xdr:colOff>1352550</xdr:colOff>
      <xdr:row>33</xdr:row>
      <xdr:rowOff>76200</xdr:rowOff>
    </xdr:to>
    <xdr:sp macro="" textlink="">
      <xdr:nvSpPr>
        <xdr:cNvPr id="6209" name="AutoShape 2">
          <a:extLst>
            <a:ext uri="{FF2B5EF4-FFF2-40B4-BE49-F238E27FC236}">
              <a16:creationId xmlns:a16="http://schemas.microsoft.com/office/drawing/2014/main" id="{00000000-0008-0000-0200-000041180000}"/>
            </a:ext>
          </a:extLst>
        </xdr:cNvPr>
        <xdr:cNvSpPr>
          <a:spLocks noChangeArrowheads="1"/>
        </xdr:cNvSpPr>
      </xdr:nvSpPr>
      <xdr:spPr bwMode="auto">
        <a:xfrm rot="3185303">
          <a:off x="8239125" y="6124575"/>
          <a:ext cx="923925" cy="257175"/>
        </a:xfrm>
        <a:prstGeom prst="leftRightArrow">
          <a:avLst>
            <a:gd name="adj1" fmla="val 50000"/>
            <a:gd name="adj2" fmla="val 71852"/>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57150</xdr:colOff>
      <xdr:row>27</xdr:row>
      <xdr:rowOff>104775</xdr:rowOff>
    </xdr:from>
    <xdr:to>
      <xdr:col>6</xdr:col>
      <xdr:colOff>285750</xdr:colOff>
      <xdr:row>33</xdr:row>
      <xdr:rowOff>66675</xdr:rowOff>
    </xdr:to>
    <xdr:sp macro="" textlink="">
      <xdr:nvSpPr>
        <xdr:cNvPr id="6210" name="AutoShape 3">
          <a:extLst>
            <a:ext uri="{FF2B5EF4-FFF2-40B4-BE49-F238E27FC236}">
              <a16:creationId xmlns:a16="http://schemas.microsoft.com/office/drawing/2014/main" id="{00000000-0008-0000-0200-000042180000}"/>
            </a:ext>
          </a:extLst>
        </xdr:cNvPr>
        <xdr:cNvSpPr>
          <a:spLocks noChangeArrowheads="1"/>
        </xdr:cNvSpPr>
      </xdr:nvSpPr>
      <xdr:spPr bwMode="auto">
        <a:xfrm rot="3187806">
          <a:off x="9334500" y="6124575"/>
          <a:ext cx="933450" cy="228600"/>
        </a:xfrm>
        <a:prstGeom prst="leftRightArrow">
          <a:avLst>
            <a:gd name="adj1" fmla="val 50000"/>
            <a:gd name="adj2" fmla="val 81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indexed="45"/>
    <pageSetUpPr fitToPage="1"/>
  </sheetPr>
  <dimension ref="A1:C78"/>
  <sheetViews>
    <sheetView showGridLines="0" workbookViewId="0">
      <pane ySplit="2" topLeftCell="A3" activePane="bottomLeft" state="frozen"/>
      <selection pane="bottomLeft" activeCell="A16" sqref="A16"/>
    </sheetView>
  </sheetViews>
  <sheetFormatPr baseColWidth="10" defaultColWidth="11.42578125" defaultRowHeight="12.75"/>
  <cols>
    <col min="1" max="1" width="137.28515625" style="163" customWidth="1"/>
    <col min="2" max="2" width="11.42578125" style="163"/>
    <col min="3" max="3" width="44.140625" style="163" customWidth="1"/>
    <col min="4" max="16384" width="11.42578125" style="163"/>
  </cols>
  <sheetData>
    <row r="1" spans="1:3">
      <c r="A1" s="146"/>
      <c r="C1" s="146"/>
    </row>
    <row r="2" spans="1:3" ht="54.95" customHeight="1">
      <c r="A2" s="165" t="s">
        <v>83</v>
      </c>
      <c r="C2" s="147"/>
    </row>
    <row r="3" spans="1:3" ht="18.75" customHeight="1">
      <c r="A3" s="148" t="s">
        <v>194</v>
      </c>
      <c r="C3" s="148"/>
    </row>
    <row r="4" spans="1:3" ht="9.75" customHeight="1">
      <c r="A4" s="149"/>
      <c r="C4" s="149"/>
    </row>
    <row r="5" spans="1:3" ht="15.75">
      <c r="A5" s="152" t="s">
        <v>133</v>
      </c>
      <c r="C5" s="149"/>
    </row>
    <row r="6" spans="1:3" ht="30" customHeight="1">
      <c r="A6" s="151" t="s">
        <v>149</v>
      </c>
      <c r="C6" s="149"/>
    </row>
    <row r="7" spans="1:3" ht="15" customHeight="1">
      <c r="A7" s="149"/>
      <c r="C7" s="149"/>
    </row>
    <row r="8" spans="1:3" ht="9" customHeight="1">
      <c r="A8" s="149"/>
      <c r="C8" s="149"/>
    </row>
    <row r="9" spans="1:3" ht="15.75">
      <c r="A9" s="152" t="s">
        <v>65</v>
      </c>
      <c r="C9" s="150"/>
    </row>
    <row r="10" spans="1:3" ht="30" customHeight="1">
      <c r="A10" s="151" t="s">
        <v>134</v>
      </c>
      <c r="C10" s="149"/>
    </row>
    <row r="11" spans="1:3" ht="60">
      <c r="A11" s="180" t="s">
        <v>195</v>
      </c>
      <c r="C11" s="151"/>
    </row>
    <row r="12" spans="1:3" ht="15" customHeight="1">
      <c r="A12" s="149"/>
      <c r="C12" s="149"/>
    </row>
    <row r="13" spans="1:3" ht="15" customHeight="1">
      <c r="A13" s="149"/>
      <c r="C13" s="149"/>
    </row>
    <row r="14" spans="1:3" ht="15.75">
      <c r="A14" s="152" t="s">
        <v>79</v>
      </c>
      <c r="C14" s="150"/>
    </row>
    <row r="15" spans="1:3" ht="15">
      <c r="A15" s="149" t="s">
        <v>152</v>
      </c>
      <c r="C15" s="149"/>
    </row>
    <row r="16" spans="1:3" ht="15">
      <c r="A16" s="149"/>
      <c r="C16" s="149"/>
    </row>
    <row r="17" spans="1:3" ht="15">
      <c r="A17" s="149"/>
      <c r="C17" s="149"/>
    </row>
    <row r="18" spans="1:3" ht="15.75">
      <c r="A18" s="152" t="s">
        <v>66</v>
      </c>
      <c r="C18" s="150"/>
    </row>
    <row r="19" spans="1:3" ht="15">
      <c r="A19" s="149" t="s">
        <v>183</v>
      </c>
      <c r="C19" s="149"/>
    </row>
    <row r="20" spans="1:3" ht="15">
      <c r="A20" s="149" t="s">
        <v>142</v>
      </c>
      <c r="C20" s="149"/>
    </row>
    <row r="21" spans="1:3" ht="15">
      <c r="A21" s="149"/>
      <c r="C21" s="149"/>
    </row>
    <row r="22" spans="1:3" ht="15.75">
      <c r="A22" s="152"/>
      <c r="C22" s="152"/>
    </row>
    <row r="23" spans="1:3" ht="15.75">
      <c r="A23" s="152" t="s">
        <v>67</v>
      </c>
      <c r="C23" s="150"/>
    </row>
    <row r="24" spans="1:3" ht="46.5">
      <c r="A24" s="151" t="s">
        <v>187</v>
      </c>
      <c r="C24" s="149"/>
    </row>
    <row r="25" spans="1:3" ht="15">
      <c r="A25" s="149"/>
      <c r="C25" s="149"/>
    </row>
    <row r="26" spans="1:3" ht="15">
      <c r="A26" s="149"/>
      <c r="C26" s="149"/>
    </row>
    <row r="27" spans="1:3" ht="15.75">
      <c r="A27" s="152" t="s">
        <v>141</v>
      </c>
      <c r="C27" s="149"/>
    </row>
    <row r="28" spans="1:3" ht="15">
      <c r="A28" s="151" t="s">
        <v>150</v>
      </c>
      <c r="C28" s="149"/>
    </row>
    <row r="29" spans="1:3" ht="15">
      <c r="A29" s="164" t="s">
        <v>151</v>
      </c>
      <c r="C29" s="149"/>
    </row>
    <row r="30" spans="1:3" ht="15">
      <c r="A30" s="149"/>
      <c r="C30" s="149"/>
    </row>
    <row r="31" spans="1:3" ht="15">
      <c r="A31" s="149"/>
      <c r="C31" s="149"/>
    </row>
    <row r="32" spans="1:3" ht="15.75">
      <c r="A32" s="152" t="s">
        <v>129</v>
      </c>
      <c r="C32" s="150"/>
    </row>
    <row r="33" spans="1:3" ht="30">
      <c r="A33" s="153" t="s">
        <v>177</v>
      </c>
      <c r="C33" s="153"/>
    </row>
    <row r="34" spans="1:3" ht="15">
      <c r="A34" s="149"/>
      <c r="C34" s="149"/>
    </row>
    <row r="35" spans="1:3" ht="15">
      <c r="A35" s="149"/>
      <c r="C35" s="149"/>
    </row>
    <row r="36" spans="1:3" ht="15.75">
      <c r="A36" s="152" t="s">
        <v>68</v>
      </c>
      <c r="C36" s="150"/>
    </row>
    <row r="37" spans="1:3" ht="15">
      <c r="A37" s="149" t="s">
        <v>78</v>
      </c>
      <c r="C37" s="149"/>
    </row>
    <row r="38" spans="1:3" ht="15">
      <c r="A38" s="153" t="s">
        <v>128</v>
      </c>
      <c r="C38" s="153"/>
    </row>
    <row r="39" spans="1:3" ht="15">
      <c r="A39" s="149"/>
      <c r="C39" s="149"/>
    </row>
    <row r="40" spans="1:3" ht="9" customHeight="1">
      <c r="A40" s="149"/>
      <c r="C40" s="149"/>
    </row>
    <row r="41" spans="1:3" ht="15.75">
      <c r="A41" s="152" t="s">
        <v>69</v>
      </c>
      <c r="C41" s="150"/>
    </row>
    <row r="42" spans="1:3" ht="45">
      <c r="A42" s="149" t="s">
        <v>184</v>
      </c>
      <c r="C42" s="149"/>
    </row>
    <row r="43" spans="1:3" ht="15">
      <c r="A43" s="149"/>
      <c r="C43" s="149"/>
    </row>
    <row r="44" spans="1:3" ht="9.75" customHeight="1">
      <c r="A44" s="152"/>
      <c r="C44" s="152"/>
    </row>
    <row r="45" spans="1:3" ht="15.75">
      <c r="A45" s="152" t="s">
        <v>130</v>
      </c>
      <c r="C45" s="150"/>
    </row>
    <row r="46" spans="1:3" ht="15">
      <c r="A46" s="149" t="s">
        <v>185</v>
      </c>
      <c r="C46" s="149"/>
    </row>
    <row r="47" spans="1:3" ht="15.75">
      <c r="A47" s="152"/>
      <c r="C47" s="152"/>
    </row>
    <row r="48" spans="1:3" ht="15.75">
      <c r="A48" s="152"/>
      <c r="C48" s="152"/>
    </row>
    <row r="49" spans="1:3" ht="15.75">
      <c r="A49" s="152" t="s">
        <v>136</v>
      </c>
      <c r="C49" s="150"/>
    </row>
    <row r="50" spans="1:3" ht="15">
      <c r="A50" s="149" t="s">
        <v>137</v>
      </c>
      <c r="C50" s="149"/>
    </row>
    <row r="51" spans="1:3" ht="15">
      <c r="A51" s="149"/>
      <c r="C51" s="149"/>
    </row>
    <row r="52" spans="1:3" ht="15">
      <c r="A52" s="149"/>
      <c r="C52" s="149"/>
    </row>
    <row r="53" spans="1:3" ht="15.75">
      <c r="A53" s="152" t="s">
        <v>70</v>
      </c>
      <c r="C53" s="150"/>
    </row>
    <row r="54" spans="1:3" ht="15">
      <c r="A54" s="149" t="s">
        <v>71</v>
      </c>
      <c r="C54" s="154"/>
    </row>
    <row r="55" spans="1:3" ht="15">
      <c r="A55" s="149" t="s">
        <v>72</v>
      </c>
      <c r="C55" s="149"/>
    </row>
    <row r="56" spans="1:3" ht="15">
      <c r="A56" s="149"/>
      <c r="C56" s="149"/>
    </row>
    <row r="57" spans="1:3" ht="15">
      <c r="A57" s="149" t="s">
        <v>73</v>
      </c>
      <c r="C57" s="149"/>
    </row>
    <row r="58" spans="1:3" ht="15">
      <c r="A58" s="149" t="s">
        <v>126</v>
      </c>
      <c r="C58" s="149"/>
    </row>
    <row r="59" spans="1:3" ht="15">
      <c r="A59" s="149"/>
      <c r="C59" s="149"/>
    </row>
    <row r="60" spans="1:3" ht="15">
      <c r="A60" s="149" t="s">
        <v>74</v>
      </c>
      <c r="C60" s="154"/>
    </row>
    <row r="61" spans="1:3" ht="15">
      <c r="A61" s="149" t="s">
        <v>75</v>
      </c>
      <c r="C61" s="149"/>
    </row>
    <row r="62" spans="1:3" ht="15">
      <c r="A62" s="149" t="s">
        <v>76</v>
      </c>
      <c r="C62" s="149"/>
    </row>
    <row r="63" spans="1:3" ht="15">
      <c r="A63" s="149"/>
      <c r="C63" s="149"/>
    </row>
    <row r="64" spans="1:3" ht="9" customHeight="1">
      <c r="A64" s="149"/>
      <c r="C64" s="149"/>
    </row>
    <row r="65" spans="1:3" ht="15.75">
      <c r="A65" s="152" t="s">
        <v>77</v>
      </c>
      <c r="C65" s="150"/>
    </row>
    <row r="66" spans="1:3" ht="30">
      <c r="A66" s="149" t="s">
        <v>127</v>
      </c>
      <c r="C66" s="149"/>
    </row>
    <row r="67" spans="1:3" ht="15">
      <c r="A67" s="149"/>
      <c r="C67" s="149"/>
    </row>
    <row r="68" spans="1:3" ht="15">
      <c r="A68" s="149"/>
      <c r="C68" s="149"/>
    </row>
    <row r="69" spans="1:3" ht="15.75">
      <c r="A69" s="152" t="s">
        <v>178</v>
      </c>
      <c r="C69" s="149"/>
    </row>
    <row r="70" spans="1:3" ht="15">
      <c r="A70" s="149" t="s">
        <v>188</v>
      </c>
      <c r="C70" s="149"/>
    </row>
    <row r="71" spans="1:3" ht="15">
      <c r="A71" s="149"/>
      <c r="C71" s="149"/>
    </row>
    <row r="72" spans="1:3" ht="15">
      <c r="A72" s="149"/>
      <c r="C72" s="149"/>
    </row>
    <row r="73" spans="1:3" ht="15.75">
      <c r="A73" s="152" t="s">
        <v>186</v>
      </c>
      <c r="C73" s="114"/>
    </row>
    <row r="74" spans="1:3" ht="30.75">
      <c r="A74" s="151" t="s">
        <v>189</v>
      </c>
      <c r="C74" s="114"/>
    </row>
    <row r="75" spans="1:3" ht="15">
      <c r="A75" s="114"/>
      <c r="C75" s="114"/>
    </row>
    <row r="76" spans="1:3" ht="15">
      <c r="A76" s="114"/>
      <c r="C76" s="114"/>
    </row>
    <row r="77" spans="1:3" ht="15">
      <c r="A77" s="114"/>
      <c r="C77" s="114"/>
    </row>
    <row r="78" spans="1:3" ht="15">
      <c r="A78" s="114"/>
    </row>
  </sheetData>
  <phoneticPr fontId="16" type="noConversion"/>
  <printOptions horizontalCentered="1"/>
  <pageMargins left="0.39370078740157483" right="0.39370078740157483" top="0.39370078740157483" bottom="0.39370078740157483" header="0.39370078740157483" footer="0.19685039370078741"/>
  <pageSetup paperSize="9" scale="62" orientation="portrait" r:id="rId1"/>
  <headerFooter alignWithMargins="0">
    <oddFooter>Seite &amp;P von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tabColor indexed="12"/>
  </sheetPr>
  <dimension ref="A1:AK1011"/>
  <sheetViews>
    <sheetView showGridLines="0" tabSelected="1" topLeftCell="A8" zoomScaleNormal="100" zoomScaleSheetLayoutView="50" workbookViewId="0">
      <selection activeCell="AH13" sqref="AH13"/>
    </sheetView>
  </sheetViews>
  <sheetFormatPr baseColWidth="10" defaultColWidth="11.42578125" defaultRowHeight="15.75"/>
  <cols>
    <col min="1" max="1" width="10.5703125" style="7" customWidth="1"/>
    <col min="2" max="2" width="14.85546875" style="7" bestFit="1" customWidth="1"/>
    <col min="3" max="3" width="21.42578125" style="7" customWidth="1"/>
    <col min="4" max="4" width="21.140625" style="7" customWidth="1"/>
    <col min="5" max="5" width="37.5703125" style="7" bestFit="1" customWidth="1"/>
    <col min="6" max="6" width="6.5703125" style="83" bestFit="1" customWidth="1"/>
    <col min="7" max="7" width="40" style="7" customWidth="1"/>
    <col min="8" max="8" width="6.5703125" style="83" bestFit="1" customWidth="1"/>
    <col min="9" max="9" width="16.42578125" style="7" bestFit="1" customWidth="1"/>
    <col min="10" max="10" width="18.7109375" style="7" customWidth="1"/>
    <col min="11" max="11" width="6.5703125" style="83" bestFit="1" customWidth="1"/>
    <col min="12" max="12" width="17.7109375" style="7" customWidth="1"/>
    <col min="13" max="13" width="18.140625" style="7" customWidth="1"/>
    <col min="14" max="14" width="11.85546875" style="236" bestFit="1" customWidth="1"/>
    <col min="15" max="15" width="15.28515625" style="56" bestFit="1" customWidth="1"/>
    <col min="16" max="16" width="10.7109375" style="7" customWidth="1"/>
    <col min="17" max="17" width="12.42578125" style="7" customWidth="1"/>
    <col min="18" max="18" width="18.140625" style="13" customWidth="1"/>
    <col min="19" max="19" width="14.28515625" style="7" bestFit="1" customWidth="1"/>
    <col min="20" max="20" width="15.28515625" style="7" bestFit="1" customWidth="1"/>
    <col min="21" max="21" width="11.5703125" style="7" bestFit="1" customWidth="1"/>
    <col min="22" max="22" width="23.85546875" style="14" bestFit="1" customWidth="1"/>
    <col min="23" max="23" width="10.85546875" style="14" customWidth="1"/>
    <col min="24" max="24" width="22.28515625" style="13" bestFit="1" customWidth="1"/>
    <col min="25" max="25" width="6.5703125" style="83" bestFit="1" customWidth="1"/>
    <col min="26" max="26" width="10.85546875" style="241" customWidth="1"/>
    <col min="27" max="27" width="12.140625" style="242" bestFit="1" customWidth="1"/>
    <col min="28" max="28" width="13.140625" style="14" bestFit="1" customWidth="1"/>
    <col min="29" max="29" width="13.140625" style="186" bestFit="1" customWidth="1"/>
    <col min="30" max="30" width="11.5703125" style="13" bestFit="1" customWidth="1"/>
    <col min="31" max="33" width="11.5703125" style="190" customWidth="1"/>
    <col min="34" max="34" width="22.28515625" style="177" customWidth="1"/>
    <col min="35" max="35" width="18.7109375" style="7" customWidth="1"/>
    <col min="36" max="36" width="25" style="90" customWidth="1"/>
    <col min="37" max="16384" width="11.42578125" style="7"/>
  </cols>
  <sheetData>
    <row r="1" spans="1:37" s="16" customFormat="1" ht="37.5">
      <c r="A1" s="27" t="s">
        <v>80</v>
      </c>
      <c r="C1" s="17"/>
      <c r="D1" s="17"/>
      <c r="E1" s="17"/>
      <c r="F1" s="81"/>
      <c r="G1" s="17"/>
      <c r="H1" s="81"/>
      <c r="I1" s="17"/>
      <c r="J1" s="17"/>
      <c r="K1" s="81"/>
      <c r="L1" s="17"/>
      <c r="M1" s="17"/>
      <c r="N1" s="232"/>
      <c r="O1" s="52"/>
      <c r="P1" s="17"/>
      <c r="Q1" s="17"/>
      <c r="R1" s="18"/>
      <c r="S1" s="17"/>
      <c r="T1" s="17"/>
      <c r="U1" s="17"/>
      <c r="V1" s="17"/>
      <c r="W1" s="17"/>
      <c r="X1" s="18"/>
      <c r="Y1" s="81"/>
      <c r="Z1" s="239"/>
      <c r="AA1" s="239"/>
      <c r="AB1" s="17"/>
      <c r="AC1" s="183"/>
      <c r="AD1" s="18"/>
      <c r="AE1" s="187"/>
      <c r="AF1" s="187"/>
      <c r="AG1" s="187"/>
      <c r="AH1" s="174"/>
      <c r="AI1" s="17"/>
      <c r="AJ1" s="87"/>
    </row>
    <row r="2" spans="1:37" s="20" customFormat="1" ht="15.75" customHeight="1">
      <c r="A2" s="1" t="s">
        <v>145</v>
      </c>
      <c r="C2" s="21"/>
      <c r="D2" s="21"/>
      <c r="E2" s="21"/>
      <c r="F2" s="82"/>
      <c r="G2" s="21"/>
      <c r="H2" s="82"/>
      <c r="I2" s="21"/>
      <c r="J2" s="21"/>
      <c r="K2" s="82"/>
      <c r="L2" s="21"/>
      <c r="M2" s="21"/>
      <c r="N2" s="233"/>
      <c r="O2" s="53"/>
      <c r="P2" s="21"/>
      <c r="Q2" s="21"/>
      <c r="R2" s="22"/>
      <c r="S2" s="21"/>
      <c r="T2" s="21"/>
      <c r="U2" s="21"/>
      <c r="V2" s="21"/>
      <c r="W2" s="21"/>
      <c r="X2" s="22"/>
      <c r="Y2" s="82"/>
      <c r="Z2" s="240"/>
      <c r="AA2" s="240"/>
      <c r="AB2" s="21"/>
      <c r="AC2" s="184"/>
      <c r="AD2" s="22"/>
      <c r="AE2" s="188"/>
      <c r="AF2" s="188"/>
      <c r="AG2" s="188"/>
      <c r="AH2" s="175"/>
      <c r="AI2" s="21"/>
      <c r="AJ2" s="88"/>
    </row>
    <row r="3" spans="1:37" s="1" customFormat="1">
      <c r="B3" s="7"/>
      <c r="C3" s="23"/>
      <c r="D3" s="7"/>
      <c r="E3" s="7"/>
      <c r="F3" s="83"/>
      <c r="G3" s="7"/>
      <c r="H3" s="83"/>
      <c r="I3" s="7"/>
      <c r="J3" s="7"/>
      <c r="K3" s="83"/>
      <c r="L3" s="7"/>
      <c r="M3" s="7"/>
      <c r="N3" s="234"/>
      <c r="O3" s="54"/>
      <c r="P3" s="8"/>
      <c r="R3" s="3"/>
      <c r="T3" s="10"/>
      <c r="U3" s="10"/>
      <c r="V3" s="4"/>
      <c r="W3" s="4"/>
      <c r="X3" s="3"/>
      <c r="Y3" s="83"/>
      <c r="Z3" s="241"/>
      <c r="AA3" s="241"/>
      <c r="AC3" s="185"/>
      <c r="AD3" s="3"/>
      <c r="AE3" s="189"/>
      <c r="AF3" s="189"/>
      <c r="AG3" s="189"/>
      <c r="AH3" s="176"/>
      <c r="AI3" s="7"/>
      <c r="AJ3" s="11"/>
    </row>
    <row r="4" spans="1:37" s="1" customFormat="1" ht="16.5" thickBot="1">
      <c r="A4" s="24" t="s">
        <v>3</v>
      </c>
      <c r="B4" s="12"/>
      <c r="C4" s="28"/>
      <c r="D4" s="28"/>
      <c r="E4" s="28"/>
      <c r="F4" s="81"/>
      <c r="G4" s="2"/>
      <c r="H4" s="81"/>
      <c r="I4" s="5"/>
      <c r="J4" s="5"/>
      <c r="K4" s="81"/>
      <c r="N4" s="235"/>
      <c r="O4" s="55"/>
      <c r="P4" s="2"/>
      <c r="R4" s="3"/>
      <c r="T4" s="2"/>
      <c r="U4" s="2"/>
      <c r="V4" s="4"/>
      <c r="W4" s="4"/>
      <c r="X4" s="3"/>
      <c r="Y4" s="81"/>
      <c r="Z4" s="241"/>
      <c r="AA4" s="241"/>
      <c r="AB4" s="4"/>
      <c r="AC4" s="185"/>
      <c r="AD4" s="3"/>
      <c r="AE4" s="189"/>
      <c r="AF4" s="189"/>
      <c r="AG4" s="189"/>
      <c r="AH4" s="176"/>
      <c r="AI4" s="5"/>
      <c r="AJ4" s="89"/>
    </row>
    <row r="5" spans="1:37" ht="16.5" thickBot="1">
      <c r="A5" s="11" t="s">
        <v>9</v>
      </c>
      <c r="C5" s="28" t="s">
        <v>10</v>
      </c>
      <c r="D5" s="28"/>
      <c r="E5" s="28"/>
      <c r="F5" s="81"/>
      <c r="I5" s="9"/>
      <c r="J5" s="9"/>
      <c r="L5" s="9"/>
      <c r="M5" s="9"/>
      <c r="AI5" s="9"/>
    </row>
    <row r="6" spans="1:37">
      <c r="A6" s="11"/>
      <c r="C6" s="23"/>
      <c r="I6" s="9"/>
      <c r="J6" s="9"/>
      <c r="L6" s="9"/>
      <c r="M6" s="9"/>
      <c r="AI6" s="9"/>
    </row>
    <row r="7" spans="1:37">
      <c r="A7" s="77" t="s">
        <v>85</v>
      </c>
      <c r="B7" s="78"/>
      <c r="C7" s="77" t="s">
        <v>86</v>
      </c>
      <c r="D7" s="78"/>
      <c r="E7" s="78"/>
      <c r="F7" s="84"/>
      <c r="G7" s="9"/>
      <c r="H7" s="9"/>
      <c r="I7" s="9"/>
      <c r="J7" s="9"/>
      <c r="K7" s="9"/>
      <c r="L7" s="9"/>
      <c r="M7" s="9"/>
      <c r="Y7" s="9"/>
      <c r="AI7" s="9"/>
    </row>
    <row r="8" spans="1:37">
      <c r="A8" s="166" t="s">
        <v>85</v>
      </c>
      <c r="B8" s="167"/>
      <c r="C8" s="166" t="s">
        <v>153</v>
      </c>
      <c r="D8" s="167"/>
      <c r="E8" s="167"/>
      <c r="F8" s="84"/>
      <c r="G8" s="9"/>
      <c r="H8" s="9"/>
      <c r="I8" s="9"/>
      <c r="J8" s="9"/>
      <c r="K8" s="9"/>
      <c r="L8" s="9"/>
      <c r="M8" s="9"/>
      <c r="Y8" s="9"/>
      <c r="AI8" s="9"/>
    </row>
    <row r="9" spans="1:37" s="209" customFormat="1" ht="18">
      <c r="A9" s="74" t="s">
        <v>87</v>
      </c>
      <c r="B9" s="75"/>
      <c r="C9" s="74" t="s">
        <v>88</v>
      </c>
      <c r="D9" s="76"/>
      <c r="E9" s="205"/>
      <c r="F9" s="205"/>
      <c r="G9" s="206"/>
      <c r="H9" s="206"/>
      <c r="I9" s="206"/>
      <c r="J9" s="206"/>
      <c r="K9" s="206"/>
      <c r="L9" s="206"/>
      <c r="M9" s="206"/>
      <c r="N9" s="207"/>
      <c r="O9" s="201" t="s">
        <v>228</v>
      </c>
      <c r="P9" s="202"/>
      <c r="Q9" s="202"/>
      <c r="R9" s="200"/>
      <c r="S9" s="202"/>
      <c r="T9" s="202"/>
      <c r="U9" s="202"/>
      <c r="V9" s="202"/>
      <c r="W9" s="202"/>
      <c r="X9" s="200"/>
      <c r="Y9" s="206"/>
      <c r="Z9" s="243"/>
      <c r="AA9" s="243"/>
      <c r="AB9" s="202"/>
      <c r="AC9" s="203"/>
      <c r="AD9" s="200"/>
      <c r="AE9" s="259" t="s">
        <v>229</v>
      </c>
      <c r="AF9" s="204"/>
      <c r="AG9" s="204"/>
      <c r="AH9" s="207" t="s">
        <v>228</v>
      </c>
      <c r="AI9" s="206"/>
      <c r="AJ9" s="202"/>
      <c r="AK9" s="208"/>
    </row>
    <row r="10" spans="1:37" s="26" customFormat="1" ht="57.75" customHeight="1">
      <c r="A10" s="213"/>
      <c r="B10" s="213" t="s">
        <v>4</v>
      </c>
      <c r="C10" s="213" t="s">
        <v>156</v>
      </c>
      <c r="D10" s="213"/>
      <c r="E10" s="213" t="s">
        <v>190</v>
      </c>
      <c r="F10" s="213" t="s">
        <v>90</v>
      </c>
      <c r="G10" s="213" t="s">
        <v>191</v>
      </c>
      <c r="H10" s="213" t="s">
        <v>90</v>
      </c>
      <c r="I10" s="214"/>
      <c r="J10" s="213" t="s">
        <v>82</v>
      </c>
      <c r="K10" s="213" t="s">
        <v>90</v>
      </c>
      <c r="L10" s="213"/>
      <c r="M10" s="213" t="s">
        <v>157</v>
      </c>
      <c r="N10" s="237" t="s">
        <v>140</v>
      </c>
      <c r="O10" s="216" t="s">
        <v>84</v>
      </c>
      <c r="P10" s="213" t="s">
        <v>5</v>
      </c>
      <c r="Q10" s="213"/>
      <c r="R10" s="215"/>
      <c r="S10" s="215"/>
      <c r="T10" s="215" t="s">
        <v>176</v>
      </c>
      <c r="U10" s="215" t="s">
        <v>81</v>
      </c>
      <c r="V10" s="213"/>
      <c r="W10" s="213"/>
      <c r="X10" s="213" t="s">
        <v>203</v>
      </c>
      <c r="Y10" s="213" t="s">
        <v>90</v>
      </c>
      <c r="Z10" s="244"/>
      <c r="AA10" s="244" t="s">
        <v>143</v>
      </c>
      <c r="AB10" s="217"/>
      <c r="AC10" s="218"/>
      <c r="AD10" s="215"/>
      <c r="AE10" s="219" t="s">
        <v>158</v>
      </c>
      <c r="AF10" s="219" t="s">
        <v>158</v>
      </c>
      <c r="AG10" s="219" t="s">
        <v>158</v>
      </c>
      <c r="AH10" s="212" t="s">
        <v>179</v>
      </c>
      <c r="AI10" s="213" t="s">
        <v>217</v>
      </c>
      <c r="AJ10" s="220" t="s">
        <v>161</v>
      </c>
      <c r="AK10" s="215"/>
    </row>
    <row r="11" spans="1:37" s="25" customFormat="1" ht="47.25">
      <c r="A11" s="221" t="s">
        <v>0</v>
      </c>
      <c r="B11" s="221" t="s">
        <v>99</v>
      </c>
      <c r="C11" s="221" t="s">
        <v>162</v>
      </c>
      <c r="D11" s="221" t="s">
        <v>133</v>
      </c>
      <c r="E11" s="221" t="s">
        <v>1</v>
      </c>
      <c r="F11" s="222" t="s">
        <v>89</v>
      </c>
      <c r="G11" s="221" t="s">
        <v>121</v>
      </c>
      <c r="H11" s="222" t="s">
        <v>89</v>
      </c>
      <c r="I11" s="221" t="s">
        <v>132</v>
      </c>
      <c r="J11" s="221" t="s">
        <v>163</v>
      </c>
      <c r="K11" s="222" t="s">
        <v>89</v>
      </c>
      <c r="L11" s="221" t="s">
        <v>164</v>
      </c>
      <c r="M11" s="221" t="s">
        <v>148</v>
      </c>
      <c r="N11" s="238" t="s">
        <v>165</v>
      </c>
      <c r="O11" s="224" t="s">
        <v>6</v>
      </c>
      <c r="P11" s="221" t="s">
        <v>166</v>
      </c>
      <c r="Q11" s="225" t="s">
        <v>144</v>
      </c>
      <c r="R11" s="223" t="s">
        <v>167</v>
      </c>
      <c r="S11" s="223" t="s">
        <v>7</v>
      </c>
      <c r="T11" s="223" t="s">
        <v>168</v>
      </c>
      <c r="U11" s="223" t="s">
        <v>169</v>
      </c>
      <c r="V11" s="221" t="s">
        <v>114</v>
      </c>
      <c r="W11" s="221" t="s">
        <v>8</v>
      </c>
      <c r="X11" s="223" t="s">
        <v>115</v>
      </c>
      <c r="Y11" s="222" t="s">
        <v>89</v>
      </c>
      <c r="Z11" s="245" t="s">
        <v>199</v>
      </c>
      <c r="AA11" s="245" t="s">
        <v>135</v>
      </c>
      <c r="AB11" s="225" t="s">
        <v>170</v>
      </c>
      <c r="AC11" s="226" t="s">
        <v>171</v>
      </c>
      <c r="AD11" s="223" t="s">
        <v>172</v>
      </c>
      <c r="AE11" s="227" t="s">
        <v>173</v>
      </c>
      <c r="AF11" s="227" t="s">
        <v>174</v>
      </c>
      <c r="AG11" s="227" t="s">
        <v>175</v>
      </c>
      <c r="AH11" s="211" t="s">
        <v>180</v>
      </c>
      <c r="AI11" s="221" t="s">
        <v>216</v>
      </c>
      <c r="AJ11" s="228" t="s">
        <v>160</v>
      </c>
      <c r="AK11" s="228" t="s">
        <v>155</v>
      </c>
    </row>
    <row r="12" spans="1:37" s="19" customFormat="1">
      <c r="A12" s="6">
        <v>1</v>
      </c>
      <c r="B12" s="15"/>
      <c r="C12" s="15"/>
      <c r="D12" s="257" t="s">
        <v>222</v>
      </c>
      <c r="E12" s="44" t="s">
        <v>234</v>
      </c>
      <c r="F12" s="85">
        <f>(LEN(D12)+LEN(E12)+1)</f>
        <v>16</v>
      </c>
      <c r="G12" s="262" t="s">
        <v>224</v>
      </c>
      <c r="H12" s="85">
        <f t="shared" ref="F12:H76" si="0">(LEN(F12)+LEN(G12)+1)</f>
        <v>7</v>
      </c>
      <c r="I12" s="86"/>
      <c r="J12" s="50"/>
      <c r="K12" s="85">
        <f t="shared" ref="K12:K75" si="1">LEN(J12)</f>
        <v>0</v>
      </c>
      <c r="L12" s="49"/>
      <c r="M12" s="50"/>
      <c r="N12" s="45" t="s">
        <v>235</v>
      </c>
      <c r="O12" s="258" t="s">
        <v>227</v>
      </c>
      <c r="P12" s="45"/>
      <c r="Q12" s="45"/>
      <c r="R12" s="46" t="s">
        <v>236</v>
      </c>
      <c r="S12" s="50"/>
      <c r="T12" s="49"/>
      <c r="U12" s="45"/>
      <c r="V12" s="45" t="s">
        <v>221</v>
      </c>
      <c r="W12" s="51"/>
      <c r="X12" s="256" t="s">
        <v>226</v>
      </c>
      <c r="Y12" s="85">
        <f>LEN(X12)</f>
        <v>4</v>
      </c>
      <c r="Z12" s="246"/>
      <c r="AA12" s="246"/>
      <c r="AB12" s="47"/>
      <c r="AC12" s="195"/>
      <c r="AD12" s="45"/>
      <c r="AE12" s="191" t="s">
        <v>237</v>
      </c>
      <c r="AF12" s="191" t="s">
        <v>238</v>
      </c>
      <c r="AG12" s="191" t="s">
        <v>239</v>
      </c>
      <c r="AH12" s="178" t="s">
        <v>232</v>
      </c>
      <c r="AI12" s="50"/>
      <c r="AJ12" s="255"/>
      <c r="AK12" s="169" t="s">
        <v>159</v>
      </c>
    </row>
    <row r="13" spans="1:37" s="19" customFormat="1">
      <c r="A13" s="6">
        <v>2</v>
      </c>
      <c r="B13" s="15"/>
      <c r="C13" s="15"/>
      <c r="D13" s="44"/>
      <c r="E13" s="44"/>
      <c r="F13" s="85">
        <f t="shared" ref="F13:F17" si="2">(LEN(D13)+LEN(E13)+1)</f>
        <v>1</v>
      </c>
      <c r="G13" s="44"/>
      <c r="H13" s="85">
        <f t="shared" ref="H13:H17" si="3">(LEN(F13)+LEN(G13)+1)</f>
        <v>2</v>
      </c>
      <c r="I13" s="86"/>
      <c r="J13" s="50"/>
      <c r="K13" s="85">
        <f t="shared" ref="K13:K17" si="4">LEN(J13)</f>
        <v>0</v>
      </c>
      <c r="L13" s="49"/>
      <c r="M13" s="50"/>
      <c r="N13" s="251"/>
      <c r="O13" s="258"/>
      <c r="P13" s="45"/>
      <c r="Q13" s="45"/>
      <c r="R13" s="46"/>
      <c r="S13" s="50"/>
      <c r="T13" s="49"/>
      <c r="U13" s="46"/>
      <c r="V13" s="47"/>
      <c r="W13" s="51"/>
      <c r="X13" s="256"/>
      <c r="Y13" s="85">
        <f>LEN(X13)</f>
        <v>0</v>
      </c>
      <c r="Z13" s="246"/>
      <c r="AA13" s="246"/>
      <c r="AB13" s="47"/>
      <c r="AC13" s="195"/>
      <c r="AD13" s="45"/>
      <c r="AE13" s="191"/>
      <c r="AF13" s="191"/>
      <c r="AG13" s="191"/>
      <c r="AH13" s="178"/>
      <c r="AI13" s="50"/>
      <c r="AJ13" s="44"/>
      <c r="AK13" s="169" t="s">
        <v>159</v>
      </c>
    </row>
    <row r="14" spans="1:37" s="19" customFormat="1">
      <c r="A14" s="6">
        <v>3</v>
      </c>
      <c r="B14" s="15"/>
      <c r="C14" s="15"/>
      <c r="D14" s="44"/>
      <c r="E14" s="44"/>
      <c r="F14" s="85">
        <f t="shared" si="2"/>
        <v>1</v>
      </c>
      <c r="G14" s="44"/>
      <c r="H14" s="85">
        <f t="shared" si="3"/>
        <v>2</v>
      </c>
      <c r="I14" s="86"/>
      <c r="J14" s="50"/>
      <c r="K14" s="85">
        <f t="shared" si="4"/>
        <v>0</v>
      </c>
      <c r="L14" s="49"/>
      <c r="M14" s="50"/>
      <c r="N14" s="251"/>
      <c r="O14" s="258"/>
      <c r="P14" s="45"/>
      <c r="Q14" s="45"/>
      <c r="R14" s="46"/>
      <c r="S14" s="50"/>
      <c r="T14" s="49"/>
      <c r="U14" s="46"/>
      <c r="V14" s="47"/>
      <c r="W14" s="51"/>
      <c r="X14" s="254"/>
      <c r="Y14" s="85">
        <f t="shared" ref="Y14:Y17" si="5">LEN(X14)</f>
        <v>0</v>
      </c>
      <c r="Z14" s="246"/>
      <c r="AA14" s="246"/>
      <c r="AB14" s="47"/>
      <c r="AC14" s="195"/>
      <c r="AD14" s="46"/>
      <c r="AE14" s="191"/>
      <c r="AF14" s="191"/>
      <c r="AG14" s="191"/>
      <c r="AH14" s="178"/>
      <c r="AI14" s="50"/>
      <c r="AJ14" s="44"/>
      <c r="AK14" s="169" t="s">
        <v>159</v>
      </c>
    </row>
    <row r="15" spans="1:37" s="19" customFormat="1">
      <c r="A15" s="6">
        <v>4</v>
      </c>
      <c r="B15" s="15"/>
      <c r="C15" s="15"/>
      <c r="D15" s="44"/>
      <c r="E15" s="44"/>
      <c r="F15" s="85">
        <f t="shared" si="2"/>
        <v>1</v>
      </c>
      <c r="G15" s="44"/>
      <c r="H15" s="85">
        <f t="shared" si="3"/>
        <v>2</v>
      </c>
      <c r="I15" s="86"/>
      <c r="J15" s="50"/>
      <c r="K15" s="85">
        <f t="shared" si="4"/>
        <v>0</v>
      </c>
      <c r="L15" s="49"/>
      <c r="M15" s="50"/>
      <c r="N15" s="251"/>
      <c r="O15" s="258"/>
      <c r="P15" s="45"/>
      <c r="Q15" s="45"/>
      <c r="R15" s="46"/>
      <c r="S15" s="50"/>
      <c r="T15" s="49"/>
      <c r="U15" s="46"/>
      <c r="V15" s="47"/>
      <c r="W15" s="51"/>
      <c r="X15" s="254"/>
      <c r="Y15" s="85">
        <f t="shared" si="5"/>
        <v>0</v>
      </c>
      <c r="Z15" s="246"/>
      <c r="AA15" s="246"/>
      <c r="AB15" s="47"/>
      <c r="AC15" s="195"/>
      <c r="AD15" s="46"/>
      <c r="AE15" s="191"/>
      <c r="AF15" s="191"/>
      <c r="AG15" s="191"/>
      <c r="AH15" s="178"/>
      <c r="AI15" s="50"/>
      <c r="AJ15" s="44"/>
      <c r="AK15" s="169" t="s">
        <v>159</v>
      </c>
    </row>
    <row r="16" spans="1:37" s="19" customFormat="1">
      <c r="A16" s="6">
        <v>5</v>
      </c>
      <c r="B16" s="15"/>
      <c r="C16" s="15"/>
      <c r="D16" s="44"/>
      <c r="E16" s="44"/>
      <c r="F16" s="85">
        <f t="shared" si="2"/>
        <v>1</v>
      </c>
      <c r="G16" s="44"/>
      <c r="H16" s="85">
        <f t="shared" si="3"/>
        <v>2</v>
      </c>
      <c r="I16" s="86"/>
      <c r="J16" s="50"/>
      <c r="K16" s="85">
        <f t="shared" si="4"/>
        <v>0</v>
      </c>
      <c r="L16" s="49"/>
      <c r="M16" s="50"/>
      <c r="N16" s="251"/>
      <c r="O16" s="258"/>
      <c r="P16" s="45"/>
      <c r="Q16" s="45"/>
      <c r="R16" s="46"/>
      <c r="S16" s="50"/>
      <c r="T16" s="49"/>
      <c r="U16" s="46"/>
      <c r="V16" s="47"/>
      <c r="W16" s="51"/>
      <c r="X16" s="254"/>
      <c r="Y16" s="85">
        <f t="shared" si="5"/>
        <v>0</v>
      </c>
      <c r="Z16" s="246"/>
      <c r="AA16" s="246"/>
      <c r="AB16" s="47"/>
      <c r="AC16" s="195"/>
      <c r="AD16" s="46"/>
      <c r="AE16" s="191"/>
      <c r="AF16" s="191"/>
      <c r="AG16" s="191"/>
      <c r="AH16" s="178"/>
      <c r="AI16" s="50"/>
      <c r="AJ16" s="44"/>
      <c r="AK16" s="169" t="s">
        <v>159</v>
      </c>
    </row>
    <row r="17" spans="1:37" s="19" customFormat="1">
      <c r="A17" s="6">
        <v>6</v>
      </c>
      <c r="B17" s="15"/>
      <c r="C17" s="15"/>
      <c r="D17" s="44"/>
      <c r="E17" s="44"/>
      <c r="F17" s="85">
        <f t="shared" si="2"/>
        <v>1</v>
      </c>
      <c r="G17" s="44"/>
      <c r="H17" s="85">
        <f t="shared" si="3"/>
        <v>2</v>
      </c>
      <c r="I17" s="50"/>
      <c r="J17" s="50"/>
      <c r="K17" s="85">
        <f t="shared" si="4"/>
        <v>0</v>
      </c>
      <c r="L17" s="49"/>
      <c r="M17" s="50"/>
      <c r="N17" s="251"/>
      <c r="O17" s="258"/>
      <c r="P17" s="45"/>
      <c r="Q17" s="45"/>
      <c r="R17" s="46"/>
      <c r="S17" s="50"/>
      <c r="T17" s="49"/>
      <c r="U17" s="46"/>
      <c r="V17" s="47"/>
      <c r="W17" s="51"/>
      <c r="X17" s="254"/>
      <c r="Y17" s="85">
        <f t="shared" si="5"/>
        <v>0</v>
      </c>
      <c r="Z17" s="246"/>
      <c r="AA17" s="246"/>
      <c r="AB17" s="47"/>
      <c r="AC17" s="195"/>
      <c r="AD17" s="46"/>
      <c r="AE17" s="191"/>
      <c r="AF17" s="191"/>
      <c r="AG17" s="191"/>
      <c r="AH17" s="178"/>
      <c r="AI17" s="50"/>
      <c r="AJ17" s="44"/>
      <c r="AK17" s="169" t="s">
        <v>159</v>
      </c>
    </row>
    <row r="18" spans="1:37" s="19" customFormat="1">
      <c r="A18" s="6">
        <v>7</v>
      </c>
      <c r="B18" s="15"/>
      <c r="C18" s="15"/>
      <c r="D18" s="44"/>
      <c r="E18" s="44"/>
      <c r="F18" s="85">
        <f t="shared" si="0"/>
        <v>1</v>
      </c>
      <c r="G18" s="44"/>
      <c r="H18" s="85">
        <f t="shared" ref="H18:H75" si="6">LEN(G18)</f>
        <v>0</v>
      </c>
      <c r="I18" s="50"/>
      <c r="J18" s="50"/>
      <c r="K18" s="85">
        <f t="shared" si="1"/>
        <v>0</v>
      </c>
      <c r="L18" s="49"/>
      <c r="M18" s="50"/>
      <c r="N18" s="251"/>
      <c r="O18" s="258"/>
      <c r="P18" s="45"/>
      <c r="Q18" s="45"/>
      <c r="R18" s="46"/>
      <c r="S18" s="50"/>
      <c r="T18" s="49"/>
      <c r="U18" s="46"/>
      <c r="V18" s="47"/>
      <c r="W18" s="51"/>
      <c r="X18" s="254"/>
      <c r="Y18" s="85">
        <f t="shared" ref="Y18:Y75" si="7">LEN(X18)</f>
        <v>0</v>
      </c>
      <c r="Z18" s="246"/>
      <c r="AA18" s="246"/>
      <c r="AB18" s="47"/>
      <c r="AC18" s="195"/>
      <c r="AD18" s="46"/>
      <c r="AE18" s="191"/>
      <c r="AF18" s="191"/>
      <c r="AG18" s="191"/>
      <c r="AH18" s="178"/>
      <c r="AI18" s="50"/>
      <c r="AJ18" s="44"/>
      <c r="AK18" s="169" t="s">
        <v>159</v>
      </c>
    </row>
    <row r="19" spans="1:37" s="19" customFormat="1">
      <c r="A19" s="6">
        <v>8</v>
      </c>
      <c r="B19" s="15"/>
      <c r="C19" s="15"/>
      <c r="D19" s="44"/>
      <c r="E19" s="44"/>
      <c r="F19" s="85">
        <f t="shared" si="0"/>
        <v>1</v>
      </c>
      <c r="G19" s="44"/>
      <c r="H19" s="85">
        <f t="shared" si="6"/>
        <v>0</v>
      </c>
      <c r="I19" s="50"/>
      <c r="J19" s="50"/>
      <c r="K19" s="85">
        <f t="shared" si="1"/>
        <v>0</v>
      </c>
      <c r="L19" s="49"/>
      <c r="M19" s="50"/>
      <c r="N19" s="251"/>
      <c r="O19" s="258"/>
      <c r="P19" s="45"/>
      <c r="Q19" s="45"/>
      <c r="R19" s="46"/>
      <c r="S19" s="50"/>
      <c r="T19" s="49"/>
      <c r="U19" s="46"/>
      <c r="V19" s="47"/>
      <c r="W19" s="51"/>
      <c r="X19" s="254"/>
      <c r="Y19" s="85">
        <f t="shared" si="7"/>
        <v>0</v>
      </c>
      <c r="Z19" s="246"/>
      <c r="AA19" s="246"/>
      <c r="AB19" s="47"/>
      <c r="AC19" s="195"/>
      <c r="AD19" s="46"/>
      <c r="AE19" s="191"/>
      <c r="AF19" s="191"/>
      <c r="AG19" s="191"/>
      <c r="AH19" s="178"/>
      <c r="AI19" s="50"/>
      <c r="AJ19" s="44"/>
      <c r="AK19" s="169" t="s">
        <v>159</v>
      </c>
    </row>
    <row r="20" spans="1:37" s="19" customFormat="1">
      <c r="A20" s="6">
        <v>9</v>
      </c>
      <c r="B20" s="15"/>
      <c r="C20" s="15"/>
      <c r="D20" s="44"/>
      <c r="E20" s="44"/>
      <c r="F20" s="85">
        <f t="shared" si="0"/>
        <v>1</v>
      </c>
      <c r="G20" s="44"/>
      <c r="H20" s="85">
        <f t="shared" si="6"/>
        <v>0</v>
      </c>
      <c r="I20" s="50"/>
      <c r="J20" s="50"/>
      <c r="K20" s="85">
        <f t="shared" si="1"/>
        <v>0</v>
      </c>
      <c r="L20" s="49"/>
      <c r="M20" s="50"/>
      <c r="N20" s="231"/>
      <c r="O20" s="57"/>
      <c r="P20" s="45"/>
      <c r="Q20" s="45"/>
      <c r="R20" s="46"/>
      <c r="S20" s="50"/>
      <c r="T20" s="49"/>
      <c r="U20" s="46"/>
      <c r="V20" s="47"/>
      <c r="W20" s="51"/>
      <c r="X20" s="254"/>
      <c r="Y20" s="85">
        <f t="shared" si="7"/>
        <v>0</v>
      </c>
      <c r="Z20" s="246"/>
      <c r="AA20" s="246"/>
      <c r="AB20" s="47"/>
      <c r="AC20" s="195"/>
      <c r="AD20" s="46"/>
      <c r="AE20" s="191"/>
      <c r="AF20" s="191"/>
      <c r="AG20" s="191"/>
      <c r="AH20" s="178"/>
      <c r="AI20" s="50"/>
      <c r="AJ20" s="44"/>
      <c r="AK20" s="169" t="s">
        <v>159</v>
      </c>
    </row>
    <row r="21" spans="1:37" s="19" customFormat="1">
      <c r="A21" s="6">
        <v>10</v>
      </c>
      <c r="B21" s="15"/>
      <c r="C21" s="15"/>
      <c r="D21" s="44"/>
      <c r="E21" s="44"/>
      <c r="F21" s="85">
        <f t="shared" si="0"/>
        <v>1</v>
      </c>
      <c r="G21" s="44"/>
      <c r="H21" s="85">
        <f t="shared" si="6"/>
        <v>0</v>
      </c>
      <c r="I21" s="50"/>
      <c r="J21" s="50"/>
      <c r="K21" s="85">
        <f t="shared" si="1"/>
        <v>0</v>
      </c>
      <c r="L21" s="49"/>
      <c r="M21" s="50"/>
      <c r="N21" s="231"/>
      <c r="O21" s="57"/>
      <c r="P21" s="45"/>
      <c r="Q21" s="45"/>
      <c r="R21" s="46"/>
      <c r="S21" s="50"/>
      <c r="T21" s="49"/>
      <c r="U21" s="46"/>
      <c r="V21" s="47"/>
      <c r="W21" s="51"/>
      <c r="X21" s="48"/>
      <c r="Y21" s="85">
        <f t="shared" si="7"/>
        <v>0</v>
      </c>
      <c r="Z21" s="246"/>
      <c r="AA21" s="246"/>
      <c r="AB21" s="47"/>
      <c r="AC21" s="195"/>
      <c r="AD21" s="46"/>
      <c r="AE21" s="191"/>
      <c r="AF21" s="191"/>
      <c r="AG21" s="191"/>
      <c r="AH21" s="178"/>
      <c r="AI21" s="50"/>
      <c r="AJ21" s="44"/>
      <c r="AK21" s="169" t="s">
        <v>159</v>
      </c>
    </row>
    <row r="22" spans="1:37" s="19" customFormat="1">
      <c r="A22" s="6">
        <v>11</v>
      </c>
      <c r="B22" s="15"/>
      <c r="C22" s="15"/>
      <c r="D22" s="44"/>
      <c r="E22" s="44"/>
      <c r="F22" s="85">
        <f t="shared" si="0"/>
        <v>1</v>
      </c>
      <c r="G22" s="44"/>
      <c r="H22" s="85">
        <f t="shared" si="6"/>
        <v>0</v>
      </c>
      <c r="I22" s="50"/>
      <c r="J22" s="50"/>
      <c r="K22" s="85">
        <f t="shared" si="1"/>
        <v>0</v>
      </c>
      <c r="L22" s="49"/>
      <c r="M22" s="50"/>
      <c r="N22" s="231"/>
      <c r="O22" s="57"/>
      <c r="P22" s="45"/>
      <c r="Q22" s="45"/>
      <c r="R22" s="46"/>
      <c r="S22" s="50"/>
      <c r="T22" s="49"/>
      <c r="U22" s="46"/>
      <c r="V22" s="47"/>
      <c r="W22" s="51"/>
      <c r="X22" s="48"/>
      <c r="Y22" s="85">
        <f t="shared" si="7"/>
        <v>0</v>
      </c>
      <c r="Z22" s="246"/>
      <c r="AA22" s="246"/>
      <c r="AB22" s="47"/>
      <c r="AC22" s="195"/>
      <c r="AD22" s="46"/>
      <c r="AE22" s="191"/>
      <c r="AF22" s="191"/>
      <c r="AG22" s="191"/>
      <c r="AH22" s="178"/>
      <c r="AI22" s="50"/>
      <c r="AJ22" s="44"/>
      <c r="AK22" s="169" t="s">
        <v>159</v>
      </c>
    </row>
    <row r="23" spans="1:37" s="19" customFormat="1">
      <c r="A23" s="6">
        <v>12</v>
      </c>
      <c r="B23" s="15"/>
      <c r="C23" s="15"/>
      <c r="D23" s="44"/>
      <c r="E23" s="44"/>
      <c r="F23" s="85">
        <f t="shared" si="0"/>
        <v>1</v>
      </c>
      <c r="G23" s="44"/>
      <c r="H23" s="85">
        <f t="shared" si="6"/>
        <v>0</v>
      </c>
      <c r="I23" s="50"/>
      <c r="J23" s="50"/>
      <c r="K23" s="85">
        <f t="shared" si="1"/>
        <v>0</v>
      </c>
      <c r="L23" s="49"/>
      <c r="M23" s="50"/>
      <c r="N23" s="231"/>
      <c r="O23" s="57"/>
      <c r="P23" s="45"/>
      <c r="Q23" s="45"/>
      <c r="R23" s="46"/>
      <c r="S23" s="50"/>
      <c r="T23" s="49"/>
      <c r="U23" s="46"/>
      <c r="V23" s="47"/>
      <c r="W23" s="51"/>
      <c r="X23" s="48"/>
      <c r="Y23" s="85">
        <f t="shared" si="7"/>
        <v>0</v>
      </c>
      <c r="Z23" s="246"/>
      <c r="AA23" s="246"/>
      <c r="AB23" s="47"/>
      <c r="AC23" s="195"/>
      <c r="AD23" s="46"/>
      <c r="AE23" s="191"/>
      <c r="AF23" s="191"/>
      <c r="AG23" s="191"/>
      <c r="AH23" s="178"/>
      <c r="AI23" s="50"/>
      <c r="AJ23" s="44"/>
      <c r="AK23" s="169" t="s">
        <v>159</v>
      </c>
    </row>
    <row r="24" spans="1:37" s="19" customFormat="1">
      <c r="A24" s="6">
        <v>13</v>
      </c>
      <c r="B24" s="15"/>
      <c r="C24" s="15"/>
      <c r="D24" s="44"/>
      <c r="E24" s="44"/>
      <c r="F24" s="85">
        <f t="shared" si="0"/>
        <v>1</v>
      </c>
      <c r="G24" s="44"/>
      <c r="H24" s="85">
        <f t="shared" si="6"/>
        <v>0</v>
      </c>
      <c r="I24" s="50"/>
      <c r="J24" s="50"/>
      <c r="K24" s="85">
        <f t="shared" si="1"/>
        <v>0</v>
      </c>
      <c r="L24" s="49"/>
      <c r="M24" s="50"/>
      <c r="N24" s="231"/>
      <c r="O24" s="57"/>
      <c r="P24" s="45"/>
      <c r="Q24" s="45"/>
      <c r="R24" s="46"/>
      <c r="S24" s="50"/>
      <c r="T24" s="49"/>
      <c r="U24" s="46"/>
      <c r="V24" s="47"/>
      <c r="W24" s="51"/>
      <c r="X24" s="48"/>
      <c r="Y24" s="85">
        <f t="shared" si="7"/>
        <v>0</v>
      </c>
      <c r="Z24" s="246"/>
      <c r="AA24" s="246"/>
      <c r="AB24" s="47"/>
      <c r="AC24" s="195"/>
      <c r="AD24" s="46"/>
      <c r="AE24" s="191"/>
      <c r="AF24" s="191"/>
      <c r="AG24" s="191"/>
      <c r="AH24" s="178"/>
      <c r="AI24" s="50"/>
      <c r="AJ24" s="44"/>
      <c r="AK24" s="169" t="s">
        <v>159</v>
      </c>
    </row>
    <row r="25" spans="1:37" s="19" customFormat="1">
      <c r="A25" s="6">
        <v>14</v>
      </c>
      <c r="B25" s="15"/>
      <c r="C25" s="15"/>
      <c r="D25" s="44"/>
      <c r="E25" s="44"/>
      <c r="F25" s="85">
        <f t="shared" si="0"/>
        <v>1</v>
      </c>
      <c r="G25" s="44"/>
      <c r="H25" s="85">
        <f t="shared" si="6"/>
        <v>0</v>
      </c>
      <c r="I25" s="50"/>
      <c r="J25" s="50"/>
      <c r="K25" s="85">
        <f t="shared" si="1"/>
        <v>0</v>
      </c>
      <c r="L25" s="49"/>
      <c r="M25" s="50"/>
      <c r="N25" s="231"/>
      <c r="O25" s="57"/>
      <c r="P25" s="45"/>
      <c r="Q25" s="45"/>
      <c r="R25" s="46"/>
      <c r="S25" s="50"/>
      <c r="T25" s="49"/>
      <c r="U25" s="46"/>
      <c r="V25" s="47"/>
      <c r="W25" s="51"/>
      <c r="X25" s="48"/>
      <c r="Y25" s="85">
        <f t="shared" si="7"/>
        <v>0</v>
      </c>
      <c r="Z25" s="246"/>
      <c r="AA25" s="246"/>
      <c r="AB25" s="47"/>
      <c r="AC25" s="195"/>
      <c r="AD25" s="46"/>
      <c r="AE25" s="191"/>
      <c r="AF25" s="191"/>
      <c r="AG25" s="191"/>
      <c r="AH25" s="178"/>
      <c r="AI25" s="50"/>
      <c r="AJ25" s="44"/>
      <c r="AK25" s="169" t="s">
        <v>159</v>
      </c>
    </row>
    <row r="26" spans="1:37" s="19" customFormat="1">
      <c r="A26" s="6">
        <v>15</v>
      </c>
      <c r="B26" s="15"/>
      <c r="C26" s="15"/>
      <c r="D26" s="44"/>
      <c r="E26" s="44"/>
      <c r="F26" s="85">
        <f t="shared" si="0"/>
        <v>1</v>
      </c>
      <c r="G26" s="44"/>
      <c r="H26" s="85">
        <f t="shared" si="6"/>
        <v>0</v>
      </c>
      <c r="I26" s="50"/>
      <c r="J26" s="50"/>
      <c r="K26" s="85">
        <f t="shared" si="1"/>
        <v>0</v>
      </c>
      <c r="L26" s="49"/>
      <c r="M26" s="50"/>
      <c r="N26" s="231"/>
      <c r="O26" s="57"/>
      <c r="P26" s="45"/>
      <c r="Q26" s="45"/>
      <c r="R26" s="46"/>
      <c r="S26" s="50"/>
      <c r="T26" s="49"/>
      <c r="U26" s="46"/>
      <c r="V26" s="47"/>
      <c r="W26" s="51"/>
      <c r="X26" s="48"/>
      <c r="Y26" s="85">
        <f t="shared" si="7"/>
        <v>0</v>
      </c>
      <c r="Z26" s="246"/>
      <c r="AA26" s="246"/>
      <c r="AB26" s="47"/>
      <c r="AC26" s="195"/>
      <c r="AD26" s="46"/>
      <c r="AE26" s="191"/>
      <c r="AF26" s="191"/>
      <c r="AG26" s="191"/>
      <c r="AH26" s="178"/>
      <c r="AI26" s="50"/>
      <c r="AJ26" s="44"/>
      <c r="AK26" s="169" t="s">
        <v>159</v>
      </c>
    </row>
    <row r="27" spans="1:37" s="19" customFormat="1">
      <c r="A27" s="6">
        <v>16</v>
      </c>
      <c r="B27" s="15"/>
      <c r="C27" s="15"/>
      <c r="D27" s="44"/>
      <c r="E27" s="44"/>
      <c r="F27" s="85">
        <f t="shared" si="0"/>
        <v>1</v>
      </c>
      <c r="G27" s="44"/>
      <c r="H27" s="85">
        <f t="shared" si="6"/>
        <v>0</v>
      </c>
      <c r="I27" s="50"/>
      <c r="J27" s="50"/>
      <c r="K27" s="85">
        <f t="shared" si="1"/>
        <v>0</v>
      </c>
      <c r="L27" s="49"/>
      <c r="M27" s="50"/>
      <c r="N27" s="231"/>
      <c r="O27" s="57"/>
      <c r="P27" s="45"/>
      <c r="Q27" s="45"/>
      <c r="R27" s="46"/>
      <c r="S27" s="50"/>
      <c r="T27" s="49"/>
      <c r="U27" s="46"/>
      <c r="V27" s="47"/>
      <c r="W27" s="51"/>
      <c r="X27" s="48"/>
      <c r="Y27" s="85">
        <f t="shared" si="7"/>
        <v>0</v>
      </c>
      <c r="Z27" s="246"/>
      <c r="AA27" s="246"/>
      <c r="AB27" s="47"/>
      <c r="AC27" s="195"/>
      <c r="AD27" s="46"/>
      <c r="AE27" s="191"/>
      <c r="AF27" s="191"/>
      <c r="AG27" s="191"/>
      <c r="AH27" s="178"/>
      <c r="AI27" s="50"/>
      <c r="AJ27" s="44"/>
      <c r="AK27" s="169" t="s">
        <v>159</v>
      </c>
    </row>
    <row r="28" spans="1:37" s="19" customFormat="1">
      <c r="A28" s="6">
        <v>17</v>
      </c>
      <c r="B28" s="15"/>
      <c r="C28" s="15"/>
      <c r="D28" s="44"/>
      <c r="E28" s="44"/>
      <c r="F28" s="85">
        <f t="shared" si="0"/>
        <v>1</v>
      </c>
      <c r="G28" s="44"/>
      <c r="H28" s="85">
        <f t="shared" si="6"/>
        <v>0</v>
      </c>
      <c r="I28" s="50"/>
      <c r="J28" s="50"/>
      <c r="K28" s="85">
        <f t="shared" si="1"/>
        <v>0</v>
      </c>
      <c r="L28" s="49"/>
      <c r="M28" s="50"/>
      <c r="N28" s="231"/>
      <c r="O28" s="57"/>
      <c r="P28" s="45"/>
      <c r="Q28" s="45"/>
      <c r="R28" s="46"/>
      <c r="S28" s="50"/>
      <c r="T28" s="49"/>
      <c r="U28" s="46"/>
      <c r="V28" s="47"/>
      <c r="W28" s="51"/>
      <c r="X28" s="48"/>
      <c r="Y28" s="85">
        <f t="shared" si="7"/>
        <v>0</v>
      </c>
      <c r="Z28" s="246"/>
      <c r="AA28" s="246"/>
      <c r="AB28" s="47"/>
      <c r="AC28" s="195"/>
      <c r="AD28" s="46"/>
      <c r="AE28" s="191"/>
      <c r="AF28" s="191"/>
      <c r="AG28" s="191"/>
      <c r="AH28" s="178"/>
      <c r="AI28" s="50"/>
      <c r="AJ28" s="44"/>
      <c r="AK28" s="169" t="s">
        <v>159</v>
      </c>
    </row>
    <row r="29" spans="1:37" s="19" customFormat="1">
      <c r="A29" s="6">
        <v>18</v>
      </c>
      <c r="B29" s="15"/>
      <c r="C29" s="15"/>
      <c r="D29" s="44"/>
      <c r="E29" s="44"/>
      <c r="F29" s="85">
        <f t="shared" si="0"/>
        <v>1</v>
      </c>
      <c r="G29" s="44"/>
      <c r="H29" s="85">
        <f t="shared" si="6"/>
        <v>0</v>
      </c>
      <c r="I29" s="50"/>
      <c r="J29" s="50"/>
      <c r="K29" s="85">
        <f t="shared" si="1"/>
        <v>0</v>
      </c>
      <c r="L29" s="49"/>
      <c r="M29" s="50"/>
      <c r="N29" s="231"/>
      <c r="O29" s="57"/>
      <c r="P29" s="45"/>
      <c r="Q29" s="45"/>
      <c r="R29" s="46"/>
      <c r="S29" s="50"/>
      <c r="T29" s="49"/>
      <c r="U29" s="46"/>
      <c r="V29" s="47"/>
      <c r="W29" s="51"/>
      <c r="X29" s="48"/>
      <c r="Y29" s="85">
        <f t="shared" si="7"/>
        <v>0</v>
      </c>
      <c r="Z29" s="246"/>
      <c r="AA29" s="246"/>
      <c r="AB29" s="47"/>
      <c r="AC29" s="195"/>
      <c r="AD29" s="46"/>
      <c r="AE29" s="191"/>
      <c r="AF29" s="191"/>
      <c r="AG29" s="191"/>
      <c r="AH29" s="178"/>
      <c r="AI29" s="50"/>
      <c r="AJ29" s="44"/>
      <c r="AK29" s="169" t="s">
        <v>159</v>
      </c>
    </row>
    <row r="30" spans="1:37" s="19" customFormat="1">
      <c r="A30" s="6">
        <v>19</v>
      </c>
      <c r="B30" s="15"/>
      <c r="C30" s="15"/>
      <c r="D30" s="44"/>
      <c r="E30" s="44"/>
      <c r="F30" s="85">
        <f t="shared" si="0"/>
        <v>1</v>
      </c>
      <c r="G30" s="44"/>
      <c r="H30" s="85">
        <f t="shared" si="6"/>
        <v>0</v>
      </c>
      <c r="I30" s="50"/>
      <c r="J30" s="50"/>
      <c r="K30" s="85">
        <f t="shared" si="1"/>
        <v>0</v>
      </c>
      <c r="L30" s="49"/>
      <c r="M30" s="50"/>
      <c r="N30" s="231"/>
      <c r="O30" s="57"/>
      <c r="P30" s="45"/>
      <c r="Q30" s="45"/>
      <c r="R30" s="46"/>
      <c r="S30" s="50"/>
      <c r="T30" s="49"/>
      <c r="U30" s="46"/>
      <c r="V30" s="47"/>
      <c r="W30" s="51"/>
      <c r="X30" s="48"/>
      <c r="Y30" s="85">
        <f t="shared" si="7"/>
        <v>0</v>
      </c>
      <c r="Z30" s="246"/>
      <c r="AA30" s="246"/>
      <c r="AB30" s="47"/>
      <c r="AC30" s="195"/>
      <c r="AD30" s="46"/>
      <c r="AE30" s="191"/>
      <c r="AF30" s="191"/>
      <c r="AG30" s="191"/>
      <c r="AH30" s="178"/>
      <c r="AI30" s="50"/>
      <c r="AJ30" s="44"/>
      <c r="AK30" s="169" t="s">
        <v>159</v>
      </c>
    </row>
    <row r="31" spans="1:37" s="19" customFormat="1">
      <c r="A31" s="6">
        <v>20</v>
      </c>
      <c r="B31" s="15"/>
      <c r="C31" s="15"/>
      <c r="D31" s="44"/>
      <c r="E31" s="44"/>
      <c r="F31" s="85">
        <f t="shared" si="0"/>
        <v>1</v>
      </c>
      <c r="G31" s="44"/>
      <c r="H31" s="85">
        <f t="shared" si="6"/>
        <v>0</v>
      </c>
      <c r="I31" s="50"/>
      <c r="J31" s="50"/>
      <c r="K31" s="85">
        <f t="shared" si="1"/>
        <v>0</v>
      </c>
      <c r="L31" s="49"/>
      <c r="M31" s="50"/>
      <c r="N31" s="231"/>
      <c r="O31" s="57"/>
      <c r="P31" s="45"/>
      <c r="Q31" s="45"/>
      <c r="R31" s="46"/>
      <c r="S31" s="50"/>
      <c r="T31" s="49"/>
      <c r="U31" s="46"/>
      <c r="V31" s="47"/>
      <c r="W31" s="51"/>
      <c r="X31" s="48"/>
      <c r="Y31" s="85">
        <f t="shared" si="7"/>
        <v>0</v>
      </c>
      <c r="Z31" s="246"/>
      <c r="AA31" s="246"/>
      <c r="AB31" s="47"/>
      <c r="AC31" s="195"/>
      <c r="AD31" s="46"/>
      <c r="AE31" s="191"/>
      <c r="AF31" s="191"/>
      <c r="AG31" s="191"/>
      <c r="AH31" s="178"/>
      <c r="AI31" s="50"/>
      <c r="AJ31" s="44"/>
      <c r="AK31" s="169" t="s">
        <v>159</v>
      </c>
    </row>
    <row r="32" spans="1:37" s="19" customFormat="1">
      <c r="A32" s="6">
        <v>21</v>
      </c>
      <c r="B32" s="15"/>
      <c r="C32" s="15"/>
      <c r="D32" s="44"/>
      <c r="E32" s="44"/>
      <c r="F32" s="85">
        <f t="shared" si="0"/>
        <v>1</v>
      </c>
      <c r="G32" s="44"/>
      <c r="H32" s="85">
        <f t="shared" si="6"/>
        <v>0</v>
      </c>
      <c r="I32" s="50"/>
      <c r="J32" s="50"/>
      <c r="K32" s="85">
        <f t="shared" si="1"/>
        <v>0</v>
      </c>
      <c r="L32" s="49"/>
      <c r="M32" s="50"/>
      <c r="N32" s="231"/>
      <c r="O32" s="57"/>
      <c r="P32" s="45"/>
      <c r="Q32" s="45"/>
      <c r="R32" s="46"/>
      <c r="S32" s="50"/>
      <c r="T32" s="49"/>
      <c r="U32" s="46"/>
      <c r="V32" s="47"/>
      <c r="W32" s="51"/>
      <c r="X32" s="48"/>
      <c r="Y32" s="85">
        <f t="shared" si="7"/>
        <v>0</v>
      </c>
      <c r="Z32" s="246"/>
      <c r="AA32" s="246"/>
      <c r="AB32" s="47"/>
      <c r="AC32" s="195"/>
      <c r="AD32" s="46"/>
      <c r="AE32" s="191"/>
      <c r="AF32" s="191"/>
      <c r="AG32" s="191"/>
      <c r="AH32" s="178"/>
      <c r="AI32" s="50"/>
      <c r="AJ32" s="44"/>
      <c r="AK32" s="169" t="s">
        <v>159</v>
      </c>
    </row>
    <row r="33" spans="1:37" s="19" customFormat="1">
      <c r="A33" s="6">
        <v>22</v>
      </c>
      <c r="B33" s="15"/>
      <c r="C33" s="15"/>
      <c r="D33" s="44"/>
      <c r="E33" s="44"/>
      <c r="F33" s="85">
        <f t="shared" si="0"/>
        <v>1</v>
      </c>
      <c r="G33" s="44"/>
      <c r="H33" s="85">
        <f t="shared" si="6"/>
        <v>0</v>
      </c>
      <c r="I33" s="50"/>
      <c r="J33" s="50"/>
      <c r="K33" s="85">
        <f t="shared" si="1"/>
        <v>0</v>
      </c>
      <c r="L33" s="49"/>
      <c r="M33" s="50"/>
      <c r="N33" s="231"/>
      <c r="O33" s="57"/>
      <c r="P33" s="45"/>
      <c r="Q33" s="45"/>
      <c r="R33" s="46"/>
      <c r="S33" s="50"/>
      <c r="T33" s="49"/>
      <c r="U33" s="46"/>
      <c r="V33" s="47"/>
      <c r="W33" s="51"/>
      <c r="X33" s="48"/>
      <c r="Y33" s="85">
        <f t="shared" si="7"/>
        <v>0</v>
      </c>
      <c r="Z33" s="246"/>
      <c r="AA33" s="246"/>
      <c r="AB33" s="47"/>
      <c r="AC33" s="195"/>
      <c r="AD33" s="46"/>
      <c r="AE33" s="191"/>
      <c r="AF33" s="191"/>
      <c r="AG33" s="191"/>
      <c r="AH33" s="178"/>
      <c r="AI33" s="50"/>
      <c r="AJ33" s="44"/>
      <c r="AK33" s="169" t="s">
        <v>159</v>
      </c>
    </row>
    <row r="34" spans="1:37" s="19" customFormat="1">
      <c r="A34" s="6">
        <v>23</v>
      </c>
      <c r="B34" s="15"/>
      <c r="C34" s="15"/>
      <c r="D34" s="44"/>
      <c r="E34" s="44"/>
      <c r="F34" s="85">
        <f t="shared" si="0"/>
        <v>1</v>
      </c>
      <c r="G34" s="44"/>
      <c r="H34" s="85">
        <f t="shared" si="6"/>
        <v>0</v>
      </c>
      <c r="I34" s="50"/>
      <c r="J34" s="50"/>
      <c r="K34" s="85">
        <f t="shared" si="1"/>
        <v>0</v>
      </c>
      <c r="L34" s="49"/>
      <c r="M34" s="50"/>
      <c r="N34" s="231"/>
      <c r="O34" s="57"/>
      <c r="P34" s="45"/>
      <c r="Q34" s="45"/>
      <c r="R34" s="46"/>
      <c r="S34" s="50"/>
      <c r="T34" s="49"/>
      <c r="U34" s="46"/>
      <c r="V34" s="47"/>
      <c r="W34" s="51"/>
      <c r="X34" s="48"/>
      <c r="Y34" s="85">
        <f t="shared" si="7"/>
        <v>0</v>
      </c>
      <c r="Z34" s="246"/>
      <c r="AA34" s="246"/>
      <c r="AB34" s="47"/>
      <c r="AC34" s="195"/>
      <c r="AD34" s="46"/>
      <c r="AE34" s="191"/>
      <c r="AF34" s="191"/>
      <c r="AG34" s="191"/>
      <c r="AH34" s="178"/>
      <c r="AI34" s="50"/>
      <c r="AJ34" s="44"/>
      <c r="AK34" s="169" t="s">
        <v>159</v>
      </c>
    </row>
    <row r="35" spans="1:37" s="19" customFormat="1">
      <c r="A35" s="6">
        <v>24</v>
      </c>
      <c r="B35" s="15"/>
      <c r="C35" s="15"/>
      <c r="D35" s="44"/>
      <c r="E35" s="44"/>
      <c r="F35" s="85">
        <f t="shared" si="0"/>
        <v>1</v>
      </c>
      <c r="G35" s="44"/>
      <c r="H35" s="85">
        <f t="shared" si="6"/>
        <v>0</v>
      </c>
      <c r="I35" s="50"/>
      <c r="J35" s="50"/>
      <c r="K35" s="85">
        <f t="shared" si="1"/>
        <v>0</v>
      </c>
      <c r="L35" s="49"/>
      <c r="M35" s="50"/>
      <c r="N35" s="231"/>
      <c r="O35" s="57"/>
      <c r="P35" s="45"/>
      <c r="Q35" s="45"/>
      <c r="R35" s="46"/>
      <c r="S35" s="50"/>
      <c r="T35" s="49"/>
      <c r="U35" s="46"/>
      <c r="V35" s="47"/>
      <c r="W35" s="51"/>
      <c r="X35" s="48"/>
      <c r="Y35" s="85">
        <f t="shared" si="7"/>
        <v>0</v>
      </c>
      <c r="Z35" s="246"/>
      <c r="AA35" s="246"/>
      <c r="AB35" s="47"/>
      <c r="AC35" s="195"/>
      <c r="AD35" s="46"/>
      <c r="AE35" s="191"/>
      <c r="AF35" s="191"/>
      <c r="AG35" s="191"/>
      <c r="AH35" s="178"/>
      <c r="AI35" s="50"/>
      <c r="AJ35" s="44"/>
      <c r="AK35" s="169" t="s">
        <v>159</v>
      </c>
    </row>
    <row r="36" spans="1:37" s="19" customFormat="1">
      <c r="A36" s="6">
        <v>25</v>
      </c>
      <c r="B36" s="15"/>
      <c r="C36" s="15"/>
      <c r="D36" s="44"/>
      <c r="E36" s="44"/>
      <c r="F36" s="85">
        <f t="shared" si="0"/>
        <v>1</v>
      </c>
      <c r="G36" s="44"/>
      <c r="H36" s="85">
        <f t="shared" si="6"/>
        <v>0</v>
      </c>
      <c r="I36" s="50"/>
      <c r="J36" s="50"/>
      <c r="K36" s="85">
        <f t="shared" si="1"/>
        <v>0</v>
      </c>
      <c r="L36" s="49"/>
      <c r="M36" s="50"/>
      <c r="N36" s="231"/>
      <c r="O36" s="57"/>
      <c r="P36" s="45"/>
      <c r="Q36" s="45"/>
      <c r="R36" s="46"/>
      <c r="S36" s="50"/>
      <c r="T36" s="49"/>
      <c r="U36" s="46"/>
      <c r="V36" s="47"/>
      <c r="W36" s="51"/>
      <c r="X36" s="48"/>
      <c r="Y36" s="85">
        <f t="shared" si="7"/>
        <v>0</v>
      </c>
      <c r="Z36" s="246"/>
      <c r="AA36" s="246"/>
      <c r="AB36" s="47"/>
      <c r="AC36" s="195"/>
      <c r="AD36" s="46"/>
      <c r="AE36" s="191"/>
      <c r="AF36" s="191"/>
      <c r="AG36" s="191"/>
      <c r="AH36" s="178"/>
      <c r="AI36" s="50"/>
      <c r="AJ36" s="44"/>
      <c r="AK36" s="169" t="s">
        <v>159</v>
      </c>
    </row>
    <row r="37" spans="1:37" s="19" customFormat="1">
      <c r="A37" s="6">
        <v>26</v>
      </c>
      <c r="B37" s="15"/>
      <c r="C37" s="15"/>
      <c r="D37" s="44"/>
      <c r="E37" s="44"/>
      <c r="F37" s="85">
        <f t="shared" si="0"/>
        <v>1</v>
      </c>
      <c r="G37" s="44"/>
      <c r="H37" s="85">
        <f t="shared" si="6"/>
        <v>0</v>
      </c>
      <c r="I37" s="50"/>
      <c r="J37" s="50"/>
      <c r="K37" s="85">
        <f t="shared" si="1"/>
        <v>0</v>
      </c>
      <c r="L37" s="49"/>
      <c r="M37" s="50"/>
      <c r="N37" s="231"/>
      <c r="O37" s="57"/>
      <c r="P37" s="45"/>
      <c r="Q37" s="45"/>
      <c r="R37" s="46"/>
      <c r="S37" s="50"/>
      <c r="T37" s="49"/>
      <c r="U37" s="46"/>
      <c r="V37" s="47"/>
      <c r="W37" s="51"/>
      <c r="X37" s="48"/>
      <c r="Y37" s="85">
        <f t="shared" si="7"/>
        <v>0</v>
      </c>
      <c r="Z37" s="246"/>
      <c r="AA37" s="246"/>
      <c r="AB37" s="47"/>
      <c r="AC37" s="195"/>
      <c r="AD37" s="46"/>
      <c r="AE37" s="191"/>
      <c r="AF37" s="191"/>
      <c r="AG37" s="191"/>
      <c r="AH37" s="178"/>
      <c r="AI37" s="50"/>
      <c r="AJ37" s="44"/>
      <c r="AK37" s="169" t="s">
        <v>159</v>
      </c>
    </row>
    <row r="38" spans="1:37" s="19" customFormat="1">
      <c r="A38" s="6">
        <v>27</v>
      </c>
      <c r="B38" s="15"/>
      <c r="C38" s="15"/>
      <c r="D38" s="44"/>
      <c r="E38" s="44"/>
      <c r="F38" s="85">
        <f t="shared" si="0"/>
        <v>1</v>
      </c>
      <c r="G38" s="44"/>
      <c r="H38" s="85">
        <f t="shared" si="6"/>
        <v>0</v>
      </c>
      <c r="I38" s="50"/>
      <c r="J38" s="50"/>
      <c r="K38" s="85">
        <f t="shared" si="1"/>
        <v>0</v>
      </c>
      <c r="L38" s="49"/>
      <c r="M38" s="50"/>
      <c r="N38" s="231"/>
      <c r="O38" s="57"/>
      <c r="P38" s="45"/>
      <c r="Q38" s="45"/>
      <c r="R38" s="46"/>
      <c r="S38" s="50"/>
      <c r="T38" s="49"/>
      <c r="U38" s="46"/>
      <c r="V38" s="47"/>
      <c r="W38" s="51"/>
      <c r="X38" s="48"/>
      <c r="Y38" s="85">
        <f t="shared" si="7"/>
        <v>0</v>
      </c>
      <c r="Z38" s="246"/>
      <c r="AA38" s="246"/>
      <c r="AB38" s="47"/>
      <c r="AC38" s="195"/>
      <c r="AD38" s="46"/>
      <c r="AE38" s="191"/>
      <c r="AF38" s="191"/>
      <c r="AG38" s="191"/>
      <c r="AH38" s="178"/>
      <c r="AI38" s="50"/>
      <c r="AJ38" s="44"/>
      <c r="AK38" s="169" t="s">
        <v>159</v>
      </c>
    </row>
    <row r="39" spans="1:37" s="19" customFormat="1">
      <c r="A39" s="6">
        <v>28</v>
      </c>
      <c r="B39" s="15"/>
      <c r="C39" s="15"/>
      <c r="D39" s="44"/>
      <c r="E39" s="44"/>
      <c r="F39" s="85">
        <f t="shared" si="0"/>
        <v>1</v>
      </c>
      <c r="G39" s="44"/>
      <c r="H39" s="85">
        <f t="shared" si="6"/>
        <v>0</v>
      </c>
      <c r="I39" s="50"/>
      <c r="J39" s="50"/>
      <c r="K39" s="85">
        <f t="shared" si="1"/>
        <v>0</v>
      </c>
      <c r="L39" s="49"/>
      <c r="M39" s="50"/>
      <c r="N39" s="231"/>
      <c r="O39" s="57"/>
      <c r="P39" s="45"/>
      <c r="Q39" s="45"/>
      <c r="R39" s="46"/>
      <c r="S39" s="50"/>
      <c r="T39" s="49"/>
      <c r="U39" s="46"/>
      <c r="V39" s="47"/>
      <c r="W39" s="51"/>
      <c r="X39" s="48"/>
      <c r="Y39" s="85">
        <f t="shared" si="7"/>
        <v>0</v>
      </c>
      <c r="Z39" s="246"/>
      <c r="AA39" s="246"/>
      <c r="AB39" s="47"/>
      <c r="AC39" s="195"/>
      <c r="AD39" s="46"/>
      <c r="AE39" s="191"/>
      <c r="AF39" s="191"/>
      <c r="AG39" s="191"/>
      <c r="AH39" s="178"/>
      <c r="AI39" s="50"/>
      <c r="AJ39" s="44"/>
      <c r="AK39" s="169" t="s">
        <v>159</v>
      </c>
    </row>
    <row r="40" spans="1:37" s="19" customFormat="1">
      <c r="A40" s="6">
        <v>29</v>
      </c>
      <c r="B40" s="15"/>
      <c r="C40" s="15"/>
      <c r="D40" s="44"/>
      <c r="E40" s="44"/>
      <c r="F40" s="85">
        <f t="shared" si="0"/>
        <v>1</v>
      </c>
      <c r="G40" s="44"/>
      <c r="H40" s="85">
        <f t="shared" si="6"/>
        <v>0</v>
      </c>
      <c r="I40" s="50"/>
      <c r="J40" s="50"/>
      <c r="K40" s="85">
        <f t="shared" si="1"/>
        <v>0</v>
      </c>
      <c r="L40" s="49"/>
      <c r="M40" s="50"/>
      <c r="N40" s="231"/>
      <c r="O40" s="57"/>
      <c r="P40" s="45"/>
      <c r="Q40" s="45"/>
      <c r="R40" s="46"/>
      <c r="S40" s="50"/>
      <c r="T40" s="49"/>
      <c r="U40" s="46"/>
      <c r="V40" s="47"/>
      <c r="W40" s="51"/>
      <c r="X40" s="48"/>
      <c r="Y40" s="85">
        <f t="shared" si="7"/>
        <v>0</v>
      </c>
      <c r="Z40" s="246"/>
      <c r="AA40" s="246"/>
      <c r="AB40" s="47"/>
      <c r="AC40" s="195"/>
      <c r="AD40" s="46"/>
      <c r="AE40" s="191"/>
      <c r="AF40" s="191"/>
      <c r="AG40" s="191"/>
      <c r="AH40" s="178"/>
      <c r="AI40" s="50"/>
      <c r="AJ40" s="44"/>
      <c r="AK40" s="169" t="s">
        <v>159</v>
      </c>
    </row>
    <row r="41" spans="1:37" s="19" customFormat="1">
      <c r="A41" s="6">
        <v>30</v>
      </c>
      <c r="B41" s="15"/>
      <c r="C41" s="15"/>
      <c r="D41" s="44"/>
      <c r="E41" s="44"/>
      <c r="F41" s="85">
        <f t="shared" si="0"/>
        <v>1</v>
      </c>
      <c r="G41" s="44"/>
      <c r="H41" s="85">
        <f t="shared" si="6"/>
        <v>0</v>
      </c>
      <c r="I41" s="50"/>
      <c r="J41" s="50"/>
      <c r="K41" s="85">
        <f t="shared" si="1"/>
        <v>0</v>
      </c>
      <c r="L41" s="49"/>
      <c r="M41" s="50"/>
      <c r="N41" s="231"/>
      <c r="O41" s="57"/>
      <c r="P41" s="45"/>
      <c r="Q41" s="45"/>
      <c r="R41" s="46"/>
      <c r="S41" s="50"/>
      <c r="T41" s="49"/>
      <c r="U41" s="46"/>
      <c r="V41" s="47"/>
      <c r="W41" s="51"/>
      <c r="X41" s="48"/>
      <c r="Y41" s="85">
        <f t="shared" si="7"/>
        <v>0</v>
      </c>
      <c r="Z41" s="246"/>
      <c r="AA41" s="246"/>
      <c r="AB41" s="47"/>
      <c r="AC41" s="195"/>
      <c r="AD41" s="46"/>
      <c r="AE41" s="191"/>
      <c r="AF41" s="191"/>
      <c r="AG41" s="191"/>
      <c r="AH41" s="178"/>
      <c r="AI41" s="50"/>
      <c r="AJ41" s="44"/>
      <c r="AK41" s="169" t="s">
        <v>159</v>
      </c>
    </row>
    <row r="42" spans="1:37" s="19" customFormat="1">
      <c r="A42" s="6">
        <v>31</v>
      </c>
      <c r="B42" s="15"/>
      <c r="C42" s="15"/>
      <c r="D42" s="44"/>
      <c r="E42" s="44"/>
      <c r="F42" s="85">
        <f t="shared" si="0"/>
        <v>1</v>
      </c>
      <c r="G42" s="44"/>
      <c r="H42" s="85">
        <f t="shared" si="6"/>
        <v>0</v>
      </c>
      <c r="I42" s="50"/>
      <c r="J42" s="50"/>
      <c r="K42" s="85">
        <f t="shared" si="1"/>
        <v>0</v>
      </c>
      <c r="L42" s="49"/>
      <c r="M42" s="50"/>
      <c r="N42" s="231"/>
      <c r="O42" s="57"/>
      <c r="P42" s="45"/>
      <c r="Q42" s="45"/>
      <c r="R42" s="46"/>
      <c r="S42" s="50"/>
      <c r="T42" s="49"/>
      <c r="U42" s="46"/>
      <c r="V42" s="47"/>
      <c r="W42" s="51"/>
      <c r="X42" s="48"/>
      <c r="Y42" s="85">
        <f t="shared" si="7"/>
        <v>0</v>
      </c>
      <c r="Z42" s="246"/>
      <c r="AA42" s="246"/>
      <c r="AB42" s="47"/>
      <c r="AC42" s="195"/>
      <c r="AD42" s="46"/>
      <c r="AE42" s="191"/>
      <c r="AF42" s="191"/>
      <c r="AG42" s="191"/>
      <c r="AH42" s="178"/>
      <c r="AI42" s="50"/>
      <c r="AJ42" s="44"/>
      <c r="AK42" s="169" t="s">
        <v>159</v>
      </c>
    </row>
    <row r="43" spans="1:37" s="19" customFormat="1">
      <c r="A43" s="6">
        <v>32</v>
      </c>
      <c r="B43" s="15"/>
      <c r="C43" s="15"/>
      <c r="D43" s="44"/>
      <c r="E43" s="44"/>
      <c r="F43" s="85">
        <f t="shared" si="0"/>
        <v>1</v>
      </c>
      <c r="G43" s="44"/>
      <c r="H43" s="85">
        <f t="shared" si="6"/>
        <v>0</v>
      </c>
      <c r="I43" s="50"/>
      <c r="J43" s="50"/>
      <c r="K43" s="85">
        <f t="shared" si="1"/>
        <v>0</v>
      </c>
      <c r="L43" s="49"/>
      <c r="M43" s="50"/>
      <c r="N43" s="231"/>
      <c r="O43" s="57"/>
      <c r="P43" s="45"/>
      <c r="Q43" s="45"/>
      <c r="R43" s="46"/>
      <c r="S43" s="50"/>
      <c r="T43" s="49"/>
      <c r="U43" s="46"/>
      <c r="V43" s="47"/>
      <c r="W43" s="51"/>
      <c r="X43" s="48"/>
      <c r="Y43" s="85">
        <f t="shared" si="7"/>
        <v>0</v>
      </c>
      <c r="Z43" s="246"/>
      <c r="AA43" s="246"/>
      <c r="AB43" s="47"/>
      <c r="AC43" s="195"/>
      <c r="AD43" s="46"/>
      <c r="AE43" s="191"/>
      <c r="AF43" s="191"/>
      <c r="AG43" s="191"/>
      <c r="AH43" s="178"/>
      <c r="AI43" s="50"/>
      <c r="AJ43" s="44"/>
      <c r="AK43" s="169" t="s">
        <v>159</v>
      </c>
    </row>
    <row r="44" spans="1:37" s="19" customFormat="1">
      <c r="A44" s="6">
        <v>33</v>
      </c>
      <c r="B44" s="15"/>
      <c r="C44" s="15"/>
      <c r="D44" s="44"/>
      <c r="E44" s="44"/>
      <c r="F44" s="85">
        <f t="shared" si="0"/>
        <v>1</v>
      </c>
      <c r="G44" s="44"/>
      <c r="H44" s="85">
        <f t="shared" si="6"/>
        <v>0</v>
      </c>
      <c r="I44" s="50"/>
      <c r="J44" s="50"/>
      <c r="K44" s="85">
        <f t="shared" si="1"/>
        <v>0</v>
      </c>
      <c r="L44" s="49"/>
      <c r="M44" s="50"/>
      <c r="N44" s="231"/>
      <c r="O44" s="57"/>
      <c r="P44" s="45"/>
      <c r="Q44" s="45"/>
      <c r="R44" s="46"/>
      <c r="S44" s="50"/>
      <c r="T44" s="49"/>
      <c r="U44" s="46"/>
      <c r="V44" s="47"/>
      <c r="W44" s="51"/>
      <c r="X44" s="48"/>
      <c r="Y44" s="85">
        <f t="shared" si="7"/>
        <v>0</v>
      </c>
      <c r="Z44" s="246"/>
      <c r="AA44" s="246"/>
      <c r="AB44" s="47"/>
      <c r="AC44" s="195"/>
      <c r="AD44" s="46"/>
      <c r="AE44" s="191"/>
      <c r="AF44" s="191"/>
      <c r="AG44" s="191"/>
      <c r="AH44" s="178"/>
      <c r="AI44" s="50"/>
      <c r="AJ44" s="44"/>
      <c r="AK44" s="169" t="s">
        <v>159</v>
      </c>
    </row>
    <row r="45" spans="1:37" s="19" customFormat="1">
      <c r="A45" s="6">
        <v>34</v>
      </c>
      <c r="B45" s="15"/>
      <c r="C45" s="15"/>
      <c r="D45" s="44"/>
      <c r="E45" s="44"/>
      <c r="F45" s="85">
        <f t="shared" si="0"/>
        <v>1</v>
      </c>
      <c r="G45" s="44"/>
      <c r="H45" s="85">
        <f t="shared" si="6"/>
        <v>0</v>
      </c>
      <c r="I45" s="50"/>
      <c r="J45" s="50"/>
      <c r="K45" s="85">
        <f t="shared" si="1"/>
        <v>0</v>
      </c>
      <c r="L45" s="49"/>
      <c r="M45" s="50"/>
      <c r="N45" s="231"/>
      <c r="O45" s="57"/>
      <c r="P45" s="45"/>
      <c r="Q45" s="45"/>
      <c r="R45" s="46"/>
      <c r="S45" s="50"/>
      <c r="T45" s="49"/>
      <c r="U45" s="46"/>
      <c r="V45" s="47"/>
      <c r="W45" s="51"/>
      <c r="X45" s="48"/>
      <c r="Y45" s="85">
        <f t="shared" si="7"/>
        <v>0</v>
      </c>
      <c r="Z45" s="246"/>
      <c r="AA45" s="246"/>
      <c r="AB45" s="47"/>
      <c r="AC45" s="195"/>
      <c r="AD45" s="46"/>
      <c r="AE45" s="191"/>
      <c r="AF45" s="191"/>
      <c r="AG45" s="191"/>
      <c r="AH45" s="178"/>
      <c r="AI45" s="50"/>
      <c r="AJ45" s="44"/>
      <c r="AK45" s="169" t="s">
        <v>159</v>
      </c>
    </row>
    <row r="46" spans="1:37" s="19" customFormat="1">
      <c r="A46" s="6">
        <v>35</v>
      </c>
      <c r="B46" s="15"/>
      <c r="C46" s="15"/>
      <c r="D46" s="44"/>
      <c r="E46" s="44"/>
      <c r="F46" s="85">
        <f t="shared" si="0"/>
        <v>1</v>
      </c>
      <c r="G46" s="44"/>
      <c r="H46" s="85">
        <f t="shared" si="6"/>
        <v>0</v>
      </c>
      <c r="I46" s="50"/>
      <c r="J46" s="50"/>
      <c r="K46" s="85">
        <f t="shared" si="1"/>
        <v>0</v>
      </c>
      <c r="L46" s="49"/>
      <c r="M46" s="50"/>
      <c r="N46" s="231"/>
      <c r="O46" s="57"/>
      <c r="P46" s="45"/>
      <c r="Q46" s="45"/>
      <c r="R46" s="46"/>
      <c r="S46" s="50"/>
      <c r="T46" s="49"/>
      <c r="U46" s="46"/>
      <c r="V46" s="47"/>
      <c r="W46" s="51"/>
      <c r="X46" s="48"/>
      <c r="Y46" s="85">
        <f t="shared" si="7"/>
        <v>0</v>
      </c>
      <c r="Z46" s="246"/>
      <c r="AA46" s="246"/>
      <c r="AB46" s="47"/>
      <c r="AC46" s="195"/>
      <c r="AD46" s="46"/>
      <c r="AE46" s="191"/>
      <c r="AF46" s="191"/>
      <c r="AG46" s="191"/>
      <c r="AH46" s="178"/>
      <c r="AI46" s="50"/>
      <c r="AJ46" s="44"/>
      <c r="AK46" s="169" t="s">
        <v>159</v>
      </c>
    </row>
    <row r="47" spans="1:37" s="19" customFormat="1">
      <c r="A47" s="6">
        <v>36</v>
      </c>
      <c r="B47" s="15"/>
      <c r="C47" s="15"/>
      <c r="D47" s="44"/>
      <c r="E47" s="44"/>
      <c r="F47" s="85">
        <f t="shared" si="0"/>
        <v>1</v>
      </c>
      <c r="G47" s="44"/>
      <c r="H47" s="85">
        <f t="shared" si="6"/>
        <v>0</v>
      </c>
      <c r="I47" s="50"/>
      <c r="J47" s="50"/>
      <c r="K47" s="85">
        <f t="shared" si="1"/>
        <v>0</v>
      </c>
      <c r="L47" s="49"/>
      <c r="M47" s="50"/>
      <c r="N47" s="231"/>
      <c r="O47" s="57"/>
      <c r="P47" s="45"/>
      <c r="Q47" s="45"/>
      <c r="R47" s="46"/>
      <c r="S47" s="50"/>
      <c r="T47" s="49"/>
      <c r="U47" s="46"/>
      <c r="V47" s="47"/>
      <c r="W47" s="51"/>
      <c r="X47" s="48"/>
      <c r="Y47" s="85">
        <f t="shared" si="7"/>
        <v>0</v>
      </c>
      <c r="Z47" s="246"/>
      <c r="AA47" s="246"/>
      <c r="AB47" s="47"/>
      <c r="AC47" s="195"/>
      <c r="AD47" s="46"/>
      <c r="AE47" s="191"/>
      <c r="AF47" s="191"/>
      <c r="AG47" s="191"/>
      <c r="AH47" s="178"/>
      <c r="AI47" s="50"/>
      <c r="AJ47" s="44"/>
      <c r="AK47" s="169" t="s">
        <v>159</v>
      </c>
    </row>
    <row r="48" spans="1:37" s="19" customFormat="1">
      <c r="A48" s="6">
        <v>37</v>
      </c>
      <c r="B48" s="15"/>
      <c r="C48" s="15"/>
      <c r="D48" s="44"/>
      <c r="E48" s="44"/>
      <c r="F48" s="85">
        <f t="shared" si="0"/>
        <v>1</v>
      </c>
      <c r="G48" s="44"/>
      <c r="H48" s="85">
        <f t="shared" si="6"/>
        <v>0</v>
      </c>
      <c r="I48" s="50"/>
      <c r="J48" s="50"/>
      <c r="K48" s="85">
        <f t="shared" si="1"/>
        <v>0</v>
      </c>
      <c r="L48" s="49"/>
      <c r="M48" s="50"/>
      <c r="N48" s="231"/>
      <c r="O48" s="57"/>
      <c r="P48" s="45"/>
      <c r="Q48" s="45"/>
      <c r="R48" s="46"/>
      <c r="S48" s="50"/>
      <c r="T48" s="49"/>
      <c r="U48" s="46"/>
      <c r="V48" s="47"/>
      <c r="W48" s="51"/>
      <c r="X48" s="48"/>
      <c r="Y48" s="85">
        <f t="shared" si="7"/>
        <v>0</v>
      </c>
      <c r="Z48" s="246"/>
      <c r="AA48" s="246"/>
      <c r="AB48" s="47"/>
      <c r="AC48" s="195"/>
      <c r="AD48" s="46"/>
      <c r="AE48" s="191"/>
      <c r="AF48" s="191"/>
      <c r="AG48" s="191"/>
      <c r="AH48" s="178"/>
      <c r="AI48" s="50"/>
      <c r="AJ48" s="44"/>
      <c r="AK48" s="169" t="s">
        <v>159</v>
      </c>
    </row>
    <row r="49" spans="1:37" s="19" customFormat="1">
      <c r="A49" s="6">
        <v>38</v>
      </c>
      <c r="B49" s="15"/>
      <c r="C49" s="15"/>
      <c r="D49" s="44"/>
      <c r="E49" s="44"/>
      <c r="F49" s="85">
        <f t="shared" si="0"/>
        <v>1</v>
      </c>
      <c r="G49" s="44"/>
      <c r="H49" s="85">
        <f t="shared" si="6"/>
        <v>0</v>
      </c>
      <c r="I49" s="50"/>
      <c r="J49" s="50"/>
      <c r="K49" s="85">
        <f t="shared" si="1"/>
        <v>0</v>
      </c>
      <c r="L49" s="49"/>
      <c r="M49" s="50"/>
      <c r="N49" s="231"/>
      <c r="O49" s="57"/>
      <c r="P49" s="45"/>
      <c r="Q49" s="45"/>
      <c r="R49" s="46"/>
      <c r="S49" s="50"/>
      <c r="T49" s="49"/>
      <c r="U49" s="46"/>
      <c r="V49" s="47"/>
      <c r="W49" s="51"/>
      <c r="X49" s="48"/>
      <c r="Y49" s="85">
        <f t="shared" si="7"/>
        <v>0</v>
      </c>
      <c r="Z49" s="246"/>
      <c r="AA49" s="246"/>
      <c r="AB49" s="47"/>
      <c r="AC49" s="195"/>
      <c r="AD49" s="46"/>
      <c r="AE49" s="191"/>
      <c r="AF49" s="191"/>
      <c r="AG49" s="191"/>
      <c r="AH49" s="178"/>
      <c r="AI49" s="50"/>
      <c r="AJ49" s="44"/>
      <c r="AK49" s="169" t="s">
        <v>159</v>
      </c>
    </row>
    <row r="50" spans="1:37" s="19" customFormat="1">
      <c r="A50" s="6">
        <v>39</v>
      </c>
      <c r="B50" s="15"/>
      <c r="C50" s="15"/>
      <c r="D50" s="44"/>
      <c r="E50" s="44"/>
      <c r="F50" s="85">
        <f t="shared" si="0"/>
        <v>1</v>
      </c>
      <c r="G50" s="44"/>
      <c r="H50" s="85">
        <f t="shared" si="6"/>
        <v>0</v>
      </c>
      <c r="I50" s="50"/>
      <c r="J50" s="50"/>
      <c r="K50" s="85">
        <f t="shared" si="1"/>
        <v>0</v>
      </c>
      <c r="L50" s="49"/>
      <c r="M50" s="50"/>
      <c r="N50" s="231"/>
      <c r="O50" s="57"/>
      <c r="P50" s="45"/>
      <c r="Q50" s="45"/>
      <c r="R50" s="46"/>
      <c r="S50" s="50"/>
      <c r="T50" s="49"/>
      <c r="U50" s="46"/>
      <c r="V50" s="47"/>
      <c r="W50" s="51"/>
      <c r="X50" s="48"/>
      <c r="Y50" s="85">
        <f t="shared" si="7"/>
        <v>0</v>
      </c>
      <c r="Z50" s="246"/>
      <c r="AA50" s="246"/>
      <c r="AB50" s="47"/>
      <c r="AC50" s="195"/>
      <c r="AD50" s="46"/>
      <c r="AE50" s="191"/>
      <c r="AF50" s="191"/>
      <c r="AG50" s="191"/>
      <c r="AH50" s="178"/>
      <c r="AI50" s="50"/>
      <c r="AJ50" s="44"/>
      <c r="AK50" s="169" t="s">
        <v>159</v>
      </c>
    </row>
    <row r="51" spans="1:37" s="19" customFormat="1">
      <c r="A51" s="6">
        <v>40</v>
      </c>
      <c r="B51" s="15"/>
      <c r="C51" s="15"/>
      <c r="D51" s="44"/>
      <c r="E51" s="44"/>
      <c r="F51" s="85">
        <f t="shared" si="0"/>
        <v>1</v>
      </c>
      <c r="G51" s="44"/>
      <c r="H51" s="85">
        <f t="shared" si="6"/>
        <v>0</v>
      </c>
      <c r="I51" s="50"/>
      <c r="J51" s="50"/>
      <c r="K51" s="85">
        <f t="shared" si="1"/>
        <v>0</v>
      </c>
      <c r="L51" s="49"/>
      <c r="M51" s="50"/>
      <c r="N51" s="231"/>
      <c r="O51" s="57"/>
      <c r="P51" s="45"/>
      <c r="Q51" s="45"/>
      <c r="R51" s="46"/>
      <c r="S51" s="50"/>
      <c r="T51" s="49"/>
      <c r="U51" s="46"/>
      <c r="V51" s="47"/>
      <c r="W51" s="51"/>
      <c r="X51" s="48"/>
      <c r="Y51" s="85">
        <f t="shared" si="7"/>
        <v>0</v>
      </c>
      <c r="Z51" s="246"/>
      <c r="AA51" s="246"/>
      <c r="AB51" s="47"/>
      <c r="AC51" s="195"/>
      <c r="AD51" s="46"/>
      <c r="AE51" s="191"/>
      <c r="AF51" s="191"/>
      <c r="AG51" s="191"/>
      <c r="AH51" s="178"/>
      <c r="AI51" s="50"/>
      <c r="AJ51" s="44"/>
      <c r="AK51" s="169" t="s">
        <v>159</v>
      </c>
    </row>
    <row r="52" spans="1:37" s="19" customFormat="1">
      <c r="A52" s="6">
        <v>41</v>
      </c>
      <c r="B52" s="15"/>
      <c r="C52" s="15"/>
      <c r="D52" s="44"/>
      <c r="E52" s="44"/>
      <c r="F52" s="85">
        <f t="shared" si="0"/>
        <v>1</v>
      </c>
      <c r="G52" s="44"/>
      <c r="H52" s="85">
        <f t="shared" si="6"/>
        <v>0</v>
      </c>
      <c r="I52" s="50"/>
      <c r="J52" s="50"/>
      <c r="K52" s="85">
        <f t="shared" si="1"/>
        <v>0</v>
      </c>
      <c r="L52" s="49"/>
      <c r="M52" s="50"/>
      <c r="N52" s="231"/>
      <c r="O52" s="57"/>
      <c r="P52" s="45"/>
      <c r="Q52" s="45"/>
      <c r="R52" s="46"/>
      <c r="S52" s="50"/>
      <c r="T52" s="49"/>
      <c r="U52" s="46"/>
      <c r="V52" s="47"/>
      <c r="W52" s="51"/>
      <c r="X52" s="48"/>
      <c r="Y52" s="85">
        <f t="shared" si="7"/>
        <v>0</v>
      </c>
      <c r="Z52" s="246"/>
      <c r="AA52" s="246"/>
      <c r="AB52" s="47"/>
      <c r="AC52" s="195"/>
      <c r="AD52" s="46"/>
      <c r="AE52" s="191"/>
      <c r="AF52" s="191"/>
      <c r="AG52" s="191"/>
      <c r="AH52" s="178"/>
      <c r="AI52" s="50"/>
      <c r="AJ52" s="44"/>
      <c r="AK52" s="169" t="s">
        <v>159</v>
      </c>
    </row>
    <row r="53" spans="1:37" s="19" customFormat="1">
      <c r="A53" s="6">
        <v>42</v>
      </c>
      <c r="B53" s="15"/>
      <c r="C53" s="15"/>
      <c r="D53" s="44"/>
      <c r="E53" s="44"/>
      <c r="F53" s="85">
        <f t="shared" si="0"/>
        <v>1</v>
      </c>
      <c r="G53" s="44"/>
      <c r="H53" s="85">
        <f t="shared" si="6"/>
        <v>0</v>
      </c>
      <c r="I53" s="50"/>
      <c r="J53" s="50"/>
      <c r="K53" s="85">
        <f t="shared" si="1"/>
        <v>0</v>
      </c>
      <c r="L53" s="49"/>
      <c r="M53" s="50"/>
      <c r="N53" s="231"/>
      <c r="O53" s="57"/>
      <c r="P53" s="45"/>
      <c r="Q53" s="45"/>
      <c r="R53" s="46"/>
      <c r="S53" s="50"/>
      <c r="T53" s="49"/>
      <c r="U53" s="46"/>
      <c r="V53" s="47"/>
      <c r="W53" s="51"/>
      <c r="X53" s="48"/>
      <c r="Y53" s="85">
        <f t="shared" si="7"/>
        <v>0</v>
      </c>
      <c r="Z53" s="246"/>
      <c r="AA53" s="246"/>
      <c r="AB53" s="47"/>
      <c r="AC53" s="195"/>
      <c r="AD53" s="46"/>
      <c r="AE53" s="191"/>
      <c r="AF53" s="191"/>
      <c r="AG53" s="191"/>
      <c r="AH53" s="178"/>
      <c r="AI53" s="50"/>
      <c r="AJ53" s="44"/>
      <c r="AK53" s="169" t="s">
        <v>159</v>
      </c>
    </row>
    <row r="54" spans="1:37" s="19" customFormat="1">
      <c r="A54" s="6">
        <v>43</v>
      </c>
      <c r="B54" s="15"/>
      <c r="C54" s="15"/>
      <c r="D54" s="44"/>
      <c r="E54" s="44"/>
      <c r="F54" s="85">
        <f t="shared" si="0"/>
        <v>1</v>
      </c>
      <c r="G54" s="44"/>
      <c r="H54" s="85">
        <f t="shared" si="6"/>
        <v>0</v>
      </c>
      <c r="I54" s="50"/>
      <c r="J54" s="50"/>
      <c r="K54" s="85">
        <f t="shared" si="1"/>
        <v>0</v>
      </c>
      <c r="L54" s="49"/>
      <c r="M54" s="50"/>
      <c r="N54" s="231"/>
      <c r="O54" s="57"/>
      <c r="P54" s="45"/>
      <c r="Q54" s="45"/>
      <c r="R54" s="46"/>
      <c r="S54" s="50"/>
      <c r="T54" s="49"/>
      <c r="U54" s="46"/>
      <c r="V54" s="47"/>
      <c r="W54" s="51"/>
      <c r="X54" s="48"/>
      <c r="Y54" s="85">
        <f t="shared" si="7"/>
        <v>0</v>
      </c>
      <c r="Z54" s="246"/>
      <c r="AA54" s="246"/>
      <c r="AB54" s="47"/>
      <c r="AC54" s="195"/>
      <c r="AD54" s="46"/>
      <c r="AE54" s="191"/>
      <c r="AF54" s="191"/>
      <c r="AG54" s="191"/>
      <c r="AH54" s="178"/>
      <c r="AI54" s="50"/>
      <c r="AJ54" s="44"/>
      <c r="AK54" s="169" t="s">
        <v>159</v>
      </c>
    </row>
    <row r="55" spans="1:37" s="19" customFormat="1">
      <c r="A55" s="6">
        <v>44</v>
      </c>
      <c r="B55" s="15"/>
      <c r="C55" s="15"/>
      <c r="D55" s="44"/>
      <c r="E55" s="44"/>
      <c r="F55" s="85">
        <f t="shared" si="0"/>
        <v>1</v>
      </c>
      <c r="G55" s="44"/>
      <c r="H55" s="85">
        <f t="shared" si="6"/>
        <v>0</v>
      </c>
      <c r="I55" s="50"/>
      <c r="J55" s="50"/>
      <c r="K55" s="85">
        <f t="shared" si="1"/>
        <v>0</v>
      </c>
      <c r="L55" s="49"/>
      <c r="M55" s="50"/>
      <c r="N55" s="231"/>
      <c r="O55" s="57"/>
      <c r="P55" s="45"/>
      <c r="Q55" s="45"/>
      <c r="R55" s="46"/>
      <c r="S55" s="50"/>
      <c r="T55" s="49"/>
      <c r="U55" s="46"/>
      <c r="V55" s="47"/>
      <c r="W55" s="51"/>
      <c r="X55" s="48"/>
      <c r="Y55" s="85">
        <f t="shared" si="7"/>
        <v>0</v>
      </c>
      <c r="Z55" s="246"/>
      <c r="AA55" s="246"/>
      <c r="AB55" s="47"/>
      <c r="AC55" s="195"/>
      <c r="AD55" s="46"/>
      <c r="AE55" s="191"/>
      <c r="AF55" s="191"/>
      <c r="AG55" s="191"/>
      <c r="AH55" s="178"/>
      <c r="AI55" s="50"/>
      <c r="AJ55" s="44"/>
      <c r="AK55" s="169" t="s">
        <v>159</v>
      </c>
    </row>
    <row r="56" spans="1:37" s="19" customFormat="1">
      <c r="A56" s="6">
        <v>45</v>
      </c>
      <c r="B56" s="15"/>
      <c r="C56" s="15"/>
      <c r="D56" s="44"/>
      <c r="E56" s="44"/>
      <c r="F56" s="85">
        <f t="shared" si="0"/>
        <v>1</v>
      </c>
      <c r="G56" s="44"/>
      <c r="H56" s="85">
        <f t="shared" si="6"/>
        <v>0</v>
      </c>
      <c r="I56" s="50"/>
      <c r="J56" s="50"/>
      <c r="K56" s="85">
        <f t="shared" si="1"/>
        <v>0</v>
      </c>
      <c r="L56" s="49"/>
      <c r="M56" s="50"/>
      <c r="N56" s="231"/>
      <c r="O56" s="57"/>
      <c r="P56" s="45"/>
      <c r="Q56" s="45"/>
      <c r="R56" s="46"/>
      <c r="S56" s="50"/>
      <c r="T56" s="49"/>
      <c r="U56" s="46"/>
      <c r="V56" s="47"/>
      <c r="W56" s="51"/>
      <c r="X56" s="48"/>
      <c r="Y56" s="85">
        <f t="shared" si="7"/>
        <v>0</v>
      </c>
      <c r="Z56" s="246"/>
      <c r="AA56" s="246"/>
      <c r="AB56" s="47"/>
      <c r="AC56" s="195"/>
      <c r="AD56" s="46"/>
      <c r="AE56" s="191"/>
      <c r="AF56" s="191"/>
      <c r="AG56" s="191"/>
      <c r="AH56" s="178"/>
      <c r="AI56" s="50"/>
      <c r="AJ56" s="44"/>
      <c r="AK56" s="169" t="s">
        <v>159</v>
      </c>
    </row>
    <row r="57" spans="1:37" s="19" customFormat="1">
      <c r="A57" s="6">
        <v>46</v>
      </c>
      <c r="B57" s="15"/>
      <c r="C57" s="15"/>
      <c r="D57" s="44"/>
      <c r="E57" s="44"/>
      <c r="F57" s="85">
        <f t="shared" si="0"/>
        <v>1</v>
      </c>
      <c r="G57" s="44"/>
      <c r="H57" s="85">
        <f t="shared" si="6"/>
        <v>0</v>
      </c>
      <c r="I57" s="50"/>
      <c r="J57" s="50"/>
      <c r="K57" s="85">
        <f t="shared" si="1"/>
        <v>0</v>
      </c>
      <c r="L57" s="49"/>
      <c r="M57" s="50"/>
      <c r="N57" s="231"/>
      <c r="O57" s="57"/>
      <c r="P57" s="45"/>
      <c r="Q57" s="45"/>
      <c r="R57" s="46"/>
      <c r="S57" s="50"/>
      <c r="T57" s="49"/>
      <c r="U57" s="46"/>
      <c r="V57" s="47"/>
      <c r="W57" s="51"/>
      <c r="X57" s="48"/>
      <c r="Y57" s="85">
        <f t="shared" si="7"/>
        <v>0</v>
      </c>
      <c r="Z57" s="246"/>
      <c r="AA57" s="246"/>
      <c r="AB57" s="47"/>
      <c r="AC57" s="195"/>
      <c r="AD57" s="46"/>
      <c r="AE57" s="191"/>
      <c r="AF57" s="191"/>
      <c r="AG57" s="191"/>
      <c r="AH57" s="178"/>
      <c r="AI57" s="50"/>
      <c r="AJ57" s="44"/>
      <c r="AK57" s="169" t="s">
        <v>159</v>
      </c>
    </row>
    <row r="58" spans="1:37" s="19" customFormat="1">
      <c r="A58" s="6">
        <v>47</v>
      </c>
      <c r="B58" s="15"/>
      <c r="C58" s="15"/>
      <c r="D58" s="44"/>
      <c r="E58" s="44"/>
      <c r="F58" s="85">
        <f t="shared" si="0"/>
        <v>1</v>
      </c>
      <c r="G58" s="44"/>
      <c r="H58" s="85">
        <f t="shared" si="6"/>
        <v>0</v>
      </c>
      <c r="I58" s="50"/>
      <c r="J58" s="50"/>
      <c r="K58" s="85">
        <f t="shared" si="1"/>
        <v>0</v>
      </c>
      <c r="L58" s="49"/>
      <c r="M58" s="50"/>
      <c r="N58" s="231"/>
      <c r="O58" s="57"/>
      <c r="P58" s="45"/>
      <c r="Q58" s="45"/>
      <c r="R58" s="46"/>
      <c r="S58" s="50"/>
      <c r="T58" s="49"/>
      <c r="U58" s="46"/>
      <c r="V58" s="47"/>
      <c r="W58" s="51"/>
      <c r="X58" s="48"/>
      <c r="Y58" s="85">
        <f t="shared" si="7"/>
        <v>0</v>
      </c>
      <c r="Z58" s="246"/>
      <c r="AA58" s="246"/>
      <c r="AB58" s="47"/>
      <c r="AC58" s="195"/>
      <c r="AD58" s="46"/>
      <c r="AE58" s="191"/>
      <c r="AF58" s="191"/>
      <c r="AG58" s="191"/>
      <c r="AH58" s="178"/>
      <c r="AI58" s="50"/>
      <c r="AJ58" s="44"/>
      <c r="AK58" s="169" t="s">
        <v>159</v>
      </c>
    </row>
    <row r="59" spans="1:37" s="19" customFormat="1">
      <c r="A59" s="6">
        <v>48</v>
      </c>
      <c r="B59" s="15"/>
      <c r="C59" s="15"/>
      <c r="D59" s="44"/>
      <c r="E59" s="44"/>
      <c r="F59" s="85">
        <f t="shared" si="0"/>
        <v>1</v>
      </c>
      <c r="G59" s="44"/>
      <c r="H59" s="85">
        <f t="shared" si="6"/>
        <v>0</v>
      </c>
      <c r="I59" s="50"/>
      <c r="J59" s="50"/>
      <c r="K59" s="85">
        <f t="shared" si="1"/>
        <v>0</v>
      </c>
      <c r="L59" s="49"/>
      <c r="M59" s="50"/>
      <c r="N59" s="231"/>
      <c r="O59" s="57"/>
      <c r="P59" s="45"/>
      <c r="Q59" s="45"/>
      <c r="R59" s="46"/>
      <c r="S59" s="50"/>
      <c r="T59" s="49"/>
      <c r="U59" s="46"/>
      <c r="V59" s="47"/>
      <c r="W59" s="51"/>
      <c r="X59" s="48"/>
      <c r="Y59" s="85">
        <f t="shared" si="7"/>
        <v>0</v>
      </c>
      <c r="Z59" s="246"/>
      <c r="AA59" s="246"/>
      <c r="AB59" s="47"/>
      <c r="AC59" s="195"/>
      <c r="AD59" s="46"/>
      <c r="AE59" s="191"/>
      <c r="AF59" s="191"/>
      <c r="AG59" s="191"/>
      <c r="AH59" s="178"/>
      <c r="AI59" s="50"/>
      <c r="AJ59" s="44"/>
      <c r="AK59" s="169" t="s">
        <v>159</v>
      </c>
    </row>
    <row r="60" spans="1:37" s="19" customFormat="1">
      <c r="A60" s="6">
        <v>49</v>
      </c>
      <c r="B60" s="15"/>
      <c r="C60" s="15"/>
      <c r="D60" s="44"/>
      <c r="E60" s="44"/>
      <c r="F60" s="85">
        <f t="shared" si="0"/>
        <v>1</v>
      </c>
      <c r="G60" s="44"/>
      <c r="H60" s="85">
        <f t="shared" si="6"/>
        <v>0</v>
      </c>
      <c r="I60" s="50"/>
      <c r="J60" s="50"/>
      <c r="K60" s="85">
        <f t="shared" si="1"/>
        <v>0</v>
      </c>
      <c r="L60" s="49"/>
      <c r="M60" s="50"/>
      <c r="N60" s="231"/>
      <c r="O60" s="57"/>
      <c r="P60" s="45"/>
      <c r="Q60" s="45"/>
      <c r="R60" s="46"/>
      <c r="S60" s="50"/>
      <c r="T60" s="49"/>
      <c r="U60" s="46"/>
      <c r="V60" s="47"/>
      <c r="W60" s="51"/>
      <c r="X60" s="48"/>
      <c r="Y60" s="85">
        <f t="shared" si="7"/>
        <v>0</v>
      </c>
      <c r="Z60" s="246"/>
      <c r="AA60" s="246"/>
      <c r="AB60" s="47"/>
      <c r="AC60" s="195"/>
      <c r="AD60" s="46"/>
      <c r="AE60" s="191"/>
      <c r="AF60" s="191"/>
      <c r="AG60" s="191"/>
      <c r="AH60" s="178"/>
      <c r="AI60" s="50"/>
      <c r="AJ60" s="44"/>
      <c r="AK60" s="169" t="s">
        <v>159</v>
      </c>
    </row>
    <row r="61" spans="1:37" s="19" customFormat="1">
      <c r="A61" s="6">
        <v>50</v>
      </c>
      <c r="B61" s="15"/>
      <c r="C61" s="15"/>
      <c r="D61" s="44"/>
      <c r="E61" s="44"/>
      <c r="F61" s="85">
        <f t="shared" si="0"/>
        <v>1</v>
      </c>
      <c r="G61" s="44"/>
      <c r="H61" s="85">
        <f t="shared" si="6"/>
        <v>0</v>
      </c>
      <c r="I61" s="50"/>
      <c r="J61" s="50"/>
      <c r="K61" s="85">
        <f t="shared" si="1"/>
        <v>0</v>
      </c>
      <c r="L61" s="49"/>
      <c r="M61" s="50"/>
      <c r="N61" s="231"/>
      <c r="O61" s="57"/>
      <c r="P61" s="45"/>
      <c r="Q61" s="45"/>
      <c r="R61" s="46"/>
      <c r="S61" s="50"/>
      <c r="T61" s="49"/>
      <c r="U61" s="46"/>
      <c r="V61" s="47"/>
      <c r="W61" s="51"/>
      <c r="X61" s="48"/>
      <c r="Y61" s="85">
        <f t="shared" si="7"/>
        <v>0</v>
      </c>
      <c r="Z61" s="246"/>
      <c r="AA61" s="246"/>
      <c r="AB61" s="47"/>
      <c r="AC61" s="195"/>
      <c r="AD61" s="46"/>
      <c r="AE61" s="191"/>
      <c r="AF61" s="191"/>
      <c r="AG61" s="191"/>
      <c r="AH61" s="178"/>
      <c r="AI61" s="50"/>
      <c r="AJ61" s="44"/>
      <c r="AK61" s="169" t="s">
        <v>159</v>
      </c>
    </row>
    <row r="62" spans="1:37" s="19" customFormat="1">
      <c r="A62" s="6">
        <v>51</v>
      </c>
      <c r="B62" s="15"/>
      <c r="C62" s="15"/>
      <c r="D62" s="44"/>
      <c r="E62" s="44"/>
      <c r="F62" s="85">
        <f t="shared" si="0"/>
        <v>1</v>
      </c>
      <c r="G62" s="44"/>
      <c r="H62" s="85">
        <f t="shared" si="6"/>
        <v>0</v>
      </c>
      <c r="I62" s="50"/>
      <c r="J62" s="50"/>
      <c r="K62" s="85">
        <f t="shared" si="1"/>
        <v>0</v>
      </c>
      <c r="L62" s="49"/>
      <c r="M62" s="50"/>
      <c r="N62" s="231"/>
      <c r="O62" s="57"/>
      <c r="P62" s="45"/>
      <c r="Q62" s="45"/>
      <c r="R62" s="46"/>
      <c r="S62" s="50"/>
      <c r="T62" s="49"/>
      <c r="U62" s="46"/>
      <c r="V62" s="47"/>
      <c r="W62" s="51"/>
      <c r="X62" s="48"/>
      <c r="Y62" s="85">
        <f t="shared" si="7"/>
        <v>0</v>
      </c>
      <c r="Z62" s="246"/>
      <c r="AA62" s="246"/>
      <c r="AB62" s="47"/>
      <c r="AC62" s="195"/>
      <c r="AD62" s="46"/>
      <c r="AE62" s="191"/>
      <c r="AF62" s="191"/>
      <c r="AG62" s="191"/>
      <c r="AH62" s="178"/>
      <c r="AI62" s="50"/>
      <c r="AJ62" s="44"/>
      <c r="AK62" s="169" t="s">
        <v>159</v>
      </c>
    </row>
    <row r="63" spans="1:37" s="19" customFormat="1">
      <c r="A63" s="6">
        <v>52</v>
      </c>
      <c r="B63" s="15"/>
      <c r="C63" s="15"/>
      <c r="D63" s="44"/>
      <c r="E63" s="44"/>
      <c r="F63" s="85">
        <f t="shared" si="0"/>
        <v>1</v>
      </c>
      <c r="G63" s="44"/>
      <c r="H63" s="85">
        <f t="shared" si="6"/>
        <v>0</v>
      </c>
      <c r="I63" s="50"/>
      <c r="J63" s="50"/>
      <c r="K63" s="85">
        <f t="shared" si="1"/>
        <v>0</v>
      </c>
      <c r="L63" s="49"/>
      <c r="M63" s="50"/>
      <c r="N63" s="231"/>
      <c r="O63" s="57"/>
      <c r="P63" s="45"/>
      <c r="Q63" s="45"/>
      <c r="R63" s="46"/>
      <c r="S63" s="50"/>
      <c r="T63" s="49"/>
      <c r="U63" s="46"/>
      <c r="V63" s="47"/>
      <c r="W63" s="51"/>
      <c r="X63" s="48"/>
      <c r="Y63" s="85">
        <f t="shared" si="7"/>
        <v>0</v>
      </c>
      <c r="Z63" s="246"/>
      <c r="AA63" s="246"/>
      <c r="AB63" s="47"/>
      <c r="AC63" s="195"/>
      <c r="AD63" s="46"/>
      <c r="AE63" s="191"/>
      <c r="AF63" s="191"/>
      <c r="AG63" s="191"/>
      <c r="AH63" s="178"/>
      <c r="AI63" s="50"/>
      <c r="AJ63" s="44"/>
      <c r="AK63" s="169" t="s">
        <v>159</v>
      </c>
    </row>
    <row r="64" spans="1:37" s="19" customFormat="1">
      <c r="A64" s="6">
        <v>53</v>
      </c>
      <c r="B64" s="15"/>
      <c r="C64" s="15"/>
      <c r="D64" s="44"/>
      <c r="E64" s="44"/>
      <c r="F64" s="85">
        <f t="shared" si="0"/>
        <v>1</v>
      </c>
      <c r="G64" s="44"/>
      <c r="H64" s="85">
        <f t="shared" si="6"/>
        <v>0</v>
      </c>
      <c r="I64" s="50"/>
      <c r="J64" s="50"/>
      <c r="K64" s="85">
        <f t="shared" si="1"/>
        <v>0</v>
      </c>
      <c r="L64" s="49"/>
      <c r="M64" s="50"/>
      <c r="N64" s="231"/>
      <c r="O64" s="57"/>
      <c r="P64" s="45"/>
      <c r="Q64" s="45"/>
      <c r="R64" s="46"/>
      <c r="S64" s="50"/>
      <c r="T64" s="49"/>
      <c r="U64" s="46"/>
      <c r="V64" s="47"/>
      <c r="W64" s="51"/>
      <c r="X64" s="48"/>
      <c r="Y64" s="85">
        <f t="shared" si="7"/>
        <v>0</v>
      </c>
      <c r="Z64" s="246"/>
      <c r="AA64" s="246"/>
      <c r="AB64" s="47"/>
      <c r="AC64" s="195"/>
      <c r="AD64" s="46"/>
      <c r="AE64" s="191"/>
      <c r="AF64" s="191"/>
      <c r="AG64" s="191"/>
      <c r="AH64" s="178"/>
      <c r="AI64" s="50"/>
      <c r="AJ64" s="44"/>
      <c r="AK64" s="169" t="s">
        <v>159</v>
      </c>
    </row>
    <row r="65" spans="1:37" s="19" customFormat="1">
      <c r="A65" s="6">
        <v>54</v>
      </c>
      <c r="B65" s="15"/>
      <c r="C65" s="15"/>
      <c r="D65" s="44"/>
      <c r="E65" s="44"/>
      <c r="F65" s="85">
        <f t="shared" si="0"/>
        <v>1</v>
      </c>
      <c r="G65" s="44"/>
      <c r="H65" s="85">
        <f t="shared" si="6"/>
        <v>0</v>
      </c>
      <c r="I65" s="50"/>
      <c r="J65" s="50"/>
      <c r="K65" s="85">
        <f t="shared" si="1"/>
        <v>0</v>
      </c>
      <c r="L65" s="49"/>
      <c r="M65" s="50"/>
      <c r="N65" s="231"/>
      <c r="O65" s="57"/>
      <c r="P65" s="45"/>
      <c r="Q65" s="45"/>
      <c r="R65" s="46"/>
      <c r="S65" s="50"/>
      <c r="T65" s="49"/>
      <c r="U65" s="46"/>
      <c r="V65" s="47"/>
      <c r="W65" s="51"/>
      <c r="X65" s="48"/>
      <c r="Y65" s="85">
        <f t="shared" si="7"/>
        <v>0</v>
      </c>
      <c r="Z65" s="246"/>
      <c r="AA65" s="246"/>
      <c r="AB65" s="47"/>
      <c r="AC65" s="195"/>
      <c r="AD65" s="46"/>
      <c r="AE65" s="191"/>
      <c r="AF65" s="191"/>
      <c r="AG65" s="191"/>
      <c r="AH65" s="178"/>
      <c r="AI65" s="50"/>
      <c r="AJ65" s="44"/>
      <c r="AK65" s="169" t="s">
        <v>159</v>
      </c>
    </row>
    <row r="66" spans="1:37" s="19" customFormat="1">
      <c r="A66" s="6">
        <v>55</v>
      </c>
      <c r="B66" s="15"/>
      <c r="C66" s="15"/>
      <c r="D66" s="44"/>
      <c r="E66" s="44"/>
      <c r="F66" s="85">
        <f t="shared" si="0"/>
        <v>1</v>
      </c>
      <c r="G66" s="44"/>
      <c r="H66" s="85">
        <f t="shared" si="6"/>
        <v>0</v>
      </c>
      <c r="I66" s="50"/>
      <c r="J66" s="50"/>
      <c r="K66" s="85">
        <f t="shared" si="1"/>
        <v>0</v>
      </c>
      <c r="L66" s="49"/>
      <c r="M66" s="50"/>
      <c r="N66" s="231"/>
      <c r="O66" s="57"/>
      <c r="P66" s="45"/>
      <c r="Q66" s="45"/>
      <c r="R66" s="46"/>
      <c r="S66" s="50"/>
      <c r="T66" s="49"/>
      <c r="U66" s="46"/>
      <c r="V66" s="47"/>
      <c r="W66" s="51"/>
      <c r="X66" s="48"/>
      <c r="Y66" s="85">
        <f t="shared" si="7"/>
        <v>0</v>
      </c>
      <c r="Z66" s="246"/>
      <c r="AA66" s="246"/>
      <c r="AB66" s="47"/>
      <c r="AC66" s="195"/>
      <c r="AD66" s="46"/>
      <c r="AE66" s="191"/>
      <c r="AF66" s="191"/>
      <c r="AG66" s="191"/>
      <c r="AH66" s="178"/>
      <c r="AI66" s="50"/>
      <c r="AJ66" s="44"/>
      <c r="AK66" s="169" t="s">
        <v>159</v>
      </c>
    </row>
    <row r="67" spans="1:37" s="19" customFormat="1">
      <c r="A67" s="6">
        <v>56</v>
      </c>
      <c r="B67" s="15"/>
      <c r="C67" s="15"/>
      <c r="D67" s="44"/>
      <c r="E67" s="44"/>
      <c r="F67" s="85">
        <f t="shared" si="0"/>
        <v>1</v>
      </c>
      <c r="G67" s="44"/>
      <c r="H67" s="85">
        <f t="shared" si="6"/>
        <v>0</v>
      </c>
      <c r="I67" s="50"/>
      <c r="J67" s="50"/>
      <c r="K67" s="85">
        <f t="shared" si="1"/>
        <v>0</v>
      </c>
      <c r="L67" s="49"/>
      <c r="M67" s="50"/>
      <c r="N67" s="231"/>
      <c r="O67" s="57"/>
      <c r="P67" s="45"/>
      <c r="Q67" s="45"/>
      <c r="R67" s="46"/>
      <c r="S67" s="50"/>
      <c r="T67" s="49"/>
      <c r="U67" s="46"/>
      <c r="V67" s="47"/>
      <c r="W67" s="51"/>
      <c r="X67" s="48"/>
      <c r="Y67" s="85">
        <f t="shared" si="7"/>
        <v>0</v>
      </c>
      <c r="Z67" s="246"/>
      <c r="AA67" s="246"/>
      <c r="AB67" s="47"/>
      <c r="AC67" s="195"/>
      <c r="AD67" s="46"/>
      <c r="AE67" s="191"/>
      <c r="AF67" s="191"/>
      <c r="AG67" s="191"/>
      <c r="AH67" s="178"/>
      <c r="AI67" s="50"/>
      <c r="AJ67" s="44"/>
      <c r="AK67" s="169" t="s">
        <v>159</v>
      </c>
    </row>
    <row r="68" spans="1:37" s="19" customFormat="1">
      <c r="A68" s="6">
        <v>57</v>
      </c>
      <c r="B68" s="15"/>
      <c r="C68" s="15"/>
      <c r="D68" s="44"/>
      <c r="E68" s="44"/>
      <c r="F68" s="85">
        <f t="shared" si="0"/>
        <v>1</v>
      </c>
      <c r="G68" s="44"/>
      <c r="H68" s="85">
        <f t="shared" si="6"/>
        <v>0</v>
      </c>
      <c r="I68" s="50"/>
      <c r="J68" s="50"/>
      <c r="K68" s="85">
        <f t="shared" si="1"/>
        <v>0</v>
      </c>
      <c r="L68" s="49"/>
      <c r="M68" s="50"/>
      <c r="N68" s="231"/>
      <c r="O68" s="57"/>
      <c r="P68" s="45"/>
      <c r="Q68" s="45"/>
      <c r="R68" s="46"/>
      <c r="S68" s="50"/>
      <c r="T68" s="49"/>
      <c r="U68" s="46"/>
      <c r="V68" s="47"/>
      <c r="W68" s="51"/>
      <c r="X68" s="48"/>
      <c r="Y68" s="85">
        <f t="shared" si="7"/>
        <v>0</v>
      </c>
      <c r="Z68" s="246"/>
      <c r="AA68" s="246"/>
      <c r="AB68" s="47"/>
      <c r="AC68" s="195"/>
      <c r="AD68" s="46"/>
      <c r="AE68" s="191"/>
      <c r="AF68" s="191"/>
      <c r="AG68" s="191"/>
      <c r="AH68" s="178"/>
      <c r="AI68" s="50"/>
      <c r="AJ68" s="44"/>
      <c r="AK68" s="169" t="s">
        <v>159</v>
      </c>
    </row>
    <row r="69" spans="1:37" s="19" customFormat="1">
      <c r="A69" s="6">
        <v>58</v>
      </c>
      <c r="B69" s="15"/>
      <c r="C69" s="15"/>
      <c r="D69" s="44"/>
      <c r="E69" s="44"/>
      <c r="F69" s="85">
        <f t="shared" si="0"/>
        <v>1</v>
      </c>
      <c r="G69" s="44"/>
      <c r="H69" s="85">
        <f t="shared" si="6"/>
        <v>0</v>
      </c>
      <c r="I69" s="50"/>
      <c r="J69" s="50"/>
      <c r="K69" s="85">
        <f t="shared" si="1"/>
        <v>0</v>
      </c>
      <c r="L69" s="49"/>
      <c r="M69" s="50"/>
      <c r="N69" s="231"/>
      <c r="O69" s="57"/>
      <c r="P69" s="45"/>
      <c r="Q69" s="45"/>
      <c r="R69" s="46"/>
      <c r="S69" s="50"/>
      <c r="T69" s="49"/>
      <c r="U69" s="46"/>
      <c r="V69" s="47"/>
      <c r="W69" s="51"/>
      <c r="X69" s="48"/>
      <c r="Y69" s="85">
        <f t="shared" si="7"/>
        <v>0</v>
      </c>
      <c r="Z69" s="246"/>
      <c r="AA69" s="246"/>
      <c r="AB69" s="47"/>
      <c r="AC69" s="195"/>
      <c r="AD69" s="46"/>
      <c r="AE69" s="191"/>
      <c r="AF69" s="191"/>
      <c r="AG69" s="191"/>
      <c r="AH69" s="178"/>
      <c r="AI69" s="50"/>
      <c r="AJ69" s="44"/>
      <c r="AK69" s="169" t="s">
        <v>159</v>
      </c>
    </row>
    <row r="70" spans="1:37" s="19" customFormat="1">
      <c r="A70" s="6">
        <v>59</v>
      </c>
      <c r="B70" s="15"/>
      <c r="C70" s="15"/>
      <c r="D70" s="44"/>
      <c r="E70" s="44"/>
      <c r="F70" s="85">
        <f t="shared" si="0"/>
        <v>1</v>
      </c>
      <c r="G70" s="44"/>
      <c r="H70" s="85">
        <f t="shared" si="6"/>
        <v>0</v>
      </c>
      <c r="I70" s="50"/>
      <c r="J70" s="50"/>
      <c r="K70" s="85">
        <f t="shared" si="1"/>
        <v>0</v>
      </c>
      <c r="L70" s="49"/>
      <c r="M70" s="50"/>
      <c r="N70" s="231"/>
      <c r="O70" s="57"/>
      <c r="P70" s="45"/>
      <c r="Q70" s="45"/>
      <c r="R70" s="46"/>
      <c r="S70" s="50"/>
      <c r="T70" s="49"/>
      <c r="U70" s="46"/>
      <c r="V70" s="47"/>
      <c r="W70" s="51"/>
      <c r="X70" s="48"/>
      <c r="Y70" s="85">
        <f t="shared" si="7"/>
        <v>0</v>
      </c>
      <c r="Z70" s="246"/>
      <c r="AA70" s="246"/>
      <c r="AB70" s="47"/>
      <c r="AC70" s="195"/>
      <c r="AD70" s="46"/>
      <c r="AE70" s="191"/>
      <c r="AF70" s="191"/>
      <c r="AG70" s="191"/>
      <c r="AH70" s="178"/>
      <c r="AI70" s="50"/>
      <c r="AJ70" s="44"/>
      <c r="AK70" s="169" t="s">
        <v>159</v>
      </c>
    </row>
    <row r="71" spans="1:37" s="19" customFormat="1">
      <c r="A71" s="6">
        <v>60</v>
      </c>
      <c r="B71" s="15"/>
      <c r="C71" s="15"/>
      <c r="D71" s="44"/>
      <c r="E71" s="44"/>
      <c r="F71" s="85">
        <f t="shared" si="0"/>
        <v>1</v>
      </c>
      <c r="G71" s="44"/>
      <c r="H71" s="85">
        <f t="shared" si="6"/>
        <v>0</v>
      </c>
      <c r="I71" s="50"/>
      <c r="J71" s="50"/>
      <c r="K71" s="85">
        <f t="shared" si="1"/>
        <v>0</v>
      </c>
      <c r="L71" s="49"/>
      <c r="M71" s="50"/>
      <c r="N71" s="231"/>
      <c r="O71" s="57"/>
      <c r="P71" s="45"/>
      <c r="Q71" s="45"/>
      <c r="R71" s="46"/>
      <c r="S71" s="50"/>
      <c r="T71" s="49"/>
      <c r="U71" s="46"/>
      <c r="V71" s="47"/>
      <c r="W71" s="51"/>
      <c r="X71" s="48"/>
      <c r="Y71" s="85">
        <f t="shared" si="7"/>
        <v>0</v>
      </c>
      <c r="Z71" s="246"/>
      <c r="AA71" s="246"/>
      <c r="AB71" s="47"/>
      <c r="AC71" s="195"/>
      <c r="AD71" s="46"/>
      <c r="AE71" s="191"/>
      <c r="AF71" s="191"/>
      <c r="AG71" s="191"/>
      <c r="AH71" s="178"/>
      <c r="AI71" s="50"/>
      <c r="AJ71" s="44"/>
      <c r="AK71" s="169" t="s">
        <v>159</v>
      </c>
    </row>
    <row r="72" spans="1:37" s="19" customFormat="1">
      <c r="A72" s="6">
        <v>61</v>
      </c>
      <c r="B72" s="15"/>
      <c r="C72" s="15"/>
      <c r="D72" s="44"/>
      <c r="E72" s="44"/>
      <c r="F72" s="85">
        <f t="shared" si="0"/>
        <v>1</v>
      </c>
      <c r="G72" s="44"/>
      <c r="H72" s="85">
        <f t="shared" si="6"/>
        <v>0</v>
      </c>
      <c r="I72" s="50"/>
      <c r="J72" s="50"/>
      <c r="K72" s="85">
        <f t="shared" si="1"/>
        <v>0</v>
      </c>
      <c r="L72" s="49"/>
      <c r="M72" s="50"/>
      <c r="N72" s="231"/>
      <c r="O72" s="57"/>
      <c r="P72" s="45"/>
      <c r="Q72" s="45"/>
      <c r="R72" s="46"/>
      <c r="S72" s="50"/>
      <c r="T72" s="49"/>
      <c r="U72" s="46"/>
      <c r="V72" s="47"/>
      <c r="W72" s="51"/>
      <c r="X72" s="48"/>
      <c r="Y72" s="85">
        <f t="shared" si="7"/>
        <v>0</v>
      </c>
      <c r="Z72" s="246"/>
      <c r="AA72" s="246"/>
      <c r="AB72" s="47"/>
      <c r="AC72" s="195"/>
      <c r="AD72" s="46"/>
      <c r="AE72" s="191"/>
      <c r="AF72" s="191"/>
      <c r="AG72" s="191"/>
      <c r="AH72" s="178"/>
      <c r="AI72" s="50"/>
      <c r="AJ72" s="44"/>
      <c r="AK72" s="169" t="s">
        <v>159</v>
      </c>
    </row>
    <row r="73" spans="1:37" s="19" customFormat="1">
      <c r="A73" s="6">
        <v>62</v>
      </c>
      <c r="B73" s="15"/>
      <c r="C73" s="15"/>
      <c r="D73" s="44"/>
      <c r="E73" s="44"/>
      <c r="F73" s="85">
        <f t="shared" si="0"/>
        <v>1</v>
      </c>
      <c r="G73" s="44"/>
      <c r="H73" s="85">
        <f t="shared" si="6"/>
        <v>0</v>
      </c>
      <c r="I73" s="50"/>
      <c r="J73" s="50"/>
      <c r="K73" s="85">
        <f t="shared" si="1"/>
        <v>0</v>
      </c>
      <c r="L73" s="49"/>
      <c r="M73" s="50"/>
      <c r="N73" s="231"/>
      <c r="O73" s="57"/>
      <c r="P73" s="45"/>
      <c r="Q73" s="45"/>
      <c r="R73" s="46"/>
      <c r="S73" s="50"/>
      <c r="T73" s="49"/>
      <c r="U73" s="46"/>
      <c r="V73" s="47"/>
      <c r="W73" s="51"/>
      <c r="X73" s="48"/>
      <c r="Y73" s="85">
        <f t="shared" si="7"/>
        <v>0</v>
      </c>
      <c r="Z73" s="246"/>
      <c r="AA73" s="246"/>
      <c r="AB73" s="47"/>
      <c r="AC73" s="195"/>
      <c r="AD73" s="46"/>
      <c r="AE73" s="191"/>
      <c r="AF73" s="191"/>
      <c r="AG73" s="191"/>
      <c r="AH73" s="178"/>
      <c r="AI73" s="50"/>
      <c r="AJ73" s="44"/>
      <c r="AK73" s="169" t="s">
        <v>159</v>
      </c>
    </row>
    <row r="74" spans="1:37" s="19" customFormat="1">
      <c r="A74" s="6">
        <v>63</v>
      </c>
      <c r="B74" s="15"/>
      <c r="C74" s="15"/>
      <c r="D74" s="44"/>
      <c r="E74" s="44"/>
      <c r="F74" s="85">
        <f t="shared" si="0"/>
        <v>1</v>
      </c>
      <c r="G74" s="44"/>
      <c r="H74" s="85">
        <f t="shared" si="6"/>
        <v>0</v>
      </c>
      <c r="I74" s="50"/>
      <c r="J74" s="50"/>
      <c r="K74" s="85">
        <f t="shared" si="1"/>
        <v>0</v>
      </c>
      <c r="L74" s="49"/>
      <c r="M74" s="50"/>
      <c r="N74" s="231"/>
      <c r="O74" s="57"/>
      <c r="P74" s="45"/>
      <c r="Q74" s="45"/>
      <c r="R74" s="46"/>
      <c r="S74" s="50"/>
      <c r="T74" s="49"/>
      <c r="U74" s="46"/>
      <c r="V74" s="47"/>
      <c r="W74" s="51"/>
      <c r="X74" s="48"/>
      <c r="Y74" s="85">
        <f t="shared" si="7"/>
        <v>0</v>
      </c>
      <c r="Z74" s="246"/>
      <c r="AA74" s="246"/>
      <c r="AB74" s="47"/>
      <c r="AC74" s="195"/>
      <c r="AD74" s="46"/>
      <c r="AE74" s="191"/>
      <c r="AF74" s="191"/>
      <c r="AG74" s="191"/>
      <c r="AH74" s="178"/>
      <c r="AI74" s="50"/>
      <c r="AJ74" s="44"/>
      <c r="AK74" s="169" t="s">
        <v>159</v>
      </c>
    </row>
    <row r="75" spans="1:37" s="19" customFormat="1">
      <c r="A75" s="6">
        <v>64</v>
      </c>
      <c r="B75" s="15"/>
      <c r="C75" s="15"/>
      <c r="D75" s="44"/>
      <c r="E75" s="44"/>
      <c r="F75" s="85">
        <f t="shared" si="0"/>
        <v>1</v>
      </c>
      <c r="G75" s="44"/>
      <c r="H75" s="85">
        <f t="shared" si="6"/>
        <v>0</v>
      </c>
      <c r="I75" s="50"/>
      <c r="J75" s="50"/>
      <c r="K75" s="85">
        <f t="shared" si="1"/>
        <v>0</v>
      </c>
      <c r="L75" s="49"/>
      <c r="M75" s="50"/>
      <c r="N75" s="231"/>
      <c r="O75" s="57"/>
      <c r="P75" s="45"/>
      <c r="Q75" s="45"/>
      <c r="R75" s="46"/>
      <c r="S75" s="50"/>
      <c r="T75" s="49"/>
      <c r="U75" s="46"/>
      <c r="V75" s="47"/>
      <c r="W75" s="51"/>
      <c r="X75" s="48"/>
      <c r="Y75" s="85">
        <f t="shared" si="7"/>
        <v>0</v>
      </c>
      <c r="Z75" s="246"/>
      <c r="AA75" s="246"/>
      <c r="AB75" s="47"/>
      <c r="AC75" s="195"/>
      <c r="AD75" s="46"/>
      <c r="AE75" s="191"/>
      <c r="AF75" s="191"/>
      <c r="AG75" s="191"/>
      <c r="AH75" s="178"/>
      <c r="AI75" s="50"/>
      <c r="AJ75" s="44"/>
      <c r="AK75" s="169" t="s">
        <v>159</v>
      </c>
    </row>
    <row r="76" spans="1:37" s="19" customFormat="1">
      <c r="A76" s="6">
        <v>65</v>
      </c>
      <c r="B76" s="15"/>
      <c r="C76" s="15"/>
      <c r="D76" s="44"/>
      <c r="E76" s="44"/>
      <c r="F76" s="85">
        <f t="shared" si="0"/>
        <v>1</v>
      </c>
      <c r="G76" s="44"/>
      <c r="H76" s="85">
        <f t="shared" ref="H76:H139" si="8">LEN(G76)</f>
        <v>0</v>
      </c>
      <c r="I76" s="50"/>
      <c r="J76" s="50"/>
      <c r="K76" s="85">
        <f t="shared" ref="K76:K139" si="9">LEN(J76)</f>
        <v>0</v>
      </c>
      <c r="L76" s="49"/>
      <c r="M76" s="50"/>
      <c r="N76" s="231"/>
      <c r="O76" s="57"/>
      <c r="P76" s="45"/>
      <c r="Q76" s="45"/>
      <c r="R76" s="46"/>
      <c r="S76" s="50"/>
      <c r="T76" s="49"/>
      <c r="U76" s="46"/>
      <c r="V76" s="47"/>
      <c r="W76" s="51"/>
      <c r="X76" s="48"/>
      <c r="Y76" s="85">
        <f t="shared" ref="Y76:Y139" si="10">LEN(X76)</f>
        <v>0</v>
      </c>
      <c r="Z76" s="246"/>
      <c r="AA76" s="246"/>
      <c r="AB76" s="47"/>
      <c r="AC76" s="195"/>
      <c r="AD76" s="46"/>
      <c r="AE76" s="191"/>
      <c r="AF76" s="191"/>
      <c r="AG76" s="191"/>
      <c r="AH76" s="178"/>
      <c r="AI76" s="50"/>
      <c r="AJ76" s="44"/>
      <c r="AK76" s="169" t="s">
        <v>159</v>
      </c>
    </row>
    <row r="77" spans="1:37" s="19" customFormat="1">
      <c r="A77" s="6">
        <v>66</v>
      </c>
      <c r="B77" s="15"/>
      <c r="C77" s="15"/>
      <c r="D77" s="44"/>
      <c r="E77" s="44"/>
      <c r="F77" s="85">
        <f t="shared" ref="F77:F140" si="11">(LEN(D77)+LEN(E77)+1)</f>
        <v>1</v>
      </c>
      <c r="G77" s="44"/>
      <c r="H77" s="85">
        <f t="shared" si="8"/>
        <v>0</v>
      </c>
      <c r="I77" s="50"/>
      <c r="J77" s="50"/>
      <c r="K77" s="85">
        <f t="shared" si="9"/>
        <v>0</v>
      </c>
      <c r="L77" s="49"/>
      <c r="M77" s="50"/>
      <c r="N77" s="231"/>
      <c r="O77" s="57"/>
      <c r="P77" s="45"/>
      <c r="Q77" s="45"/>
      <c r="R77" s="46"/>
      <c r="S77" s="50"/>
      <c r="T77" s="49"/>
      <c r="U77" s="46"/>
      <c r="V77" s="47"/>
      <c r="W77" s="51"/>
      <c r="X77" s="48"/>
      <c r="Y77" s="85">
        <f t="shared" si="10"/>
        <v>0</v>
      </c>
      <c r="Z77" s="246"/>
      <c r="AA77" s="246"/>
      <c r="AB77" s="47"/>
      <c r="AC77" s="195"/>
      <c r="AD77" s="46"/>
      <c r="AE77" s="191"/>
      <c r="AF77" s="191"/>
      <c r="AG77" s="191"/>
      <c r="AH77" s="178"/>
      <c r="AI77" s="50"/>
      <c r="AJ77" s="44"/>
      <c r="AK77" s="169" t="s">
        <v>159</v>
      </c>
    </row>
    <row r="78" spans="1:37" s="19" customFormat="1">
      <c r="A78" s="6">
        <v>67</v>
      </c>
      <c r="B78" s="15"/>
      <c r="C78" s="15"/>
      <c r="D78" s="44"/>
      <c r="E78" s="44"/>
      <c r="F78" s="85">
        <f t="shared" si="11"/>
        <v>1</v>
      </c>
      <c r="G78" s="44"/>
      <c r="H78" s="85">
        <f t="shared" si="8"/>
        <v>0</v>
      </c>
      <c r="I78" s="50"/>
      <c r="J78" s="50"/>
      <c r="K78" s="85">
        <f t="shared" si="9"/>
        <v>0</v>
      </c>
      <c r="L78" s="49"/>
      <c r="M78" s="50"/>
      <c r="N78" s="231"/>
      <c r="O78" s="57"/>
      <c r="P78" s="45"/>
      <c r="Q78" s="45"/>
      <c r="R78" s="46"/>
      <c r="S78" s="50"/>
      <c r="T78" s="49"/>
      <c r="U78" s="46"/>
      <c r="V78" s="47"/>
      <c r="W78" s="51"/>
      <c r="X78" s="48"/>
      <c r="Y78" s="85">
        <f t="shared" si="10"/>
        <v>0</v>
      </c>
      <c r="Z78" s="246"/>
      <c r="AA78" s="246"/>
      <c r="AB78" s="47"/>
      <c r="AC78" s="195"/>
      <c r="AD78" s="46"/>
      <c r="AE78" s="191"/>
      <c r="AF78" s="191"/>
      <c r="AG78" s="191"/>
      <c r="AH78" s="178"/>
      <c r="AI78" s="50"/>
      <c r="AJ78" s="44"/>
      <c r="AK78" s="169" t="s">
        <v>159</v>
      </c>
    </row>
    <row r="79" spans="1:37" s="19" customFormat="1">
      <c r="A79" s="6">
        <v>68</v>
      </c>
      <c r="B79" s="15"/>
      <c r="C79" s="15"/>
      <c r="D79" s="44"/>
      <c r="E79" s="44"/>
      <c r="F79" s="85">
        <f t="shared" si="11"/>
        <v>1</v>
      </c>
      <c r="G79" s="44"/>
      <c r="H79" s="85">
        <f t="shared" si="8"/>
        <v>0</v>
      </c>
      <c r="I79" s="50"/>
      <c r="J79" s="50"/>
      <c r="K79" s="85">
        <f t="shared" si="9"/>
        <v>0</v>
      </c>
      <c r="L79" s="49"/>
      <c r="M79" s="50"/>
      <c r="N79" s="231"/>
      <c r="O79" s="57"/>
      <c r="P79" s="45"/>
      <c r="Q79" s="45"/>
      <c r="R79" s="46"/>
      <c r="S79" s="50"/>
      <c r="T79" s="49"/>
      <c r="U79" s="46"/>
      <c r="V79" s="47"/>
      <c r="W79" s="51"/>
      <c r="X79" s="48"/>
      <c r="Y79" s="85">
        <f t="shared" si="10"/>
        <v>0</v>
      </c>
      <c r="Z79" s="246"/>
      <c r="AA79" s="246"/>
      <c r="AB79" s="47"/>
      <c r="AC79" s="195"/>
      <c r="AD79" s="46"/>
      <c r="AE79" s="191"/>
      <c r="AF79" s="191"/>
      <c r="AG79" s="191"/>
      <c r="AH79" s="178"/>
      <c r="AI79" s="50"/>
      <c r="AJ79" s="44"/>
      <c r="AK79" s="169" t="s">
        <v>159</v>
      </c>
    </row>
    <row r="80" spans="1:37" s="19" customFormat="1">
      <c r="A80" s="6">
        <v>69</v>
      </c>
      <c r="B80" s="15"/>
      <c r="C80" s="15"/>
      <c r="D80" s="44"/>
      <c r="E80" s="44"/>
      <c r="F80" s="85">
        <f t="shared" si="11"/>
        <v>1</v>
      </c>
      <c r="G80" s="44"/>
      <c r="H80" s="85">
        <f t="shared" si="8"/>
        <v>0</v>
      </c>
      <c r="I80" s="50"/>
      <c r="J80" s="50"/>
      <c r="K80" s="85">
        <f t="shared" si="9"/>
        <v>0</v>
      </c>
      <c r="L80" s="49"/>
      <c r="M80" s="50"/>
      <c r="N80" s="231"/>
      <c r="O80" s="57"/>
      <c r="P80" s="45"/>
      <c r="Q80" s="45"/>
      <c r="R80" s="46"/>
      <c r="S80" s="50"/>
      <c r="T80" s="49"/>
      <c r="U80" s="46"/>
      <c r="V80" s="47"/>
      <c r="W80" s="51"/>
      <c r="X80" s="48"/>
      <c r="Y80" s="85">
        <f t="shared" si="10"/>
        <v>0</v>
      </c>
      <c r="Z80" s="246"/>
      <c r="AA80" s="246"/>
      <c r="AB80" s="47"/>
      <c r="AC80" s="195"/>
      <c r="AD80" s="46"/>
      <c r="AE80" s="191"/>
      <c r="AF80" s="191"/>
      <c r="AG80" s="191"/>
      <c r="AH80" s="178"/>
      <c r="AI80" s="50"/>
      <c r="AJ80" s="44"/>
      <c r="AK80" s="169" t="s">
        <v>159</v>
      </c>
    </row>
    <row r="81" spans="1:37" s="19" customFormat="1">
      <c r="A81" s="6">
        <v>70</v>
      </c>
      <c r="B81" s="15"/>
      <c r="C81" s="15"/>
      <c r="D81" s="44"/>
      <c r="E81" s="44"/>
      <c r="F81" s="85">
        <f t="shared" si="11"/>
        <v>1</v>
      </c>
      <c r="G81" s="44"/>
      <c r="H81" s="85">
        <f t="shared" si="8"/>
        <v>0</v>
      </c>
      <c r="I81" s="50"/>
      <c r="J81" s="50"/>
      <c r="K81" s="85">
        <f t="shared" si="9"/>
        <v>0</v>
      </c>
      <c r="L81" s="49"/>
      <c r="M81" s="50"/>
      <c r="N81" s="231"/>
      <c r="O81" s="57"/>
      <c r="P81" s="45"/>
      <c r="Q81" s="45"/>
      <c r="R81" s="46"/>
      <c r="S81" s="50"/>
      <c r="T81" s="49"/>
      <c r="U81" s="46"/>
      <c r="V81" s="47"/>
      <c r="W81" s="51"/>
      <c r="X81" s="48"/>
      <c r="Y81" s="85">
        <f t="shared" si="10"/>
        <v>0</v>
      </c>
      <c r="Z81" s="246"/>
      <c r="AA81" s="246"/>
      <c r="AB81" s="47"/>
      <c r="AC81" s="195"/>
      <c r="AD81" s="46"/>
      <c r="AE81" s="191"/>
      <c r="AF81" s="191"/>
      <c r="AG81" s="191"/>
      <c r="AH81" s="178"/>
      <c r="AI81" s="50"/>
      <c r="AJ81" s="44"/>
      <c r="AK81" s="169" t="s">
        <v>159</v>
      </c>
    </row>
    <row r="82" spans="1:37" s="19" customFormat="1">
      <c r="A82" s="6">
        <v>71</v>
      </c>
      <c r="B82" s="15"/>
      <c r="C82" s="15"/>
      <c r="D82" s="44"/>
      <c r="E82" s="44"/>
      <c r="F82" s="85">
        <f t="shared" si="11"/>
        <v>1</v>
      </c>
      <c r="G82" s="44"/>
      <c r="H82" s="85">
        <f t="shared" si="8"/>
        <v>0</v>
      </c>
      <c r="I82" s="50"/>
      <c r="J82" s="50"/>
      <c r="K82" s="85">
        <f t="shared" si="9"/>
        <v>0</v>
      </c>
      <c r="L82" s="49"/>
      <c r="M82" s="50"/>
      <c r="N82" s="231"/>
      <c r="O82" s="57"/>
      <c r="P82" s="45"/>
      <c r="Q82" s="45"/>
      <c r="R82" s="46"/>
      <c r="S82" s="50"/>
      <c r="T82" s="49"/>
      <c r="U82" s="46"/>
      <c r="V82" s="47"/>
      <c r="W82" s="51"/>
      <c r="X82" s="48"/>
      <c r="Y82" s="85">
        <f t="shared" si="10"/>
        <v>0</v>
      </c>
      <c r="Z82" s="246"/>
      <c r="AA82" s="246"/>
      <c r="AB82" s="47"/>
      <c r="AC82" s="195"/>
      <c r="AD82" s="46"/>
      <c r="AE82" s="191"/>
      <c r="AF82" s="191"/>
      <c r="AG82" s="191"/>
      <c r="AH82" s="178"/>
      <c r="AI82" s="50"/>
      <c r="AJ82" s="44"/>
      <c r="AK82" s="169" t="s">
        <v>159</v>
      </c>
    </row>
    <row r="83" spans="1:37" s="19" customFormat="1">
      <c r="A83" s="6">
        <v>72</v>
      </c>
      <c r="B83" s="15"/>
      <c r="C83" s="15"/>
      <c r="D83" s="44"/>
      <c r="E83" s="44"/>
      <c r="F83" s="85">
        <f t="shared" si="11"/>
        <v>1</v>
      </c>
      <c r="G83" s="44"/>
      <c r="H83" s="85">
        <f t="shared" si="8"/>
        <v>0</v>
      </c>
      <c r="I83" s="50"/>
      <c r="J83" s="50"/>
      <c r="K83" s="85">
        <f t="shared" si="9"/>
        <v>0</v>
      </c>
      <c r="L83" s="49"/>
      <c r="M83" s="50"/>
      <c r="N83" s="231"/>
      <c r="O83" s="57"/>
      <c r="P83" s="45"/>
      <c r="Q83" s="45"/>
      <c r="R83" s="46"/>
      <c r="S83" s="50"/>
      <c r="T83" s="49"/>
      <c r="U83" s="46"/>
      <c r="V83" s="47"/>
      <c r="W83" s="51"/>
      <c r="X83" s="48"/>
      <c r="Y83" s="85">
        <f t="shared" si="10"/>
        <v>0</v>
      </c>
      <c r="Z83" s="246"/>
      <c r="AA83" s="246"/>
      <c r="AB83" s="47"/>
      <c r="AC83" s="195"/>
      <c r="AD83" s="46"/>
      <c r="AE83" s="191"/>
      <c r="AF83" s="191"/>
      <c r="AG83" s="191"/>
      <c r="AH83" s="178"/>
      <c r="AI83" s="50"/>
      <c r="AJ83" s="44"/>
      <c r="AK83" s="169" t="s">
        <v>159</v>
      </c>
    </row>
    <row r="84" spans="1:37" s="19" customFormat="1">
      <c r="A84" s="6">
        <v>73</v>
      </c>
      <c r="B84" s="15"/>
      <c r="C84" s="15"/>
      <c r="D84" s="44"/>
      <c r="E84" s="44"/>
      <c r="F84" s="85">
        <f t="shared" si="11"/>
        <v>1</v>
      </c>
      <c r="G84" s="44"/>
      <c r="H84" s="85">
        <f t="shared" si="8"/>
        <v>0</v>
      </c>
      <c r="I84" s="50"/>
      <c r="J84" s="50"/>
      <c r="K84" s="85">
        <f t="shared" si="9"/>
        <v>0</v>
      </c>
      <c r="L84" s="49"/>
      <c r="M84" s="50"/>
      <c r="N84" s="231"/>
      <c r="O84" s="57"/>
      <c r="P84" s="45"/>
      <c r="Q84" s="45"/>
      <c r="R84" s="46"/>
      <c r="S84" s="50"/>
      <c r="T84" s="49"/>
      <c r="U84" s="46"/>
      <c r="V84" s="47"/>
      <c r="W84" s="51"/>
      <c r="X84" s="48"/>
      <c r="Y84" s="85">
        <f t="shared" si="10"/>
        <v>0</v>
      </c>
      <c r="Z84" s="246"/>
      <c r="AA84" s="246"/>
      <c r="AB84" s="47"/>
      <c r="AC84" s="195"/>
      <c r="AD84" s="46"/>
      <c r="AE84" s="191"/>
      <c r="AF84" s="191"/>
      <c r="AG84" s="191"/>
      <c r="AH84" s="178"/>
      <c r="AI84" s="50"/>
      <c r="AJ84" s="44"/>
      <c r="AK84" s="169" t="s">
        <v>159</v>
      </c>
    </row>
    <row r="85" spans="1:37" s="19" customFormat="1">
      <c r="A85" s="6">
        <v>74</v>
      </c>
      <c r="B85" s="15"/>
      <c r="C85" s="15"/>
      <c r="D85" s="44"/>
      <c r="E85" s="44"/>
      <c r="F85" s="85">
        <f t="shared" si="11"/>
        <v>1</v>
      </c>
      <c r="G85" s="44"/>
      <c r="H85" s="85">
        <f t="shared" si="8"/>
        <v>0</v>
      </c>
      <c r="I85" s="50"/>
      <c r="J85" s="50"/>
      <c r="K85" s="85">
        <f t="shared" si="9"/>
        <v>0</v>
      </c>
      <c r="L85" s="49"/>
      <c r="M85" s="50"/>
      <c r="N85" s="231"/>
      <c r="O85" s="57"/>
      <c r="P85" s="45"/>
      <c r="Q85" s="45"/>
      <c r="R85" s="46"/>
      <c r="S85" s="50"/>
      <c r="T85" s="49"/>
      <c r="U85" s="46"/>
      <c r="V85" s="47"/>
      <c r="W85" s="51"/>
      <c r="X85" s="48"/>
      <c r="Y85" s="85">
        <f t="shared" si="10"/>
        <v>0</v>
      </c>
      <c r="Z85" s="246"/>
      <c r="AA85" s="246"/>
      <c r="AB85" s="47"/>
      <c r="AC85" s="195"/>
      <c r="AD85" s="46"/>
      <c r="AE85" s="191"/>
      <c r="AF85" s="191"/>
      <c r="AG85" s="191"/>
      <c r="AH85" s="178"/>
      <c r="AI85" s="50"/>
      <c r="AJ85" s="44"/>
      <c r="AK85" s="169" t="s">
        <v>159</v>
      </c>
    </row>
    <row r="86" spans="1:37" s="19" customFormat="1">
      <c r="A86" s="6">
        <v>75</v>
      </c>
      <c r="B86" s="15"/>
      <c r="C86" s="15"/>
      <c r="D86" s="44"/>
      <c r="E86" s="44"/>
      <c r="F86" s="85">
        <f t="shared" si="11"/>
        <v>1</v>
      </c>
      <c r="G86" s="44"/>
      <c r="H86" s="85">
        <f t="shared" si="8"/>
        <v>0</v>
      </c>
      <c r="I86" s="50"/>
      <c r="J86" s="50"/>
      <c r="K86" s="85">
        <f t="shared" si="9"/>
        <v>0</v>
      </c>
      <c r="L86" s="49"/>
      <c r="M86" s="50"/>
      <c r="N86" s="231"/>
      <c r="O86" s="57"/>
      <c r="P86" s="45"/>
      <c r="Q86" s="45"/>
      <c r="R86" s="46"/>
      <c r="S86" s="50"/>
      <c r="T86" s="49"/>
      <c r="U86" s="46"/>
      <c r="V86" s="47"/>
      <c r="W86" s="51"/>
      <c r="X86" s="48"/>
      <c r="Y86" s="85">
        <f t="shared" si="10"/>
        <v>0</v>
      </c>
      <c r="Z86" s="246"/>
      <c r="AA86" s="246"/>
      <c r="AB86" s="47"/>
      <c r="AC86" s="195"/>
      <c r="AD86" s="46"/>
      <c r="AE86" s="191"/>
      <c r="AF86" s="191"/>
      <c r="AG86" s="191"/>
      <c r="AH86" s="178"/>
      <c r="AI86" s="50"/>
      <c r="AJ86" s="44"/>
      <c r="AK86" s="169" t="s">
        <v>159</v>
      </c>
    </row>
    <row r="87" spans="1:37" s="19" customFormat="1">
      <c r="A87" s="6">
        <v>76</v>
      </c>
      <c r="B87" s="15"/>
      <c r="C87" s="15"/>
      <c r="D87" s="44"/>
      <c r="E87" s="44"/>
      <c r="F87" s="85">
        <f t="shared" si="11"/>
        <v>1</v>
      </c>
      <c r="G87" s="44"/>
      <c r="H87" s="85">
        <f t="shared" si="8"/>
        <v>0</v>
      </c>
      <c r="I87" s="50"/>
      <c r="J87" s="50"/>
      <c r="K87" s="85">
        <f t="shared" si="9"/>
        <v>0</v>
      </c>
      <c r="L87" s="49"/>
      <c r="M87" s="50"/>
      <c r="N87" s="231"/>
      <c r="O87" s="57"/>
      <c r="P87" s="45"/>
      <c r="Q87" s="45"/>
      <c r="R87" s="46"/>
      <c r="S87" s="50"/>
      <c r="T87" s="49"/>
      <c r="U87" s="46"/>
      <c r="V87" s="47"/>
      <c r="W87" s="51"/>
      <c r="X87" s="48"/>
      <c r="Y87" s="85">
        <f t="shared" si="10"/>
        <v>0</v>
      </c>
      <c r="Z87" s="246"/>
      <c r="AA87" s="246"/>
      <c r="AB87" s="47"/>
      <c r="AC87" s="195"/>
      <c r="AD87" s="46"/>
      <c r="AE87" s="191"/>
      <c r="AF87" s="191"/>
      <c r="AG87" s="191"/>
      <c r="AH87" s="178"/>
      <c r="AI87" s="50"/>
      <c r="AJ87" s="44"/>
      <c r="AK87" s="169" t="s">
        <v>159</v>
      </c>
    </row>
    <row r="88" spans="1:37" s="19" customFormat="1">
      <c r="A88" s="6">
        <v>77</v>
      </c>
      <c r="B88" s="15"/>
      <c r="C88" s="15"/>
      <c r="D88" s="44"/>
      <c r="E88" s="44"/>
      <c r="F88" s="85">
        <f t="shared" si="11"/>
        <v>1</v>
      </c>
      <c r="G88" s="44"/>
      <c r="H88" s="85">
        <f t="shared" si="8"/>
        <v>0</v>
      </c>
      <c r="I88" s="50"/>
      <c r="J88" s="50"/>
      <c r="K88" s="85">
        <f t="shared" si="9"/>
        <v>0</v>
      </c>
      <c r="L88" s="49"/>
      <c r="M88" s="50"/>
      <c r="N88" s="231"/>
      <c r="O88" s="57"/>
      <c r="P88" s="45"/>
      <c r="Q88" s="45"/>
      <c r="R88" s="46"/>
      <c r="S88" s="50"/>
      <c r="T88" s="49"/>
      <c r="U88" s="46"/>
      <c r="V88" s="47"/>
      <c r="W88" s="51"/>
      <c r="X88" s="48"/>
      <c r="Y88" s="85">
        <f t="shared" si="10"/>
        <v>0</v>
      </c>
      <c r="Z88" s="246"/>
      <c r="AA88" s="246"/>
      <c r="AB88" s="47"/>
      <c r="AC88" s="195"/>
      <c r="AD88" s="46"/>
      <c r="AE88" s="191"/>
      <c r="AF88" s="191"/>
      <c r="AG88" s="191"/>
      <c r="AH88" s="178"/>
      <c r="AI88" s="50"/>
      <c r="AJ88" s="44"/>
      <c r="AK88" s="169" t="s">
        <v>159</v>
      </c>
    </row>
    <row r="89" spans="1:37" s="19" customFormat="1">
      <c r="A89" s="6">
        <v>78</v>
      </c>
      <c r="B89" s="15"/>
      <c r="C89" s="15"/>
      <c r="D89" s="44"/>
      <c r="E89" s="44"/>
      <c r="F89" s="85">
        <f t="shared" si="11"/>
        <v>1</v>
      </c>
      <c r="G89" s="44"/>
      <c r="H89" s="85">
        <f t="shared" si="8"/>
        <v>0</v>
      </c>
      <c r="I89" s="50"/>
      <c r="J89" s="50"/>
      <c r="K89" s="85">
        <f t="shared" si="9"/>
        <v>0</v>
      </c>
      <c r="L89" s="49"/>
      <c r="M89" s="50"/>
      <c r="N89" s="231"/>
      <c r="O89" s="57"/>
      <c r="P89" s="45"/>
      <c r="Q89" s="45"/>
      <c r="R89" s="46"/>
      <c r="S89" s="50"/>
      <c r="T89" s="49"/>
      <c r="U89" s="46"/>
      <c r="V89" s="47"/>
      <c r="W89" s="51"/>
      <c r="X89" s="48"/>
      <c r="Y89" s="85">
        <f t="shared" si="10"/>
        <v>0</v>
      </c>
      <c r="Z89" s="246"/>
      <c r="AA89" s="246"/>
      <c r="AB89" s="47"/>
      <c r="AC89" s="195"/>
      <c r="AD89" s="46"/>
      <c r="AE89" s="191"/>
      <c r="AF89" s="191"/>
      <c r="AG89" s="191"/>
      <c r="AH89" s="178"/>
      <c r="AI89" s="50"/>
      <c r="AJ89" s="44"/>
      <c r="AK89" s="169" t="s">
        <v>159</v>
      </c>
    </row>
    <row r="90" spans="1:37" s="19" customFormat="1">
      <c r="A90" s="6">
        <v>79</v>
      </c>
      <c r="B90" s="15"/>
      <c r="C90" s="15"/>
      <c r="D90" s="44"/>
      <c r="E90" s="44"/>
      <c r="F90" s="85">
        <f t="shared" si="11"/>
        <v>1</v>
      </c>
      <c r="G90" s="44"/>
      <c r="H90" s="85">
        <f t="shared" si="8"/>
        <v>0</v>
      </c>
      <c r="I90" s="50"/>
      <c r="J90" s="50"/>
      <c r="K90" s="85">
        <f t="shared" si="9"/>
        <v>0</v>
      </c>
      <c r="L90" s="49"/>
      <c r="M90" s="50"/>
      <c r="N90" s="231"/>
      <c r="O90" s="57"/>
      <c r="P90" s="45"/>
      <c r="Q90" s="45"/>
      <c r="R90" s="46"/>
      <c r="S90" s="50"/>
      <c r="T90" s="49"/>
      <c r="U90" s="46"/>
      <c r="V90" s="47"/>
      <c r="W90" s="51"/>
      <c r="X90" s="48"/>
      <c r="Y90" s="85">
        <f t="shared" si="10"/>
        <v>0</v>
      </c>
      <c r="Z90" s="246"/>
      <c r="AA90" s="246"/>
      <c r="AB90" s="47"/>
      <c r="AC90" s="195"/>
      <c r="AD90" s="46"/>
      <c r="AE90" s="191"/>
      <c r="AF90" s="191"/>
      <c r="AG90" s="191"/>
      <c r="AH90" s="178"/>
      <c r="AI90" s="50"/>
      <c r="AJ90" s="44"/>
      <c r="AK90" s="169" t="s">
        <v>159</v>
      </c>
    </row>
    <row r="91" spans="1:37" s="19" customFormat="1">
      <c r="A91" s="6">
        <v>80</v>
      </c>
      <c r="B91" s="15"/>
      <c r="C91" s="15"/>
      <c r="D91" s="44"/>
      <c r="E91" s="44"/>
      <c r="F91" s="85">
        <f t="shared" si="11"/>
        <v>1</v>
      </c>
      <c r="G91" s="44"/>
      <c r="H91" s="85">
        <f t="shared" si="8"/>
        <v>0</v>
      </c>
      <c r="I91" s="50"/>
      <c r="J91" s="50"/>
      <c r="K91" s="85">
        <f t="shared" si="9"/>
        <v>0</v>
      </c>
      <c r="L91" s="49"/>
      <c r="M91" s="50"/>
      <c r="N91" s="231"/>
      <c r="O91" s="57"/>
      <c r="P91" s="45"/>
      <c r="Q91" s="45"/>
      <c r="R91" s="46"/>
      <c r="S91" s="50"/>
      <c r="T91" s="49"/>
      <c r="U91" s="46"/>
      <c r="V91" s="47"/>
      <c r="W91" s="51"/>
      <c r="X91" s="48"/>
      <c r="Y91" s="85">
        <f t="shared" si="10"/>
        <v>0</v>
      </c>
      <c r="Z91" s="246"/>
      <c r="AA91" s="246"/>
      <c r="AB91" s="47"/>
      <c r="AC91" s="195"/>
      <c r="AD91" s="46"/>
      <c r="AE91" s="191"/>
      <c r="AF91" s="191"/>
      <c r="AG91" s="191"/>
      <c r="AH91" s="178"/>
      <c r="AI91" s="50"/>
      <c r="AJ91" s="44"/>
      <c r="AK91" s="169" t="s">
        <v>159</v>
      </c>
    </row>
    <row r="92" spans="1:37" s="19" customFormat="1">
      <c r="A92" s="6">
        <v>81</v>
      </c>
      <c r="B92" s="15"/>
      <c r="C92" s="15"/>
      <c r="D92" s="44"/>
      <c r="E92" s="44"/>
      <c r="F92" s="85">
        <f t="shared" si="11"/>
        <v>1</v>
      </c>
      <c r="G92" s="44"/>
      <c r="H92" s="85">
        <f t="shared" si="8"/>
        <v>0</v>
      </c>
      <c r="I92" s="50"/>
      <c r="J92" s="50"/>
      <c r="K92" s="85">
        <f t="shared" si="9"/>
        <v>0</v>
      </c>
      <c r="L92" s="49"/>
      <c r="M92" s="50"/>
      <c r="N92" s="231"/>
      <c r="O92" s="57"/>
      <c r="P92" s="45"/>
      <c r="Q92" s="45"/>
      <c r="R92" s="46"/>
      <c r="S92" s="50"/>
      <c r="T92" s="49"/>
      <c r="U92" s="46"/>
      <c r="V92" s="47"/>
      <c r="W92" s="51"/>
      <c r="X92" s="48"/>
      <c r="Y92" s="85">
        <f t="shared" si="10"/>
        <v>0</v>
      </c>
      <c r="Z92" s="246"/>
      <c r="AA92" s="246"/>
      <c r="AB92" s="47"/>
      <c r="AC92" s="195"/>
      <c r="AD92" s="46"/>
      <c r="AE92" s="191"/>
      <c r="AF92" s="191"/>
      <c r="AG92" s="191"/>
      <c r="AH92" s="178"/>
      <c r="AI92" s="50"/>
      <c r="AJ92" s="44"/>
      <c r="AK92" s="169" t="s">
        <v>159</v>
      </c>
    </row>
    <row r="93" spans="1:37" s="19" customFormat="1">
      <c r="A93" s="6">
        <v>82</v>
      </c>
      <c r="B93" s="15"/>
      <c r="C93" s="15"/>
      <c r="D93" s="44"/>
      <c r="E93" s="44"/>
      <c r="F93" s="85">
        <f t="shared" si="11"/>
        <v>1</v>
      </c>
      <c r="G93" s="44"/>
      <c r="H93" s="85">
        <f t="shared" si="8"/>
        <v>0</v>
      </c>
      <c r="I93" s="50"/>
      <c r="J93" s="50"/>
      <c r="K93" s="85">
        <f t="shared" si="9"/>
        <v>0</v>
      </c>
      <c r="L93" s="49"/>
      <c r="M93" s="50"/>
      <c r="N93" s="231"/>
      <c r="O93" s="57"/>
      <c r="P93" s="45"/>
      <c r="Q93" s="45"/>
      <c r="R93" s="46"/>
      <c r="S93" s="50"/>
      <c r="T93" s="49"/>
      <c r="U93" s="46"/>
      <c r="V93" s="47"/>
      <c r="W93" s="51"/>
      <c r="X93" s="48"/>
      <c r="Y93" s="85">
        <f t="shared" si="10"/>
        <v>0</v>
      </c>
      <c r="Z93" s="246"/>
      <c r="AA93" s="246"/>
      <c r="AB93" s="47"/>
      <c r="AC93" s="195"/>
      <c r="AD93" s="46"/>
      <c r="AE93" s="191"/>
      <c r="AF93" s="191"/>
      <c r="AG93" s="191"/>
      <c r="AH93" s="178"/>
      <c r="AI93" s="50"/>
      <c r="AJ93" s="44"/>
      <c r="AK93" s="169" t="s">
        <v>159</v>
      </c>
    </row>
    <row r="94" spans="1:37" s="19" customFormat="1">
      <c r="A94" s="6">
        <v>83</v>
      </c>
      <c r="B94" s="15"/>
      <c r="C94" s="15"/>
      <c r="D94" s="44"/>
      <c r="E94" s="44"/>
      <c r="F94" s="85">
        <f t="shared" si="11"/>
        <v>1</v>
      </c>
      <c r="G94" s="44"/>
      <c r="H94" s="85">
        <f t="shared" si="8"/>
        <v>0</v>
      </c>
      <c r="I94" s="50"/>
      <c r="J94" s="50"/>
      <c r="K94" s="85">
        <f t="shared" si="9"/>
        <v>0</v>
      </c>
      <c r="L94" s="49"/>
      <c r="M94" s="50"/>
      <c r="N94" s="231"/>
      <c r="O94" s="57"/>
      <c r="P94" s="45"/>
      <c r="Q94" s="45"/>
      <c r="R94" s="46"/>
      <c r="S94" s="50"/>
      <c r="T94" s="49"/>
      <c r="U94" s="46"/>
      <c r="V94" s="47"/>
      <c r="W94" s="51"/>
      <c r="X94" s="48"/>
      <c r="Y94" s="85">
        <f t="shared" si="10"/>
        <v>0</v>
      </c>
      <c r="Z94" s="246"/>
      <c r="AA94" s="246"/>
      <c r="AB94" s="47"/>
      <c r="AC94" s="195"/>
      <c r="AD94" s="46"/>
      <c r="AE94" s="191"/>
      <c r="AF94" s="191"/>
      <c r="AG94" s="191"/>
      <c r="AH94" s="178"/>
      <c r="AI94" s="50"/>
      <c r="AJ94" s="44"/>
      <c r="AK94" s="169" t="s">
        <v>159</v>
      </c>
    </row>
    <row r="95" spans="1:37" s="19" customFormat="1">
      <c r="A95" s="6">
        <v>84</v>
      </c>
      <c r="B95" s="15"/>
      <c r="C95" s="15"/>
      <c r="D95" s="44"/>
      <c r="E95" s="44"/>
      <c r="F95" s="85">
        <f t="shared" si="11"/>
        <v>1</v>
      </c>
      <c r="G95" s="44"/>
      <c r="H95" s="85">
        <f t="shared" si="8"/>
        <v>0</v>
      </c>
      <c r="I95" s="50"/>
      <c r="J95" s="50"/>
      <c r="K95" s="85">
        <f t="shared" si="9"/>
        <v>0</v>
      </c>
      <c r="L95" s="49"/>
      <c r="M95" s="50"/>
      <c r="N95" s="231"/>
      <c r="O95" s="57"/>
      <c r="P95" s="45"/>
      <c r="Q95" s="45"/>
      <c r="R95" s="46"/>
      <c r="S95" s="50"/>
      <c r="T95" s="49"/>
      <c r="U95" s="46"/>
      <c r="V95" s="47"/>
      <c r="W95" s="51"/>
      <c r="X95" s="48"/>
      <c r="Y95" s="85">
        <f t="shared" si="10"/>
        <v>0</v>
      </c>
      <c r="Z95" s="246"/>
      <c r="AA95" s="246"/>
      <c r="AB95" s="47"/>
      <c r="AC95" s="195"/>
      <c r="AD95" s="46"/>
      <c r="AE95" s="191"/>
      <c r="AF95" s="191"/>
      <c r="AG95" s="191"/>
      <c r="AH95" s="178"/>
      <c r="AI95" s="50"/>
      <c r="AJ95" s="44"/>
      <c r="AK95" s="169" t="s">
        <v>159</v>
      </c>
    </row>
    <row r="96" spans="1:37" s="19" customFormat="1">
      <c r="A96" s="6">
        <v>85</v>
      </c>
      <c r="B96" s="15"/>
      <c r="C96" s="15"/>
      <c r="D96" s="44"/>
      <c r="E96" s="44"/>
      <c r="F96" s="85">
        <f t="shared" si="11"/>
        <v>1</v>
      </c>
      <c r="G96" s="44"/>
      <c r="H96" s="85">
        <f t="shared" si="8"/>
        <v>0</v>
      </c>
      <c r="I96" s="50"/>
      <c r="J96" s="50"/>
      <c r="K96" s="85">
        <f t="shared" si="9"/>
        <v>0</v>
      </c>
      <c r="L96" s="49"/>
      <c r="M96" s="50"/>
      <c r="N96" s="231"/>
      <c r="O96" s="57"/>
      <c r="P96" s="45"/>
      <c r="Q96" s="45"/>
      <c r="R96" s="46"/>
      <c r="S96" s="50"/>
      <c r="T96" s="49"/>
      <c r="U96" s="46"/>
      <c r="V96" s="47"/>
      <c r="W96" s="51"/>
      <c r="X96" s="48"/>
      <c r="Y96" s="85">
        <f t="shared" si="10"/>
        <v>0</v>
      </c>
      <c r="Z96" s="246"/>
      <c r="AA96" s="246"/>
      <c r="AB96" s="47"/>
      <c r="AC96" s="195"/>
      <c r="AD96" s="46"/>
      <c r="AE96" s="191"/>
      <c r="AF96" s="191"/>
      <c r="AG96" s="191"/>
      <c r="AH96" s="178"/>
      <c r="AI96" s="50"/>
      <c r="AJ96" s="44"/>
      <c r="AK96" s="169" t="s">
        <v>159</v>
      </c>
    </row>
    <row r="97" spans="1:37" s="19" customFormat="1">
      <c r="A97" s="6">
        <v>86</v>
      </c>
      <c r="B97" s="15"/>
      <c r="C97" s="15"/>
      <c r="D97" s="44"/>
      <c r="E97" s="44"/>
      <c r="F97" s="85">
        <f t="shared" si="11"/>
        <v>1</v>
      </c>
      <c r="G97" s="44"/>
      <c r="H97" s="85">
        <f t="shared" si="8"/>
        <v>0</v>
      </c>
      <c r="I97" s="50"/>
      <c r="J97" s="50"/>
      <c r="K97" s="85">
        <f t="shared" si="9"/>
        <v>0</v>
      </c>
      <c r="L97" s="49"/>
      <c r="M97" s="50"/>
      <c r="N97" s="231"/>
      <c r="O97" s="57"/>
      <c r="P97" s="45"/>
      <c r="Q97" s="45"/>
      <c r="R97" s="46"/>
      <c r="S97" s="50"/>
      <c r="T97" s="49"/>
      <c r="U97" s="46"/>
      <c r="V97" s="47"/>
      <c r="W97" s="51"/>
      <c r="X97" s="48"/>
      <c r="Y97" s="85">
        <f t="shared" si="10"/>
        <v>0</v>
      </c>
      <c r="Z97" s="246"/>
      <c r="AA97" s="246"/>
      <c r="AB97" s="47"/>
      <c r="AC97" s="195"/>
      <c r="AD97" s="46"/>
      <c r="AE97" s="191"/>
      <c r="AF97" s="191"/>
      <c r="AG97" s="191"/>
      <c r="AH97" s="178"/>
      <c r="AI97" s="50"/>
      <c r="AJ97" s="44"/>
      <c r="AK97" s="169" t="s">
        <v>159</v>
      </c>
    </row>
    <row r="98" spans="1:37" s="19" customFormat="1">
      <c r="A98" s="6">
        <v>87</v>
      </c>
      <c r="B98" s="15"/>
      <c r="C98" s="15"/>
      <c r="D98" s="44"/>
      <c r="E98" s="44"/>
      <c r="F98" s="85">
        <f t="shared" si="11"/>
        <v>1</v>
      </c>
      <c r="G98" s="44"/>
      <c r="H98" s="85">
        <f t="shared" si="8"/>
        <v>0</v>
      </c>
      <c r="I98" s="50"/>
      <c r="J98" s="50"/>
      <c r="K98" s="85">
        <f t="shared" si="9"/>
        <v>0</v>
      </c>
      <c r="L98" s="49"/>
      <c r="M98" s="50"/>
      <c r="N98" s="231"/>
      <c r="O98" s="57"/>
      <c r="P98" s="45"/>
      <c r="Q98" s="45"/>
      <c r="R98" s="46"/>
      <c r="S98" s="50"/>
      <c r="T98" s="49"/>
      <c r="U98" s="46"/>
      <c r="V98" s="47"/>
      <c r="W98" s="51"/>
      <c r="X98" s="48"/>
      <c r="Y98" s="85">
        <f t="shared" si="10"/>
        <v>0</v>
      </c>
      <c r="Z98" s="246"/>
      <c r="AA98" s="246"/>
      <c r="AB98" s="47"/>
      <c r="AC98" s="195"/>
      <c r="AD98" s="46"/>
      <c r="AE98" s="191"/>
      <c r="AF98" s="191"/>
      <c r="AG98" s="191"/>
      <c r="AH98" s="178"/>
      <c r="AI98" s="50"/>
      <c r="AJ98" s="44"/>
      <c r="AK98" s="169" t="s">
        <v>159</v>
      </c>
    </row>
    <row r="99" spans="1:37" s="19" customFormat="1">
      <c r="A99" s="6">
        <v>88</v>
      </c>
      <c r="B99" s="15"/>
      <c r="C99" s="15"/>
      <c r="D99" s="44"/>
      <c r="E99" s="44"/>
      <c r="F99" s="85">
        <f t="shared" si="11"/>
        <v>1</v>
      </c>
      <c r="G99" s="44"/>
      <c r="H99" s="85">
        <f t="shared" si="8"/>
        <v>0</v>
      </c>
      <c r="I99" s="50"/>
      <c r="J99" s="50"/>
      <c r="K99" s="85">
        <f t="shared" si="9"/>
        <v>0</v>
      </c>
      <c r="L99" s="49"/>
      <c r="M99" s="50"/>
      <c r="N99" s="231"/>
      <c r="O99" s="57"/>
      <c r="P99" s="45"/>
      <c r="Q99" s="45"/>
      <c r="R99" s="46"/>
      <c r="S99" s="50"/>
      <c r="T99" s="49"/>
      <c r="U99" s="46"/>
      <c r="V99" s="47"/>
      <c r="W99" s="51"/>
      <c r="X99" s="48"/>
      <c r="Y99" s="85">
        <f t="shared" si="10"/>
        <v>0</v>
      </c>
      <c r="Z99" s="246"/>
      <c r="AA99" s="246"/>
      <c r="AB99" s="47"/>
      <c r="AC99" s="195"/>
      <c r="AD99" s="46"/>
      <c r="AE99" s="191"/>
      <c r="AF99" s="191"/>
      <c r="AG99" s="191"/>
      <c r="AH99" s="178"/>
      <c r="AI99" s="50"/>
      <c r="AJ99" s="44"/>
      <c r="AK99" s="169" t="s">
        <v>159</v>
      </c>
    </row>
    <row r="100" spans="1:37" s="19" customFormat="1">
      <c r="A100" s="6">
        <v>89</v>
      </c>
      <c r="B100" s="15"/>
      <c r="C100" s="15"/>
      <c r="D100" s="44"/>
      <c r="E100" s="44"/>
      <c r="F100" s="85">
        <f t="shared" si="11"/>
        <v>1</v>
      </c>
      <c r="G100" s="44"/>
      <c r="H100" s="85">
        <f t="shared" si="8"/>
        <v>0</v>
      </c>
      <c r="I100" s="50"/>
      <c r="J100" s="50"/>
      <c r="K100" s="85">
        <f t="shared" si="9"/>
        <v>0</v>
      </c>
      <c r="L100" s="49"/>
      <c r="M100" s="50"/>
      <c r="N100" s="231"/>
      <c r="O100" s="57"/>
      <c r="P100" s="45"/>
      <c r="Q100" s="45"/>
      <c r="R100" s="46"/>
      <c r="S100" s="50"/>
      <c r="T100" s="49"/>
      <c r="U100" s="46"/>
      <c r="V100" s="47"/>
      <c r="W100" s="51"/>
      <c r="X100" s="48"/>
      <c r="Y100" s="85">
        <f t="shared" si="10"/>
        <v>0</v>
      </c>
      <c r="Z100" s="246"/>
      <c r="AA100" s="246"/>
      <c r="AB100" s="47"/>
      <c r="AC100" s="195"/>
      <c r="AD100" s="46"/>
      <c r="AE100" s="191"/>
      <c r="AF100" s="191"/>
      <c r="AG100" s="191"/>
      <c r="AH100" s="178"/>
      <c r="AI100" s="50"/>
      <c r="AJ100" s="44"/>
      <c r="AK100" s="169" t="s">
        <v>159</v>
      </c>
    </row>
    <row r="101" spans="1:37" s="19" customFormat="1">
      <c r="A101" s="6">
        <v>90</v>
      </c>
      <c r="B101" s="15"/>
      <c r="C101" s="15"/>
      <c r="D101" s="44"/>
      <c r="E101" s="44"/>
      <c r="F101" s="85">
        <f t="shared" si="11"/>
        <v>1</v>
      </c>
      <c r="G101" s="44"/>
      <c r="H101" s="85">
        <f t="shared" si="8"/>
        <v>0</v>
      </c>
      <c r="I101" s="50"/>
      <c r="J101" s="50"/>
      <c r="K101" s="85">
        <f t="shared" si="9"/>
        <v>0</v>
      </c>
      <c r="L101" s="49"/>
      <c r="M101" s="50"/>
      <c r="N101" s="231"/>
      <c r="O101" s="57"/>
      <c r="P101" s="45"/>
      <c r="Q101" s="45"/>
      <c r="R101" s="46"/>
      <c r="S101" s="50"/>
      <c r="T101" s="49"/>
      <c r="U101" s="46"/>
      <c r="V101" s="47"/>
      <c r="W101" s="51"/>
      <c r="X101" s="48"/>
      <c r="Y101" s="85">
        <f t="shared" si="10"/>
        <v>0</v>
      </c>
      <c r="Z101" s="246"/>
      <c r="AA101" s="246"/>
      <c r="AB101" s="47"/>
      <c r="AC101" s="195"/>
      <c r="AD101" s="46"/>
      <c r="AE101" s="191"/>
      <c r="AF101" s="191"/>
      <c r="AG101" s="191"/>
      <c r="AH101" s="178"/>
      <c r="AI101" s="50"/>
      <c r="AJ101" s="44"/>
      <c r="AK101" s="169" t="s">
        <v>159</v>
      </c>
    </row>
    <row r="102" spans="1:37" s="19" customFormat="1">
      <c r="A102" s="6">
        <v>91</v>
      </c>
      <c r="B102" s="15"/>
      <c r="C102" s="15"/>
      <c r="D102" s="44"/>
      <c r="E102" s="44"/>
      <c r="F102" s="85">
        <f t="shared" si="11"/>
        <v>1</v>
      </c>
      <c r="G102" s="44"/>
      <c r="H102" s="85">
        <f t="shared" si="8"/>
        <v>0</v>
      </c>
      <c r="I102" s="50"/>
      <c r="J102" s="50"/>
      <c r="K102" s="85">
        <f t="shared" si="9"/>
        <v>0</v>
      </c>
      <c r="L102" s="49"/>
      <c r="M102" s="50"/>
      <c r="N102" s="231"/>
      <c r="O102" s="57"/>
      <c r="P102" s="45"/>
      <c r="Q102" s="45"/>
      <c r="R102" s="46"/>
      <c r="S102" s="50"/>
      <c r="T102" s="49"/>
      <c r="U102" s="46"/>
      <c r="V102" s="47"/>
      <c r="W102" s="51"/>
      <c r="X102" s="48"/>
      <c r="Y102" s="85">
        <f t="shared" si="10"/>
        <v>0</v>
      </c>
      <c r="Z102" s="246"/>
      <c r="AA102" s="246"/>
      <c r="AB102" s="47"/>
      <c r="AC102" s="195"/>
      <c r="AD102" s="46"/>
      <c r="AE102" s="191"/>
      <c r="AF102" s="191"/>
      <c r="AG102" s="191"/>
      <c r="AH102" s="178"/>
      <c r="AI102" s="50"/>
      <c r="AJ102" s="44"/>
      <c r="AK102" s="169" t="s">
        <v>159</v>
      </c>
    </row>
    <row r="103" spans="1:37" s="19" customFormat="1">
      <c r="A103" s="6">
        <v>92</v>
      </c>
      <c r="B103" s="15"/>
      <c r="C103" s="15"/>
      <c r="D103" s="44"/>
      <c r="E103" s="44"/>
      <c r="F103" s="85">
        <f t="shared" si="11"/>
        <v>1</v>
      </c>
      <c r="G103" s="44"/>
      <c r="H103" s="85">
        <f t="shared" si="8"/>
        <v>0</v>
      </c>
      <c r="I103" s="50"/>
      <c r="J103" s="50"/>
      <c r="K103" s="85">
        <f t="shared" si="9"/>
        <v>0</v>
      </c>
      <c r="L103" s="49"/>
      <c r="M103" s="50"/>
      <c r="N103" s="231"/>
      <c r="O103" s="57"/>
      <c r="P103" s="45"/>
      <c r="Q103" s="45"/>
      <c r="R103" s="46"/>
      <c r="S103" s="50"/>
      <c r="T103" s="49"/>
      <c r="U103" s="46"/>
      <c r="V103" s="47"/>
      <c r="W103" s="51"/>
      <c r="X103" s="48"/>
      <c r="Y103" s="85">
        <f t="shared" si="10"/>
        <v>0</v>
      </c>
      <c r="Z103" s="246"/>
      <c r="AA103" s="246"/>
      <c r="AB103" s="47"/>
      <c r="AC103" s="195"/>
      <c r="AD103" s="46"/>
      <c r="AE103" s="191"/>
      <c r="AF103" s="191"/>
      <c r="AG103" s="191"/>
      <c r="AH103" s="178"/>
      <c r="AI103" s="50"/>
      <c r="AJ103" s="44"/>
      <c r="AK103" s="169" t="s">
        <v>159</v>
      </c>
    </row>
    <row r="104" spans="1:37" s="19" customFormat="1">
      <c r="A104" s="6">
        <v>93</v>
      </c>
      <c r="B104" s="15"/>
      <c r="C104" s="15"/>
      <c r="D104" s="44"/>
      <c r="E104" s="44"/>
      <c r="F104" s="85">
        <f t="shared" si="11"/>
        <v>1</v>
      </c>
      <c r="G104" s="44"/>
      <c r="H104" s="85">
        <f t="shared" si="8"/>
        <v>0</v>
      </c>
      <c r="I104" s="50"/>
      <c r="J104" s="50"/>
      <c r="K104" s="85">
        <f t="shared" si="9"/>
        <v>0</v>
      </c>
      <c r="L104" s="49"/>
      <c r="M104" s="50"/>
      <c r="N104" s="231"/>
      <c r="O104" s="57"/>
      <c r="P104" s="45"/>
      <c r="Q104" s="45"/>
      <c r="R104" s="46"/>
      <c r="S104" s="50"/>
      <c r="T104" s="49"/>
      <c r="U104" s="46"/>
      <c r="V104" s="47"/>
      <c r="W104" s="51"/>
      <c r="X104" s="48"/>
      <c r="Y104" s="85">
        <f t="shared" si="10"/>
        <v>0</v>
      </c>
      <c r="Z104" s="246"/>
      <c r="AA104" s="246"/>
      <c r="AB104" s="47"/>
      <c r="AC104" s="195"/>
      <c r="AD104" s="46"/>
      <c r="AE104" s="191"/>
      <c r="AF104" s="191"/>
      <c r="AG104" s="191"/>
      <c r="AH104" s="178"/>
      <c r="AI104" s="50"/>
      <c r="AJ104" s="44"/>
      <c r="AK104" s="169" t="s">
        <v>159</v>
      </c>
    </row>
    <row r="105" spans="1:37" s="19" customFormat="1">
      <c r="A105" s="6">
        <v>94</v>
      </c>
      <c r="B105" s="15"/>
      <c r="C105" s="15"/>
      <c r="D105" s="44"/>
      <c r="E105" s="44"/>
      <c r="F105" s="85">
        <f t="shared" si="11"/>
        <v>1</v>
      </c>
      <c r="G105" s="44"/>
      <c r="H105" s="85">
        <f t="shared" si="8"/>
        <v>0</v>
      </c>
      <c r="I105" s="50"/>
      <c r="J105" s="50"/>
      <c r="K105" s="85">
        <f t="shared" si="9"/>
        <v>0</v>
      </c>
      <c r="L105" s="49"/>
      <c r="M105" s="50"/>
      <c r="N105" s="231"/>
      <c r="O105" s="57"/>
      <c r="P105" s="45"/>
      <c r="Q105" s="45"/>
      <c r="R105" s="46"/>
      <c r="S105" s="50"/>
      <c r="T105" s="49"/>
      <c r="U105" s="46"/>
      <c r="V105" s="47"/>
      <c r="W105" s="51"/>
      <c r="X105" s="48"/>
      <c r="Y105" s="85">
        <f t="shared" si="10"/>
        <v>0</v>
      </c>
      <c r="Z105" s="246"/>
      <c r="AA105" s="246"/>
      <c r="AB105" s="47"/>
      <c r="AC105" s="195"/>
      <c r="AD105" s="46"/>
      <c r="AE105" s="191"/>
      <c r="AF105" s="191"/>
      <c r="AG105" s="191"/>
      <c r="AH105" s="178"/>
      <c r="AI105" s="50"/>
      <c r="AJ105" s="44"/>
      <c r="AK105" s="169" t="s">
        <v>159</v>
      </c>
    </row>
    <row r="106" spans="1:37" s="19" customFormat="1">
      <c r="A106" s="6">
        <v>95</v>
      </c>
      <c r="B106" s="15"/>
      <c r="C106" s="15"/>
      <c r="D106" s="44"/>
      <c r="E106" s="44"/>
      <c r="F106" s="85">
        <f t="shared" si="11"/>
        <v>1</v>
      </c>
      <c r="G106" s="44"/>
      <c r="H106" s="85">
        <f t="shared" si="8"/>
        <v>0</v>
      </c>
      <c r="I106" s="50"/>
      <c r="J106" s="50"/>
      <c r="K106" s="85">
        <f t="shared" si="9"/>
        <v>0</v>
      </c>
      <c r="L106" s="49"/>
      <c r="M106" s="50"/>
      <c r="N106" s="231"/>
      <c r="O106" s="57"/>
      <c r="P106" s="45"/>
      <c r="Q106" s="45"/>
      <c r="R106" s="46"/>
      <c r="S106" s="50"/>
      <c r="T106" s="49"/>
      <c r="U106" s="46"/>
      <c r="V106" s="47"/>
      <c r="W106" s="51"/>
      <c r="X106" s="48"/>
      <c r="Y106" s="85">
        <f t="shared" si="10"/>
        <v>0</v>
      </c>
      <c r="Z106" s="246"/>
      <c r="AA106" s="246"/>
      <c r="AB106" s="47"/>
      <c r="AC106" s="195"/>
      <c r="AD106" s="46"/>
      <c r="AE106" s="191"/>
      <c r="AF106" s="191"/>
      <c r="AG106" s="191"/>
      <c r="AH106" s="178"/>
      <c r="AI106" s="50"/>
      <c r="AJ106" s="44"/>
      <c r="AK106" s="169" t="s">
        <v>159</v>
      </c>
    </row>
    <row r="107" spans="1:37" s="19" customFormat="1">
      <c r="A107" s="6">
        <v>96</v>
      </c>
      <c r="B107" s="15"/>
      <c r="C107" s="15"/>
      <c r="D107" s="44"/>
      <c r="E107" s="44"/>
      <c r="F107" s="85">
        <f t="shared" si="11"/>
        <v>1</v>
      </c>
      <c r="G107" s="44"/>
      <c r="H107" s="85">
        <f t="shared" si="8"/>
        <v>0</v>
      </c>
      <c r="I107" s="50"/>
      <c r="J107" s="50"/>
      <c r="K107" s="85">
        <f t="shared" si="9"/>
        <v>0</v>
      </c>
      <c r="L107" s="49"/>
      <c r="M107" s="50"/>
      <c r="N107" s="231"/>
      <c r="O107" s="57"/>
      <c r="P107" s="45"/>
      <c r="Q107" s="45"/>
      <c r="R107" s="46"/>
      <c r="S107" s="50"/>
      <c r="T107" s="49"/>
      <c r="U107" s="46"/>
      <c r="V107" s="47"/>
      <c r="W107" s="51"/>
      <c r="X107" s="48"/>
      <c r="Y107" s="85">
        <f t="shared" si="10"/>
        <v>0</v>
      </c>
      <c r="Z107" s="246"/>
      <c r="AA107" s="246"/>
      <c r="AB107" s="47"/>
      <c r="AC107" s="195"/>
      <c r="AD107" s="46"/>
      <c r="AE107" s="191"/>
      <c r="AF107" s="191"/>
      <c r="AG107" s="191"/>
      <c r="AH107" s="178"/>
      <c r="AI107" s="50"/>
      <c r="AJ107" s="44"/>
      <c r="AK107" s="169" t="s">
        <v>159</v>
      </c>
    </row>
    <row r="108" spans="1:37" s="19" customFormat="1">
      <c r="A108" s="6">
        <v>97</v>
      </c>
      <c r="B108" s="15"/>
      <c r="C108" s="15"/>
      <c r="D108" s="44"/>
      <c r="E108" s="44"/>
      <c r="F108" s="85">
        <f t="shared" si="11"/>
        <v>1</v>
      </c>
      <c r="G108" s="44"/>
      <c r="H108" s="85">
        <f t="shared" si="8"/>
        <v>0</v>
      </c>
      <c r="I108" s="50"/>
      <c r="J108" s="50"/>
      <c r="K108" s="85">
        <f t="shared" si="9"/>
        <v>0</v>
      </c>
      <c r="L108" s="49"/>
      <c r="M108" s="50"/>
      <c r="N108" s="231"/>
      <c r="O108" s="57"/>
      <c r="P108" s="45"/>
      <c r="Q108" s="45"/>
      <c r="R108" s="46"/>
      <c r="S108" s="50"/>
      <c r="T108" s="49"/>
      <c r="U108" s="46"/>
      <c r="V108" s="47"/>
      <c r="W108" s="51"/>
      <c r="X108" s="48"/>
      <c r="Y108" s="85">
        <f t="shared" si="10"/>
        <v>0</v>
      </c>
      <c r="Z108" s="246"/>
      <c r="AA108" s="246"/>
      <c r="AB108" s="47"/>
      <c r="AC108" s="195"/>
      <c r="AD108" s="46"/>
      <c r="AE108" s="191"/>
      <c r="AF108" s="191"/>
      <c r="AG108" s="191"/>
      <c r="AH108" s="178"/>
      <c r="AI108" s="50"/>
      <c r="AJ108" s="44"/>
      <c r="AK108" s="169" t="s">
        <v>159</v>
      </c>
    </row>
    <row r="109" spans="1:37" s="19" customFormat="1">
      <c r="A109" s="6">
        <v>98</v>
      </c>
      <c r="B109" s="15"/>
      <c r="C109" s="15"/>
      <c r="D109" s="44"/>
      <c r="E109" s="44"/>
      <c r="F109" s="85">
        <f t="shared" si="11"/>
        <v>1</v>
      </c>
      <c r="G109" s="44"/>
      <c r="H109" s="85">
        <f t="shared" si="8"/>
        <v>0</v>
      </c>
      <c r="I109" s="50"/>
      <c r="J109" s="50"/>
      <c r="K109" s="85">
        <f t="shared" si="9"/>
        <v>0</v>
      </c>
      <c r="L109" s="49"/>
      <c r="M109" s="50"/>
      <c r="N109" s="231"/>
      <c r="O109" s="57"/>
      <c r="P109" s="45"/>
      <c r="Q109" s="45"/>
      <c r="R109" s="46"/>
      <c r="S109" s="50"/>
      <c r="T109" s="49"/>
      <c r="U109" s="46"/>
      <c r="V109" s="47"/>
      <c r="W109" s="51"/>
      <c r="X109" s="48"/>
      <c r="Y109" s="85">
        <f t="shared" si="10"/>
        <v>0</v>
      </c>
      <c r="Z109" s="246"/>
      <c r="AA109" s="246"/>
      <c r="AB109" s="47"/>
      <c r="AC109" s="195"/>
      <c r="AD109" s="46"/>
      <c r="AE109" s="191"/>
      <c r="AF109" s="191"/>
      <c r="AG109" s="191"/>
      <c r="AH109" s="178"/>
      <c r="AI109" s="50"/>
      <c r="AJ109" s="44"/>
      <c r="AK109" s="169" t="s">
        <v>159</v>
      </c>
    </row>
    <row r="110" spans="1:37" s="19" customFormat="1">
      <c r="A110" s="6">
        <v>99</v>
      </c>
      <c r="B110" s="15"/>
      <c r="C110" s="15"/>
      <c r="D110" s="44"/>
      <c r="E110" s="44"/>
      <c r="F110" s="85">
        <f t="shared" si="11"/>
        <v>1</v>
      </c>
      <c r="G110" s="44"/>
      <c r="H110" s="85">
        <f t="shared" si="8"/>
        <v>0</v>
      </c>
      <c r="I110" s="50"/>
      <c r="J110" s="50"/>
      <c r="K110" s="85">
        <f t="shared" si="9"/>
        <v>0</v>
      </c>
      <c r="L110" s="49"/>
      <c r="M110" s="50"/>
      <c r="N110" s="231"/>
      <c r="O110" s="57"/>
      <c r="P110" s="45"/>
      <c r="Q110" s="45"/>
      <c r="R110" s="46"/>
      <c r="S110" s="50"/>
      <c r="T110" s="49"/>
      <c r="U110" s="46"/>
      <c r="V110" s="47"/>
      <c r="W110" s="51"/>
      <c r="X110" s="48"/>
      <c r="Y110" s="85">
        <f t="shared" si="10"/>
        <v>0</v>
      </c>
      <c r="Z110" s="246"/>
      <c r="AA110" s="246"/>
      <c r="AB110" s="47"/>
      <c r="AC110" s="195"/>
      <c r="AD110" s="46"/>
      <c r="AE110" s="191"/>
      <c r="AF110" s="191"/>
      <c r="AG110" s="191"/>
      <c r="AH110" s="178"/>
      <c r="AI110" s="50"/>
      <c r="AJ110" s="44"/>
      <c r="AK110" s="169" t="s">
        <v>159</v>
      </c>
    </row>
    <row r="111" spans="1:37" s="19" customFormat="1">
      <c r="A111" s="6">
        <v>100</v>
      </c>
      <c r="B111" s="15"/>
      <c r="C111" s="15"/>
      <c r="D111" s="44"/>
      <c r="E111" s="44"/>
      <c r="F111" s="85">
        <f t="shared" si="11"/>
        <v>1</v>
      </c>
      <c r="G111" s="44"/>
      <c r="H111" s="85">
        <f t="shared" si="8"/>
        <v>0</v>
      </c>
      <c r="I111" s="50"/>
      <c r="J111" s="50"/>
      <c r="K111" s="85">
        <f t="shared" si="9"/>
        <v>0</v>
      </c>
      <c r="L111" s="49"/>
      <c r="M111" s="50"/>
      <c r="N111" s="231"/>
      <c r="O111" s="57"/>
      <c r="P111" s="45"/>
      <c r="Q111" s="45"/>
      <c r="R111" s="46"/>
      <c r="S111" s="50"/>
      <c r="T111" s="49"/>
      <c r="U111" s="46"/>
      <c r="V111" s="47"/>
      <c r="W111" s="51"/>
      <c r="X111" s="48"/>
      <c r="Y111" s="85">
        <f t="shared" si="10"/>
        <v>0</v>
      </c>
      <c r="Z111" s="246"/>
      <c r="AA111" s="246"/>
      <c r="AB111" s="47"/>
      <c r="AC111" s="195"/>
      <c r="AD111" s="46"/>
      <c r="AE111" s="191"/>
      <c r="AF111" s="191"/>
      <c r="AG111" s="191"/>
      <c r="AH111" s="178"/>
      <c r="AI111" s="50"/>
      <c r="AJ111" s="44"/>
      <c r="AK111" s="169" t="s">
        <v>159</v>
      </c>
    </row>
    <row r="112" spans="1:37" s="19" customFormat="1">
      <c r="A112" s="6">
        <v>101</v>
      </c>
      <c r="B112" s="15"/>
      <c r="C112" s="15"/>
      <c r="D112" s="44"/>
      <c r="E112" s="44"/>
      <c r="F112" s="85">
        <f t="shared" si="11"/>
        <v>1</v>
      </c>
      <c r="G112" s="44"/>
      <c r="H112" s="85">
        <f t="shared" si="8"/>
        <v>0</v>
      </c>
      <c r="I112" s="50"/>
      <c r="J112" s="50"/>
      <c r="K112" s="85">
        <f t="shared" si="9"/>
        <v>0</v>
      </c>
      <c r="L112" s="49"/>
      <c r="M112" s="50"/>
      <c r="N112" s="231"/>
      <c r="O112" s="57"/>
      <c r="P112" s="45"/>
      <c r="Q112" s="45"/>
      <c r="R112" s="46"/>
      <c r="S112" s="50"/>
      <c r="T112" s="49"/>
      <c r="U112" s="46"/>
      <c r="V112" s="47"/>
      <c r="W112" s="51"/>
      <c r="X112" s="48"/>
      <c r="Y112" s="85">
        <f t="shared" si="10"/>
        <v>0</v>
      </c>
      <c r="Z112" s="246"/>
      <c r="AA112" s="246"/>
      <c r="AB112" s="47"/>
      <c r="AC112" s="195"/>
      <c r="AD112" s="46"/>
      <c r="AE112" s="191"/>
      <c r="AF112" s="191"/>
      <c r="AG112" s="191"/>
      <c r="AH112" s="178"/>
      <c r="AI112" s="50"/>
      <c r="AJ112" s="44"/>
      <c r="AK112" s="169" t="s">
        <v>159</v>
      </c>
    </row>
    <row r="113" spans="1:37" s="19" customFormat="1">
      <c r="A113" s="6">
        <v>102</v>
      </c>
      <c r="B113" s="15"/>
      <c r="C113" s="15"/>
      <c r="D113" s="44"/>
      <c r="E113" s="44"/>
      <c r="F113" s="85">
        <f t="shared" si="11"/>
        <v>1</v>
      </c>
      <c r="G113" s="44"/>
      <c r="H113" s="85">
        <f t="shared" si="8"/>
        <v>0</v>
      </c>
      <c r="I113" s="50"/>
      <c r="J113" s="50"/>
      <c r="K113" s="85">
        <f t="shared" si="9"/>
        <v>0</v>
      </c>
      <c r="L113" s="49"/>
      <c r="M113" s="50"/>
      <c r="N113" s="231"/>
      <c r="O113" s="57"/>
      <c r="P113" s="45"/>
      <c r="Q113" s="45"/>
      <c r="R113" s="46"/>
      <c r="S113" s="50"/>
      <c r="T113" s="49"/>
      <c r="U113" s="46"/>
      <c r="V113" s="47"/>
      <c r="W113" s="51"/>
      <c r="X113" s="48"/>
      <c r="Y113" s="85">
        <f t="shared" si="10"/>
        <v>0</v>
      </c>
      <c r="Z113" s="246"/>
      <c r="AA113" s="246"/>
      <c r="AB113" s="47"/>
      <c r="AC113" s="195"/>
      <c r="AD113" s="46"/>
      <c r="AE113" s="191"/>
      <c r="AF113" s="191"/>
      <c r="AG113" s="191"/>
      <c r="AH113" s="178"/>
      <c r="AI113" s="50"/>
      <c r="AJ113" s="44"/>
      <c r="AK113" s="169" t="s">
        <v>159</v>
      </c>
    </row>
    <row r="114" spans="1:37" s="19" customFormat="1">
      <c r="A114" s="6">
        <v>103</v>
      </c>
      <c r="B114" s="15"/>
      <c r="C114" s="15"/>
      <c r="D114" s="44"/>
      <c r="E114" s="44"/>
      <c r="F114" s="85">
        <f t="shared" si="11"/>
        <v>1</v>
      </c>
      <c r="G114" s="44"/>
      <c r="H114" s="85">
        <f t="shared" si="8"/>
        <v>0</v>
      </c>
      <c r="I114" s="50"/>
      <c r="J114" s="50"/>
      <c r="K114" s="85">
        <f t="shared" si="9"/>
        <v>0</v>
      </c>
      <c r="L114" s="49"/>
      <c r="M114" s="50"/>
      <c r="N114" s="231"/>
      <c r="O114" s="57"/>
      <c r="P114" s="45"/>
      <c r="Q114" s="45"/>
      <c r="R114" s="46"/>
      <c r="S114" s="50"/>
      <c r="T114" s="49"/>
      <c r="U114" s="46"/>
      <c r="V114" s="47"/>
      <c r="W114" s="51"/>
      <c r="X114" s="48"/>
      <c r="Y114" s="85">
        <f t="shared" si="10"/>
        <v>0</v>
      </c>
      <c r="Z114" s="246"/>
      <c r="AA114" s="246"/>
      <c r="AB114" s="47"/>
      <c r="AC114" s="195"/>
      <c r="AD114" s="46"/>
      <c r="AE114" s="191"/>
      <c r="AF114" s="191"/>
      <c r="AG114" s="191"/>
      <c r="AH114" s="178"/>
      <c r="AI114" s="50"/>
      <c r="AJ114" s="44"/>
      <c r="AK114" s="169" t="s">
        <v>159</v>
      </c>
    </row>
    <row r="115" spans="1:37" s="19" customFormat="1">
      <c r="A115" s="6">
        <v>104</v>
      </c>
      <c r="B115" s="15"/>
      <c r="C115" s="15"/>
      <c r="D115" s="44"/>
      <c r="E115" s="44"/>
      <c r="F115" s="85">
        <f t="shared" si="11"/>
        <v>1</v>
      </c>
      <c r="G115" s="44"/>
      <c r="H115" s="85">
        <f t="shared" si="8"/>
        <v>0</v>
      </c>
      <c r="I115" s="50"/>
      <c r="J115" s="50"/>
      <c r="K115" s="85">
        <f t="shared" si="9"/>
        <v>0</v>
      </c>
      <c r="L115" s="49"/>
      <c r="M115" s="50"/>
      <c r="N115" s="231"/>
      <c r="O115" s="57"/>
      <c r="P115" s="45"/>
      <c r="Q115" s="45"/>
      <c r="R115" s="46"/>
      <c r="S115" s="50"/>
      <c r="T115" s="49"/>
      <c r="U115" s="46"/>
      <c r="V115" s="47"/>
      <c r="W115" s="51"/>
      <c r="X115" s="48"/>
      <c r="Y115" s="85">
        <f t="shared" si="10"/>
        <v>0</v>
      </c>
      <c r="Z115" s="246"/>
      <c r="AA115" s="246"/>
      <c r="AB115" s="47"/>
      <c r="AC115" s="195"/>
      <c r="AD115" s="46"/>
      <c r="AE115" s="191"/>
      <c r="AF115" s="191"/>
      <c r="AG115" s="191"/>
      <c r="AH115" s="178"/>
      <c r="AI115" s="50"/>
      <c r="AJ115" s="44"/>
      <c r="AK115" s="169" t="s">
        <v>159</v>
      </c>
    </row>
    <row r="116" spans="1:37" s="19" customFormat="1">
      <c r="A116" s="6">
        <v>105</v>
      </c>
      <c r="B116" s="15"/>
      <c r="C116" s="15"/>
      <c r="D116" s="44"/>
      <c r="E116" s="44"/>
      <c r="F116" s="85">
        <f t="shared" si="11"/>
        <v>1</v>
      </c>
      <c r="G116" s="44"/>
      <c r="H116" s="85">
        <f t="shared" si="8"/>
        <v>0</v>
      </c>
      <c r="I116" s="50"/>
      <c r="J116" s="50"/>
      <c r="K116" s="85">
        <f t="shared" si="9"/>
        <v>0</v>
      </c>
      <c r="L116" s="49"/>
      <c r="M116" s="50"/>
      <c r="N116" s="231"/>
      <c r="O116" s="57"/>
      <c r="P116" s="45"/>
      <c r="Q116" s="45"/>
      <c r="R116" s="46"/>
      <c r="S116" s="50"/>
      <c r="T116" s="49"/>
      <c r="U116" s="46"/>
      <c r="V116" s="47"/>
      <c r="W116" s="51"/>
      <c r="X116" s="48"/>
      <c r="Y116" s="85">
        <f t="shared" si="10"/>
        <v>0</v>
      </c>
      <c r="Z116" s="246"/>
      <c r="AA116" s="246"/>
      <c r="AB116" s="47"/>
      <c r="AC116" s="195"/>
      <c r="AD116" s="46"/>
      <c r="AE116" s="191"/>
      <c r="AF116" s="191"/>
      <c r="AG116" s="191"/>
      <c r="AH116" s="178"/>
      <c r="AI116" s="50"/>
      <c r="AJ116" s="44"/>
      <c r="AK116" s="169" t="s">
        <v>159</v>
      </c>
    </row>
    <row r="117" spans="1:37" s="19" customFormat="1">
      <c r="A117" s="6">
        <v>106</v>
      </c>
      <c r="B117" s="15"/>
      <c r="C117" s="15"/>
      <c r="D117" s="44"/>
      <c r="E117" s="44"/>
      <c r="F117" s="85">
        <f t="shared" si="11"/>
        <v>1</v>
      </c>
      <c r="G117" s="44"/>
      <c r="H117" s="85">
        <f t="shared" si="8"/>
        <v>0</v>
      </c>
      <c r="I117" s="50"/>
      <c r="J117" s="50"/>
      <c r="K117" s="85">
        <f t="shared" si="9"/>
        <v>0</v>
      </c>
      <c r="L117" s="49"/>
      <c r="M117" s="50"/>
      <c r="N117" s="231"/>
      <c r="O117" s="57"/>
      <c r="P117" s="45"/>
      <c r="Q117" s="45"/>
      <c r="R117" s="46"/>
      <c r="S117" s="50"/>
      <c r="T117" s="49"/>
      <c r="U117" s="46"/>
      <c r="V117" s="47"/>
      <c r="W117" s="51"/>
      <c r="X117" s="48"/>
      <c r="Y117" s="85">
        <f t="shared" si="10"/>
        <v>0</v>
      </c>
      <c r="Z117" s="246"/>
      <c r="AA117" s="246"/>
      <c r="AB117" s="47"/>
      <c r="AC117" s="195"/>
      <c r="AD117" s="46"/>
      <c r="AE117" s="191"/>
      <c r="AF117" s="191"/>
      <c r="AG117" s="191"/>
      <c r="AH117" s="178"/>
      <c r="AI117" s="50"/>
      <c r="AJ117" s="44"/>
      <c r="AK117" s="169" t="s">
        <v>159</v>
      </c>
    </row>
    <row r="118" spans="1:37" s="19" customFormat="1">
      <c r="A118" s="6">
        <v>107</v>
      </c>
      <c r="B118" s="15"/>
      <c r="C118" s="15"/>
      <c r="D118" s="44"/>
      <c r="E118" s="44"/>
      <c r="F118" s="85">
        <f t="shared" si="11"/>
        <v>1</v>
      </c>
      <c r="G118" s="44"/>
      <c r="H118" s="85">
        <f t="shared" si="8"/>
        <v>0</v>
      </c>
      <c r="I118" s="50"/>
      <c r="J118" s="50"/>
      <c r="K118" s="85">
        <f t="shared" si="9"/>
        <v>0</v>
      </c>
      <c r="L118" s="49"/>
      <c r="M118" s="50"/>
      <c r="N118" s="231"/>
      <c r="O118" s="57"/>
      <c r="P118" s="45"/>
      <c r="Q118" s="45"/>
      <c r="R118" s="46"/>
      <c r="S118" s="50"/>
      <c r="T118" s="49"/>
      <c r="U118" s="46"/>
      <c r="V118" s="47"/>
      <c r="W118" s="51"/>
      <c r="X118" s="48"/>
      <c r="Y118" s="85">
        <f t="shared" si="10"/>
        <v>0</v>
      </c>
      <c r="Z118" s="246"/>
      <c r="AA118" s="246"/>
      <c r="AB118" s="47"/>
      <c r="AC118" s="195"/>
      <c r="AD118" s="46"/>
      <c r="AE118" s="191"/>
      <c r="AF118" s="191"/>
      <c r="AG118" s="191"/>
      <c r="AH118" s="178"/>
      <c r="AI118" s="50"/>
      <c r="AJ118" s="44"/>
      <c r="AK118" s="169" t="s">
        <v>159</v>
      </c>
    </row>
    <row r="119" spans="1:37" s="19" customFormat="1">
      <c r="A119" s="6">
        <v>108</v>
      </c>
      <c r="B119" s="15"/>
      <c r="C119" s="15"/>
      <c r="D119" s="44"/>
      <c r="E119" s="44"/>
      <c r="F119" s="85">
        <f t="shared" si="11"/>
        <v>1</v>
      </c>
      <c r="G119" s="44"/>
      <c r="H119" s="85">
        <f t="shared" si="8"/>
        <v>0</v>
      </c>
      <c r="I119" s="50"/>
      <c r="J119" s="50"/>
      <c r="K119" s="85">
        <f t="shared" si="9"/>
        <v>0</v>
      </c>
      <c r="L119" s="49"/>
      <c r="M119" s="50"/>
      <c r="N119" s="231"/>
      <c r="O119" s="57"/>
      <c r="P119" s="45"/>
      <c r="Q119" s="45"/>
      <c r="R119" s="46"/>
      <c r="S119" s="50"/>
      <c r="T119" s="49"/>
      <c r="U119" s="46"/>
      <c r="V119" s="47"/>
      <c r="W119" s="51"/>
      <c r="X119" s="48"/>
      <c r="Y119" s="85">
        <f t="shared" si="10"/>
        <v>0</v>
      </c>
      <c r="Z119" s="246"/>
      <c r="AA119" s="246"/>
      <c r="AB119" s="47"/>
      <c r="AC119" s="195"/>
      <c r="AD119" s="46"/>
      <c r="AE119" s="191"/>
      <c r="AF119" s="191"/>
      <c r="AG119" s="191"/>
      <c r="AH119" s="178"/>
      <c r="AI119" s="50"/>
      <c r="AJ119" s="44"/>
      <c r="AK119" s="169" t="s">
        <v>159</v>
      </c>
    </row>
    <row r="120" spans="1:37" s="19" customFormat="1">
      <c r="A120" s="6">
        <v>109</v>
      </c>
      <c r="B120" s="15"/>
      <c r="C120" s="15"/>
      <c r="D120" s="44"/>
      <c r="E120" s="44"/>
      <c r="F120" s="85">
        <f t="shared" si="11"/>
        <v>1</v>
      </c>
      <c r="G120" s="44"/>
      <c r="H120" s="85">
        <f t="shared" si="8"/>
        <v>0</v>
      </c>
      <c r="I120" s="50"/>
      <c r="J120" s="50"/>
      <c r="K120" s="85">
        <f t="shared" si="9"/>
        <v>0</v>
      </c>
      <c r="L120" s="49"/>
      <c r="M120" s="50"/>
      <c r="N120" s="231"/>
      <c r="O120" s="57"/>
      <c r="P120" s="45"/>
      <c r="Q120" s="45"/>
      <c r="R120" s="46"/>
      <c r="S120" s="50"/>
      <c r="T120" s="49"/>
      <c r="U120" s="46"/>
      <c r="V120" s="47"/>
      <c r="W120" s="51"/>
      <c r="X120" s="48"/>
      <c r="Y120" s="85">
        <f t="shared" si="10"/>
        <v>0</v>
      </c>
      <c r="Z120" s="246"/>
      <c r="AA120" s="246"/>
      <c r="AB120" s="47"/>
      <c r="AC120" s="195"/>
      <c r="AD120" s="46"/>
      <c r="AE120" s="191"/>
      <c r="AF120" s="191"/>
      <c r="AG120" s="191"/>
      <c r="AH120" s="178"/>
      <c r="AI120" s="50"/>
      <c r="AJ120" s="44"/>
      <c r="AK120" s="169" t="s">
        <v>159</v>
      </c>
    </row>
    <row r="121" spans="1:37" s="19" customFormat="1">
      <c r="A121" s="6">
        <v>110</v>
      </c>
      <c r="B121" s="15"/>
      <c r="C121" s="15"/>
      <c r="D121" s="44"/>
      <c r="E121" s="44"/>
      <c r="F121" s="85">
        <f t="shared" si="11"/>
        <v>1</v>
      </c>
      <c r="G121" s="44"/>
      <c r="H121" s="85">
        <f t="shared" si="8"/>
        <v>0</v>
      </c>
      <c r="I121" s="50"/>
      <c r="J121" s="50"/>
      <c r="K121" s="85">
        <f t="shared" si="9"/>
        <v>0</v>
      </c>
      <c r="L121" s="49"/>
      <c r="M121" s="50"/>
      <c r="N121" s="231"/>
      <c r="O121" s="57"/>
      <c r="P121" s="45"/>
      <c r="Q121" s="45"/>
      <c r="R121" s="46"/>
      <c r="S121" s="50"/>
      <c r="T121" s="49"/>
      <c r="U121" s="46"/>
      <c r="V121" s="47"/>
      <c r="W121" s="51"/>
      <c r="X121" s="48"/>
      <c r="Y121" s="85">
        <f t="shared" si="10"/>
        <v>0</v>
      </c>
      <c r="Z121" s="246"/>
      <c r="AA121" s="246"/>
      <c r="AB121" s="47"/>
      <c r="AC121" s="195"/>
      <c r="AD121" s="46"/>
      <c r="AE121" s="191"/>
      <c r="AF121" s="191"/>
      <c r="AG121" s="191"/>
      <c r="AH121" s="178"/>
      <c r="AI121" s="50"/>
      <c r="AJ121" s="44"/>
      <c r="AK121" s="169" t="s">
        <v>159</v>
      </c>
    </row>
    <row r="122" spans="1:37" s="19" customFormat="1">
      <c r="A122" s="6">
        <v>111</v>
      </c>
      <c r="B122" s="15"/>
      <c r="C122" s="15"/>
      <c r="D122" s="44"/>
      <c r="E122" s="44"/>
      <c r="F122" s="85">
        <f t="shared" si="11"/>
        <v>1</v>
      </c>
      <c r="G122" s="44"/>
      <c r="H122" s="85">
        <f t="shared" si="8"/>
        <v>0</v>
      </c>
      <c r="I122" s="50"/>
      <c r="J122" s="50"/>
      <c r="K122" s="85">
        <f t="shared" si="9"/>
        <v>0</v>
      </c>
      <c r="L122" s="49"/>
      <c r="M122" s="50"/>
      <c r="N122" s="231"/>
      <c r="O122" s="57"/>
      <c r="P122" s="45"/>
      <c r="Q122" s="45"/>
      <c r="R122" s="46"/>
      <c r="S122" s="50"/>
      <c r="T122" s="49"/>
      <c r="U122" s="46"/>
      <c r="V122" s="47"/>
      <c r="W122" s="51"/>
      <c r="X122" s="48"/>
      <c r="Y122" s="85">
        <f t="shared" si="10"/>
        <v>0</v>
      </c>
      <c r="Z122" s="246"/>
      <c r="AA122" s="246"/>
      <c r="AB122" s="47"/>
      <c r="AC122" s="195"/>
      <c r="AD122" s="46"/>
      <c r="AE122" s="191"/>
      <c r="AF122" s="191"/>
      <c r="AG122" s="191"/>
      <c r="AH122" s="178"/>
      <c r="AI122" s="50"/>
      <c r="AJ122" s="44"/>
      <c r="AK122" s="169" t="s">
        <v>159</v>
      </c>
    </row>
    <row r="123" spans="1:37" s="19" customFormat="1">
      <c r="A123" s="6">
        <v>112</v>
      </c>
      <c r="B123" s="15"/>
      <c r="C123" s="15"/>
      <c r="D123" s="44"/>
      <c r="E123" s="44"/>
      <c r="F123" s="85">
        <f t="shared" si="11"/>
        <v>1</v>
      </c>
      <c r="G123" s="44"/>
      <c r="H123" s="85">
        <f t="shared" si="8"/>
        <v>0</v>
      </c>
      <c r="I123" s="50"/>
      <c r="J123" s="50"/>
      <c r="K123" s="85">
        <f t="shared" si="9"/>
        <v>0</v>
      </c>
      <c r="L123" s="49"/>
      <c r="M123" s="50"/>
      <c r="N123" s="231"/>
      <c r="O123" s="57"/>
      <c r="P123" s="45"/>
      <c r="Q123" s="45"/>
      <c r="R123" s="46"/>
      <c r="S123" s="50"/>
      <c r="T123" s="49"/>
      <c r="U123" s="46"/>
      <c r="V123" s="47"/>
      <c r="W123" s="51"/>
      <c r="X123" s="48"/>
      <c r="Y123" s="85">
        <f t="shared" si="10"/>
        <v>0</v>
      </c>
      <c r="Z123" s="246"/>
      <c r="AA123" s="246"/>
      <c r="AB123" s="47"/>
      <c r="AC123" s="195"/>
      <c r="AD123" s="46"/>
      <c r="AE123" s="191"/>
      <c r="AF123" s="191"/>
      <c r="AG123" s="191"/>
      <c r="AH123" s="178"/>
      <c r="AI123" s="50"/>
      <c r="AJ123" s="44"/>
      <c r="AK123" s="169" t="s">
        <v>159</v>
      </c>
    </row>
    <row r="124" spans="1:37" s="19" customFormat="1">
      <c r="A124" s="6">
        <v>113</v>
      </c>
      <c r="B124" s="15"/>
      <c r="C124" s="15"/>
      <c r="D124" s="44"/>
      <c r="E124" s="44"/>
      <c r="F124" s="85">
        <f t="shared" si="11"/>
        <v>1</v>
      </c>
      <c r="G124" s="44"/>
      <c r="H124" s="85">
        <f t="shared" si="8"/>
        <v>0</v>
      </c>
      <c r="I124" s="50"/>
      <c r="J124" s="50"/>
      <c r="K124" s="85">
        <f t="shared" si="9"/>
        <v>0</v>
      </c>
      <c r="L124" s="49"/>
      <c r="M124" s="50"/>
      <c r="N124" s="231"/>
      <c r="O124" s="57"/>
      <c r="P124" s="45"/>
      <c r="Q124" s="45"/>
      <c r="R124" s="46"/>
      <c r="S124" s="50"/>
      <c r="T124" s="49"/>
      <c r="U124" s="46"/>
      <c r="V124" s="47"/>
      <c r="W124" s="51"/>
      <c r="X124" s="48"/>
      <c r="Y124" s="85">
        <f t="shared" si="10"/>
        <v>0</v>
      </c>
      <c r="Z124" s="246"/>
      <c r="AA124" s="246"/>
      <c r="AB124" s="47"/>
      <c r="AC124" s="195"/>
      <c r="AD124" s="46"/>
      <c r="AE124" s="191"/>
      <c r="AF124" s="191"/>
      <c r="AG124" s="191"/>
      <c r="AH124" s="178"/>
      <c r="AI124" s="50"/>
      <c r="AJ124" s="44"/>
      <c r="AK124" s="169" t="s">
        <v>159</v>
      </c>
    </row>
    <row r="125" spans="1:37" s="19" customFormat="1">
      <c r="A125" s="6">
        <v>114</v>
      </c>
      <c r="B125" s="15"/>
      <c r="C125" s="15"/>
      <c r="D125" s="44"/>
      <c r="E125" s="44"/>
      <c r="F125" s="85">
        <f t="shared" si="11"/>
        <v>1</v>
      </c>
      <c r="G125" s="44"/>
      <c r="H125" s="85">
        <f t="shared" si="8"/>
        <v>0</v>
      </c>
      <c r="I125" s="50"/>
      <c r="J125" s="50"/>
      <c r="K125" s="85">
        <f t="shared" si="9"/>
        <v>0</v>
      </c>
      <c r="L125" s="49"/>
      <c r="M125" s="50"/>
      <c r="N125" s="231"/>
      <c r="O125" s="57"/>
      <c r="P125" s="45"/>
      <c r="Q125" s="45"/>
      <c r="R125" s="46"/>
      <c r="S125" s="50"/>
      <c r="T125" s="49"/>
      <c r="U125" s="46"/>
      <c r="V125" s="47"/>
      <c r="W125" s="51"/>
      <c r="X125" s="48"/>
      <c r="Y125" s="85">
        <f t="shared" si="10"/>
        <v>0</v>
      </c>
      <c r="Z125" s="246"/>
      <c r="AA125" s="246"/>
      <c r="AB125" s="47"/>
      <c r="AC125" s="195"/>
      <c r="AD125" s="46"/>
      <c r="AE125" s="191"/>
      <c r="AF125" s="191"/>
      <c r="AG125" s="191"/>
      <c r="AH125" s="178"/>
      <c r="AI125" s="50"/>
      <c r="AJ125" s="44"/>
      <c r="AK125" s="169" t="s">
        <v>159</v>
      </c>
    </row>
    <row r="126" spans="1:37" s="19" customFormat="1">
      <c r="A126" s="6">
        <v>115</v>
      </c>
      <c r="B126" s="15"/>
      <c r="C126" s="15"/>
      <c r="D126" s="44"/>
      <c r="E126" s="44"/>
      <c r="F126" s="85">
        <f t="shared" si="11"/>
        <v>1</v>
      </c>
      <c r="G126" s="44"/>
      <c r="H126" s="85">
        <f t="shared" si="8"/>
        <v>0</v>
      </c>
      <c r="I126" s="50"/>
      <c r="J126" s="50"/>
      <c r="K126" s="85">
        <f t="shared" si="9"/>
        <v>0</v>
      </c>
      <c r="L126" s="49"/>
      <c r="M126" s="50"/>
      <c r="N126" s="231"/>
      <c r="O126" s="57"/>
      <c r="P126" s="45"/>
      <c r="Q126" s="45"/>
      <c r="R126" s="46"/>
      <c r="S126" s="50"/>
      <c r="T126" s="49"/>
      <c r="U126" s="46"/>
      <c r="V126" s="47"/>
      <c r="W126" s="51"/>
      <c r="X126" s="48"/>
      <c r="Y126" s="85">
        <f t="shared" si="10"/>
        <v>0</v>
      </c>
      <c r="Z126" s="246"/>
      <c r="AA126" s="246"/>
      <c r="AB126" s="47"/>
      <c r="AC126" s="195"/>
      <c r="AD126" s="46"/>
      <c r="AE126" s="191"/>
      <c r="AF126" s="191"/>
      <c r="AG126" s="191"/>
      <c r="AH126" s="178"/>
      <c r="AI126" s="50"/>
      <c r="AJ126" s="44"/>
      <c r="AK126" s="169" t="s">
        <v>159</v>
      </c>
    </row>
    <row r="127" spans="1:37" s="19" customFormat="1">
      <c r="A127" s="6">
        <v>116</v>
      </c>
      <c r="B127" s="15"/>
      <c r="C127" s="15"/>
      <c r="D127" s="44"/>
      <c r="E127" s="44"/>
      <c r="F127" s="85">
        <f t="shared" si="11"/>
        <v>1</v>
      </c>
      <c r="G127" s="44"/>
      <c r="H127" s="85">
        <f t="shared" si="8"/>
        <v>0</v>
      </c>
      <c r="I127" s="50"/>
      <c r="J127" s="50"/>
      <c r="K127" s="85">
        <f t="shared" si="9"/>
        <v>0</v>
      </c>
      <c r="L127" s="49"/>
      <c r="M127" s="50"/>
      <c r="N127" s="231"/>
      <c r="O127" s="57"/>
      <c r="P127" s="45"/>
      <c r="Q127" s="45"/>
      <c r="R127" s="46"/>
      <c r="S127" s="50"/>
      <c r="T127" s="49"/>
      <c r="U127" s="46"/>
      <c r="V127" s="47"/>
      <c r="W127" s="51"/>
      <c r="X127" s="48"/>
      <c r="Y127" s="85">
        <f t="shared" si="10"/>
        <v>0</v>
      </c>
      <c r="Z127" s="246"/>
      <c r="AA127" s="246"/>
      <c r="AB127" s="47"/>
      <c r="AC127" s="195"/>
      <c r="AD127" s="46"/>
      <c r="AE127" s="191"/>
      <c r="AF127" s="191"/>
      <c r="AG127" s="191"/>
      <c r="AH127" s="178"/>
      <c r="AI127" s="50"/>
      <c r="AJ127" s="44"/>
      <c r="AK127" s="169" t="s">
        <v>159</v>
      </c>
    </row>
    <row r="128" spans="1:37" s="19" customFormat="1">
      <c r="A128" s="6">
        <v>117</v>
      </c>
      <c r="B128" s="15"/>
      <c r="C128" s="15"/>
      <c r="D128" s="44"/>
      <c r="E128" s="44"/>
      <c r="F128" s="85">
        <f t="shared" si="11"/>
        <v>1</v>
      </c>
      <c r="G128" s="44"/>
      <c r="H128" s="85">
        <f t="shared" si="8"/>
        <v>0</v>
      </c>
      <c r="I128" s="50"/>
      <c r="J128" s="50"/>
      <c r="K128" s="85">
        <f t="shared" si="9"/>
        <v>0</v>
      </c>
      <c r="L128" s="49"/>
      <c r="M128" s="50"/>
      <c r="N128" s="231"/>
      <c r="O128" s="57"/>
      <c r="P128" s="45"/>
      <c r="Q128" s="45"/>
      <c r="R128" s="46"/>
      <c r="S128" s="50"/>
      <c r="T128" s="49"/>
      <c r="U128" s="46"/>
      <c r="V128" s="47"/>
      <c r="W128" s="51"/>
      <c r="X128" s="48"/>
      <c r="Y128" s="85">
        <f t="shared" si="10"/>
        <v>0</v>
      </c>
      <c r="Z128" s="246"/>
      <c r="AA128" s="246"/>
      <c r="AB128" s="47"/>
      <c r="AC128" s="195"/>
      <c r="AD128" s="46"/>
      <c r="AE128" s="191"/>
      <c r="AF128" s="191"/>
      <c r="AG128" s="191"/>
      <c r="AH128" s="178"/>
      <c r="AI128" s="50"/>
      <c r="AJ128" s="44"/>
      <c r="AK128" s="169" t="s">
        <v>159</v>
      </c>
    </row>
    <row r="129" spans="1:37" s="19" customFormat="1">
      <c r="A129" s="6">
        <v>118</v>
      </c>
      <c r="B129" s="15"/>
      <c r="C129" s="15"/>
      <c r="D129" s="44"/>
      <c r="E129" s="44"/>
      <c r="F129" s="85">
        <f t="shared" si="11"/>
        <v>1</v>
      </c>
      <c r="G129" s="44"/>
      <c r="H129" s="85">
        <f t="shared" si="8"/>
        <v>0</v>
      </c>
      <c r="I129" s="50"/>
      <c r="J129" s="50"/>
      <c r="K129" s="85">
        <f t="shared" si="9"/>
        <v>0</v>
      </c>
      <c r="L129" s="49"/>
      <c r="M129" s="50"/>
      <c r="N129" s="231"/>
      <c r="O129" s="57"/>
      <c r="P129" s="45"/>
      <c r="Q129" s="45"/>
      <c r="R129" s="46"/>
      <c r="S129" s="50"/>
      <c r="T129" s="49"/>
      <c r="U129" s="46"/>
      <c r="V129" s="47"/>
      <c r="W129" s="51"/>
      <c r="X129" s="48"/>
      <c r="Y129" s="85">
        <f t="shared" si="10"/>
        <v>0</v>
      </c>
      <c r="Z129" s="246"/>
      <c r="AA129" s="246"/>
      <c r="AB129" s="47"/>
      <c r="AC129" s="195"/>
      <c r="AD129" s="46"/>
      <c r="AE129" s="191"/>
      <c r="AF129" s="191"/>
      <c r="AG129" s="191"/>
      <c r="AH129" s="178"/>
      <c r="AI129" s="50"/>
      <c r="AJ129" s="44"/>
      <c r="AK129" s="169" t="s">
        <v>159</v>
      </c>
    </row>
    <row r="130" spans="1:37" s="19" customFormat="1">
      <c r="A130" s="6">
        <v>119</v>
      </c>
      <c r="B130" s="15"/>
      <c r="C130" s="15"/>
      <c r="D130" s="44"/>
      <c r="E130" s="44"/>
      <c r="F130" s="85">
        <f t="shared" si="11"/>
        <v>1</v>
      </c>
      <c r="G130" s="44"/>
      <c r="H130" s="85">
        <f t="shared" si="8"/>
        <v>0</v>
      </c>
      <c r="I130" s="50"/>
      <c r="J130" s="50"/>
      <c r="K130" s="85">
        <f t="shared" si="9"/>
        <v>0</v>
      </c>
      <c r="L130" s="49"/>
      <c r="M130" s="50"/>
      <c r="N130" s="231"/>
      <c r="O130" s="57"/>
      <c r="P130" s="45"/>
      <c r="Q130" s="45"/>
      <c r="R130" s="46"/>
      <c r="S130" s="50"/>
      <c r="T130" s="49"/>
      <c r="U130" s="46"/>
      <c r="V130" s="47"/>
      <c r="W130" s="51"/>
      <c r="X130" s="48"/>
      <c r="Y130" s="85">
        <f t="shared" si="10"/>
        <v>0</v>
      </c>
      <c r="Z130" s="246"/>
      <c r="AA130" s="246"/>
      <c r="AB130" s="47"/>
      <c r="AC130" s="195"/>
      <c r="AD130" s="46"/>
      <c r="AE130" s="191"/>
      <c r="AF130" s="191"/>
      <c r="AG130" s="191"/>
      <c r="AH130" s="178"/>
      <c r="AI130" s="50"/>
      <c r="AJ130" s="44"/>
      <c r="AK130" s="169" t="s">
        <v>159</v>
      </c>
    </row>
    <row r="131" spans="1:37" s="19" customFormat="1">
      <c r="A131" s="6">
        <v>120</v>
      </c>
      <c r="B131" s="15"/>
      <c r="C131" s="15"/>
      <c r="D131" s="44"/>
      <c r="E131" s="44"/>
      <c r="F131" s="85">
        <f t="shared" si="11"/>
        <v>1</v>
      </c>
      <c r="G131" s="44"/>
      <c r="H131" s="85">
        <f t="shared" si="8"/>
        <v>0</v>
      </c>
      <c r="I131" s="50"/>
      <c r="J131" s="50"/>
      <c r="K131" s="85">
        <f t="shared" si="9"/>
        <v>0</v>
      </c>
      <c r="L131" s="49"/>
      <c r="M131" s="50"/>
      <c r="N131" s="231"/>
      <c r="O131" s="57"/>
      <c r="P131" s="45"/>
      <c r="Q131" s="45"/>
      <c r="R131" s="46"/>
      <c r="S131" s="50"/>
      <c r="T131" s="49"/>
      <c r="U131" s="46"/>
      <c r="V131" s="47"/>
      <c r="W131" s="51"/>
      <c r="X131" s="48"/>
      <c r="Y131" s="85">
        <f t="shared" si="10"/>
        <v>0</v>
      </c>
      <c r="Z131" s="246"/>
      <c r="AA131" s="246"/>
      <c r="AB131" s="47"/>
      <c r="AC131" s="195"/>
      <c r="AD131" s="46"/>
      <c r="AE131" s="191"/>
      <c r="AF131" s="191"/>
      <c r="AG131" s="191"/>
      <c r="AH131" s="178"/>
      <c r="AI131" s="50"/>
      <c r="AJ131" s="44"/>
      <c r="AK131" s="169" t="s">
        <v>159</v>
      </c>
    </row>
    <row r="132" spans="1:37" s="19" customFormat="1">
      <c r="A132" s="6">
        <v>121</v>
      </c>
      <c r="B132" s="15"/>
      <c r="C132" s="15"/>
      <c r="D132" s="44"/>
      <c r="E132" s="44"/>
      <c r="F132" s="85">
        <f t="shared" si="11"/>
        <v>1</v>
      </c>
      <c r="G132" s="44"/>
      <c r="H132" s="85">
        <f t="shared" si="8"/>
        <v>0</v>
      </c>
      <c r="I132" s="50"/>
      <c r="J132" s="50"/>
      <c r="K132" s="85">
        <f t="shared" si="9"/>
        <v>0</v>
      </c>
      <c r="L132" s="49"/>
      <c r="M132" s="50"/>
      <c r="N132" s="231"/>
      <c r="O132" s="57"/>
      <c r="P132" s="45"/>
      <c r="Q132" s="45"/>
      <c r="R132" s="46"/>
      <c r="S132" s="50"/>
      <c r="T132" s="49"/>
      <c r="U132" s="46"/>
      <c r="V132" s="47"/>
      <c r="W132" s="51"/>
      <c r="X132" s="48"/>
      <c r="Y132" s="85">
        <f t="shared" si="10"/>
        <v>0</v>
      </c>
      <c r="Z132" s="246"/>
      <c r="AA132" s="246"/>
      <c r="AB132" s="47"/>
      <c r="AC132" s="195"/>
      <c r="AD132" s="46"/>
      <c r="AE132" s="191"/>
      <c r="AF132" s="191"/>
      <c r="AG132" s="191"/>
      <c r="AH132" s="178"/>
      <c r="AI132" s="50"/>
      <c r="AJ132" s="44"/>
      <c r="AK132" s="169" t="s">
        <v>159</v>
      </c>
    </row>
    <row r="133" spans="1:37" s="19" customFormat="1">
      <c r="A133" s="6">
        <v>122</v>
      </c>
      <c r="B133" s="15"/>
      <c r="C133" s="15"/>
      <c r="D133" s="44"/>
      <c r="E133" s="44"/>
      <c r="F133" s="85">
        <f t="shared" si="11"/>
        <v>1</v>
      </c>
      <c r="G133" s="44"/>
      <c r="H133" s="85">
        <f t="shared" si="8"/>
        <v>0</v>
      </c>
      <c r="I133" s="50"/>
      <c r="J133" s="50"/>
      <c r="K133" s="85">
        <f t="shared" si="9"/>
        <v>0</v>
      </c>
      <c r="L133" s="49"/>
      <c r="M133" s="50"/>
      <c r="N133" s="231"/>
      <c r="O133" s="57"/>
      <c r="P133" s="45"/>
      <c r="Q133" s="45"/>
      <c r="R133" s="46"/>
      <c r="S133" s="50"/>
      <c r="T133" s="49"/>
      <c r="U133" s="46"/>
      <c r="V133" s="47"/>
      <c r="W133" s="51"/>
      <c r="X133" s="48"/>
      <c r="Y133" s="85">
        <f t="shared" si="10"/>
        <v>0</v>
      </c>
      <c r="Z133" s="246"/>
      <c r="AA133" s="246"/>
      <c r="AB133" s="47"/>
      <c r="AC133" s="195"/>
      <c r="AD133" s="46"/>
      <c r="AE133" s="191"/>
      <c r="AF133" s="191"/>
      <c r="AG133" s="191"/>
      <c r="AH133" s="178"/>
      <c r="AI133" s="50"/>
      <c r="AJ133" s="44"/>
      <c r="AK133" s="169" t="s">
        <v>159</v>
      </c>
    </row>
    <row r="134" spans="1:37" s="19" customFormat="1">
      <c r="A134" s="6">
        <v>123</v>
      </c>
      <c r="B134" s="15"/>
      <c r="C134" s="15"/>
      <c r="D134" s="44"/>
      <c r="E134" s="44"/>
      <c r="F134" s="85">
        <f t="shared" si="11"/>
        <v>1</v>
      </c>
      <c r="G134" s="44"/>
      <c r="H134" s="85">
        <f t="shared" si="8"/>
        <v>0</v>
      </c>
      <c r="I134" s="50"/>
      <c r="J134" s="50"/>
      <c r="K134" s="85">
        <f t="shared" si="9"/>
        <v>0</v>
      </c>
      <c r="L134" s="49"/>
      <c r="M134" s="50"/>
      <c r="N134" s="231"/>
      <c r="O134" s="57"/>
      <c r="P134" s="45"/>
      <c r="Q134" s="45"/>
      <c r="R134" s="46"/>
      <c r="S134" s="50"/>
      <c r="T134" s="49"/>
      <c r="U134" s="46"/>
      <c r="V134" s="47"/>
      <c r="W134" s="51"/>
      <c r="X134" s="48"/>
      <c r="Y134" s="85">
        <f t="shared" si="10"/>
        <v>0</v>
      </c>
      <c r="Z134" s="246"/>
      <c r="AA134" s="246"/>
      <c r="AB134" s="47"/>
      <c r="AC134" s="195"/>
      <c r="AD134" s="46"/>
      <c r="AE134" s="191"/>
      <c r="AF134" s="191"/>
      <c r="AG134" s="191"/>
      <c r="AH134" s="178"/>
      <c r="AI134" s="50"/>
      <c r="AJ134" s="44"/>
      <c r="AK134" s="169" t="s">
        <v>159</v>
      </c>
    </row>
    <row r="135" spans="1:37" s="19" customFormat="1">
      <c r="A135" s="6">
        <v>124</v>
      </c>
      <c r="B135" s="15"/>
      <c r="C135" s="15"/>
      <c r="D135" s="44"/>
      <c r="E135" s="44"/>
      <c r="F135" s="85">
        <f t="shared" si="11"/>
        <v>1</v>
      </c>
      <c r="G135" s="44"/>
      <c r="H135" s="85">
        <f t="shared" si="8"/>
        <v>0</v>
      </c>
      <c r="I135" s="50"/>
      <c r="J135" s="50"/>
      <c r="K135" s="85">
        <f t="shared" si="9"/>
        <v>0</v>
      </c>
      <c r="L135" s="49"/>
      <c r="M135" s="50"/>
      <c r="N135" s="231"/>
      <c r="O135" s="57"/>
      <c r="P135" s="45"/>
      <c r="Q135" s="45"/>
      <c r="R135" s="46"/>
      <c r="S135" s="50"/>
      <c r="T135" s="49"/>
      <c r="U135" s="46"/>
      <c r="V135" s="47"/>
      <c r="W135" s="51"/>
      <c r="X135" s="48"/>
      <c r="Y135" s="85">
        <f t="shared" si="10"/>
        <v>0</v>
      </c>
      <c r="Z135" s="246"/>
      <c r="AA135" s="246"/>
      <c r="AB135" s="47"/>
      <c r="AC135" s="195"/>
      <c r="AD135" s="46"/>
      <c r="AE135" s="191"/>
      <c r="AF135" s="191"/>
      <c r="AG135" s="191"/>
      <c r="AH135" s="178"/>
      <c r="AI135" s="50"/>
      <c r="AJ135" s="44"/>
      <c r="AK135" s="169" t="s">
        <v>159</v>
      </c>
    </row>
    <row r="136" spans="1:37" s="19" customFormat="1">
      <c r="A136" s="6">
        <v>125</v>
      </c>
      <c r="B136" s="15"/>
      <c r="C136" s="15"/>
      <c r="D136" s="44"/>
      <c r="E136" s="44"/>
      <c r="F136" s="85">
        <f t="shared" si="11"/>
        <v>1</v>
      </c>
      <c r="G136" s="44"/>
      <c r="H136" s="85">
        <f t="shared" si="8"/>
        <v>0</v>
      </c>
      <c r="I136" s="50"/>
      <c r="J136" s="50"/>
      <c r="K136" s="85">
        <f t="shared" si="9"/>
        <v>0</v>
      </c>
      <c r="L136" s="49"/>
      <c r="M136" s="50"/>
      <c r="N136" s="231"/>
      <c r="O136" s="57"/>
      <c r="P136" s="45"/>
      <c r="Q136" s="45"/>
      <c r="R136" s="46"/>
      <c r="S136" s="50"/>
      <c r="T136" s="49"/>
      <c r="U136" s="46"/>
      <c r="V136" s="47"/>
      <c r="W136" s="51"/>
      <c r="X136" s="48"/>
      <c r="Y136" s="85">
        <f t="shared" si="10"/>
        <v>0</v>
      </c>
      <c r="Z136" s="246"/>
      <c r="AA136" s="246"/>
      <c r="AB136" s="47"/>
      <c r="AC136" s="195"/>
      <c r="AD136" s="46"/>
      <c r="AE136" s="191"/>
      <c r="AF136" s="191"/>
      <c r="AG136" s="191"/>
      <c r="AH136" s="178"/>
      <c r="AI136" s="50"/>
      <c r="AJ136" s="44"/>
      <c r="AK136" s="169" t="s">
        <v>159</v>
      </c>
    </row>
    <row r="137" spans="1:37" s="19" customFormat="1">
      <c r="A137" s="6">
        <v>126</v>
      </c>
      <c r="B137" s="15"/>
      <c r="C137" s="15"/>
      <c r="D137" s="44"/>
      <c r="E137" s="44"/>
      <c r="F137" s="85">
        <f t="shared" si="11"/>
        <v>1</v>
      </c>
      <c r="G137" s="44"/>
      <c r="H137" s="85">
        <f t="shared" si="8"/>
        <v>0</v>
      </c>
      <c r="I137" s="50"/>
      <c r="J137" s="50"/>
      <c r="K137" s="85">
        <f t="shared" si="9"/>
        <v>0</v>
      </c>
      <c r="L137" s="49"/>
      <c r="M137" s="50"/>
      <c r="N137" s="231"/>
      <c r="O137" s="57"/>
      <c r="P137" s="45"/>
      <c r="Q137" s="45"/>
      <c r="R137" s="46"/>
      <c r="S137" s="50"/>
      <c r="T137" s="49"/>
      <c r="U137" s="46"/>
      <c r="V137" s="47"/>
      <c r="W137" s="51"/>
      <c r="X137" s="48"/>
      <c r="Y137" s="85">
        <f t="shared" si="10"/>
        <v>0</v>
      </c>
      <c r="Z137" s="246"/>
      <c r="AA137" s="246"/>
      <c r="AB137" s="47"/>
      <c r="AC137" s="195"/>
      <c r="AD137" s="46"/>
      <c r="AE137" s="191"/>
      <c r="AF137" s="191"/>
      <c r="AG137" s="191"/>
      <c r="AH137" s="178"/>
      <c r="AI137" s="50"/>
      <c r="AJ137" s="44"/>
      <c r="AK137" s="169" t="s">
        <v>159</v>
      </c>
    </row>
    <row r="138" spans="1:37" s="19" customFormat="1">
      <c r="A138" s="6">
        <v>127</v>
      </c>
      <c r="B138" s="15"/>
      <c r="C138" s="15"/>
      <c r="D138" s="44"/>
      <c r="E138" s="44"/>
      <c r="F138" s="85">
        <f t="shared" si="11"/>
        <v>1</v>
      </c>
      <c r="G138" s="44"/>
      <c r="H138" s="85">
        <f t="shared" si="8"/>
        <v>0</v>
      </c>
      <c r="I138" s="50"/>
      <c r="J138" s="50"/>
      <c r="K138" s="85">
        <f t="shared" si="9"/>
        <v>0</v>
      </c>
      <c r="L138" s="49"/>
      <c r="M138" s="50"/>
      <c r="N138" s="231"/>
      <c r="O138" s="57"/>
      <c r="P138" s="45"/>
      <c r="Q138" s="45"/>
      <c r="R138" s="46"/>
      <c r="S138" s="50"/>
      <c r="T138" s="49"/>
      <c r="U138" s="46"/>
      <c r="V138" s="47"/>
      <c r="W138" s="51"/>
      <c r="X138" s="48"/>
      <c r="Y138" s="85">
        <f t="shared" si="10"/>
        <v>0</v>
      </c>
      <c r="Z138" s="246"/>
      <c r="AA138" s="246"/>
      <c r="AB138" s="47"/>
      <c r="AC138" s="195"/>
      <c r="AD138" s="46"/>
      <c r="AE138" s="191"/>
      <c r="AF138" s="191"/>
      <c r="AG138" s="191"/>
      <c r="AH138" s="178"/>
      <c r="AI138" s="50"/>
      <c r="AJ138" s="44"/>
      <c r="AK138" s="169" t="s">
        <v>159</v>
      </c>
    </row>
    <row r="139" spans="1:37" s="19" customFormat="1">
      <c r="A139" s="6">
        <v>128</v>
      </c>
      <c r="B139" s="15"/>
      <c r="C139" s="15"/>
      <c r="D139" s="44"/>
      <c r="E139" s="44"/>
      <c r="F139" s="85">
        <f t="shared" si="11"/>
        <v>1</v>
      </c>
      <c r="G139" s="44"/>
      <c r="H139" s="85">
        <f t="shared" si="8"/>
        <v>0</v>
      </c>
      <c r="I139" s="50"/>
      <c r="J139" s="50"/>
      <c r="K139" s="85">
        <f t="shared" si="9"/>
        <v>0</v>
      </c>
      <c r="L139" s="49"/>
      <c r="M139" s="50"/>
      <c r="N139" s="231"/>
      <c r="O139" s="57"/>
      <c r="P139" s="45"/>
      <c r="Q139" s="45"/>
      <c r="R139" s="46"/>
      <c r="S139" s="50"/>
      <c r="T139" s="49"/>
      <c r="U139" s="46"/>
      <c r="V139" s="47"/>
      <c r="W139" s="51"/>
      <c r="X139" s="48"/>
      <c r="Y139" s="85">
        <f t="shared" si="10"/>
        <v>0</v>
      </c>
      <c r="Z139" s="246"/>
      <c r="AA139" s="246"/>
      <c r="AB139" s="47"/>
      <c r="AC139" s="195"/>
      <c r="AD139" s="46"/>
      <c r="AE139" s="191"/>
      <c r="AF139" s="191"/>
      <c r="AG139" s="191"/>
      <c r="AH139" s="178"/>
      <c r="AI139" s="50"/>
      <c r="AJ139" s="44"/>
      <c r="AK139" s="169" t="s">
        <v>159</v>
      </c>
    </row>
    <row r="140" spans="1:37" s="19" customFormat="1">
      <c r="A140" s="6">
        <v>129</v>
      </c>
      <c r="B140" s="15"/>
      <c r="C140" s="15"/>
      <c r="D140" s="44"/>
      <c r="E140" s="44"/>
      <c r="F140" s="85">
        <f t="shared" si="11"/>
        <v>1</v>
      </c>
      <c r="G140" s="44"/>
      <c r="H140" s="85">
        <f t="shared" ref="H140:H203" si="12">LEN(G140)</f>
        <v>0</v>
      </c>
      <c r="I140" s="50"/>
      <c r="J140" s="50"/>
      <c r="K140" s="85">
        <f t="shared" ref="K140:K203" si="13">LEN(J140)</f>
        <v>0</v>
      </c>
      <c r="L140" s="49"/>
      <c r="M140" s="50"/>
      <c r="N140" s="231"/>
      <c r="O140" s="57"/>
      <c r="P140" s="45"/>
      <c r="Q140" s="45"/>
      <c r="R140" s="46"/>
      <c r="S140" s="50"/>
      <c r="T140" s="49"/>
      <c r="U140" s="46"/>
      <c r="V140" s="47"/>
      <c r="W140" s="51"/>
      <c r="X140" s="48"/>
      <c r="Y140" s="85">
        <f t="shared" ref="Y140:Y203" si="14">LEN(X140)</f>
        <v>0</v>
      </c>
      <c r="Z140" s="246"/>
      <c r="AA140" s="246"/>
      <c r="AB140" s="47"/>
      <c r="AC140" s="195"/>
      <c r="AD140" s="46"/>
      <c r="AE140" s="191"/>
      <c r="AF140" s="191"/>
      <c r="AG140" s="191"/>
      <c r="AH140" s="178"/>
      <c r="AI140" s="50"/>
      <c r="AJ140" s="44"/>
      <c r="AK140" s="169" t="s">
        <v>159</v>
      </c>
    </row>
    <row r="141" spans="1:37" s="19" customFormat="1">
      <c r="A141" s="6">
        <v>130</v>
      </c>
      <c r="B141" s="15"/>
      <c r="C141" s="15"/>
      <c r="D141" s="44"/>
      <c r="E141" s="44"/>
      <c r="F141" s="85">
        <f t="shared" ref="F141:F204" si="15">(LEN(D141)+LEN(E141)+1)</f>
        <v>1</v>
      </c>
      <c r="G141" s="44"/>
      <c r="H141" s="85">
        <f t="shared" si="12"/>
        <v>0</v>
      </c>
      <c r="I141" s="50"/>
      <c r="J141" s="50"/>
      <c r="K141" s="85">
        <f t="shared" si="13"/>
        <v>0</v>
      </c>
      <c r="L141" s="49"/>
      <c r="M141" s="50"/>
      <c r="N141" s="231"/>
      <c r="O141" s="57"/>
      <c r="P141" s="45"/>
      <c r="Q141" s="45"/>
      <c r="R141" s="46"/>
      <c r="S141" s="50"/>
      <c r="T141" s="49"/>
      <c r="U141" s="46"/>
      <c r="V141" s="47"/>
      <c r="W141" s="51"/>
      <c r="X141" s="48"/>
      <c r="Y141" s="85">
        <f t="shared" si="14"/>
        <v>0</v>
      </c>
      <c r="Z141" s="246"/>
      <c r="AA141" s="246"/>
      <c r="AB141" s="47"/>
      <c r="AC141" s="195"/>
      <c r="AD141" s="46"/>
      <c r="AE141" s="191"/>
      <c r="AF141" s="191"/>
      <c r="AG141" s="191"/>
      <c r="AH141" s="178"/>
      <c r="AI141" s="50"/>
      <c r="AJ141" s="44"/>
      <c r="AK141" s="169" t="s">
        <v>159</v>
      </c>
    </row>
    <row r="142" spans="1:37" s="19" customFormat="1">
      <c r="A142" s="6">
        <v>131</v>
      </c>
      <c r="B142" s="15"/>
      <c r="C142" s="15"/>
      <c r="D142" s="44"/>
      <c r="E142" s="44"/>
      <c r="F142" s="85">
        <f t="shared" si="15"/>
        <v>1</v>
      </c>
      <c r="G142" s="44"/>
      <c r="H142" s="85">
        <f t="shared" si="12"/>
        <v>0</v>
      </c>
      <c r="I142" s="50"/>
      <c r="J142" s="50"/>
      <c r="K142" s="85">
        <f t="shared" si="13"/>
        <v>0</v>
      </c>
      <c r="L142" s="49"/>
      <c r="M142" s="50"/>
      <c r="N142" s="231"/>
      <c r="O142" s="57"/>
      <c r="P142" s="45"/>
      <c r="Q142" s="45"/>
      <c r="R142" s="46"/>
      <c r="S142" s="50"/>
      <c r="T142" s="49"/>
      <c r="U142" s="46"/>
      <c r="V142" s="47"/>
      <c r="W142" s="51"/>
      <c r="X142" s="48"/>
      <c r="Y142" s="85">
        <f t="shared" si="14"/>
        <v>0</v>
      </c>
      <c r="Z142" s="246"/>
      <c r="AA142" s="246"/>
      <c r="AB142" s="47"/>
      <c r="AC142" s="195"/>
      <c r="AD142" s="46"/>
      <c r="AE142" s="191"/>
      <c r="AF142" s="191"/>
      <c r="AG142" s="191"/>
      <c r="AH142" s="178"/>
      <c r="AI142" s="50"/>
      <c r="AJ142" s="44"/>
      <c r="AK142" s="169" t="s">
        <v>159</v>
      </c>
    </row>
    <row r="143" spans="1:37" s="19" customFormat="1">
      <c r="A143" s="6">
        <v>132</v>
      </c>
      <c r="B143" s="15"/>
      <c r="C143" s="15"/>
      <c r="D143" s="44"/>
      <c r="E143" s="44"/>
      <c r="F143" s="85">
        <f t="shared" si="15"/>
        <v>1</v>
      </c>
      <c r="G143" s="44"/>
      <c r="H143" s="85">
        <f t="shared" si="12"/>
        <v>0</v>
      </c>
      <c r="I143" s="50"/>
      <c r="J143" s="50"/>
      <c r="K143" s="85">
        <f t="shared" si="13"/>
        <v>0</v>
      </c>
      <c r="L143" s="49"/>
      <c r="M143" s="50"/>
      <c r="N143" s="231"/>
      <c r="O143" s="57"/>
      <c r="P143" s="45"/>
      <c r="Q143" s="45"/>
      <c r="R143" s="46"/>
      <c r="S143" s="50"/>
      <c r="T143" s="49"/>
      <c r="U143" s="46"/>
      <c r="V143" s="47"/>
      <c r="W143" s="51"/>
      <c r="X143" s="48"/>
      <c r="Y143" s="85">
        <f t="shared" si="14"/>
        <v>0</v>
      </c>
      <c r="Z143" s="246"/>
      <c r="AA143" s="246"/>
      <c r="AB143" s="47"/>
      <c r="AC143" s="195"/>
      <c r="AD143" s="46"/>
      <c r="AE143" s="191"/>
      <c r="AF143" s="191"/>
      <c r="AG143" s="191"/>
      <c r="AH143" s="178"/>
      <c r="AI143" s="50"/>
      <c r="AJ143" s="44"/>
      <c r="AK143" s="169" t="s">
        <v>159</v>
      </c>
    </row>
    <row r="144" spans="1:37" s="19" customFormat="1">
      <c r="A144" s="6">
        <v>133</v>
      </c>
      <c r="B144" s="15"/>
      <c r="C144" s="15"/>
      <c r="D144" s="44"/>
      <c r="E144" s="44"/>
      <c r="F144" s="85">
        <f t="shared" si="15"/>
        <v>1</v>
      </c>
      <c r="G144" s="44"/>
      <c r="H144" s="85">
        <f t="shared" si="12"/>
        <v>0</v>
      </c>
      <c r="I144" s="50"/>
      <c r="J144" s="50"/>
      <c r="K144" s="85">
        <f t="shared" si="13"/>
        <v>0</v>
      </c>
      <c r="L144" s="49"/>
      <c r="M144" s="50"/>
      <c r="N144" s="231"/>
      <c r="O144" s="57"/>
      <c r="P144" s="45"/>
      <c r="Q144" s="45"/>
      <c r="R144" s="46"/>
      <c r="S144" s="50"/>
      <c r="T144" s="49"/>
      <c r="U144" s="46"/>
      <c r="V144" s="47"/>
      <c r="W144" s="51"/>
      <c r="X144" s="48"/>
      <c r="Y144" s="85">
        <f t="shared" si="14"/>
        <v>0</v>
      </c>
      <c r="Z144" s="246"/>
      <c r="AA144" s="246"/>
      <c r="AB144" s="47"/>
      <c r="AC144" s="195"/>
      <c r="AD144" s="46"/>
      <c r="AE144" s="191"/>
      <c r="AF144" s="191"/>
      <c r="AG144" s="191"/>
      <c r="AH144" s="178"/>
      <c r="AI144" s="50"/>
      <c r="AJ144" s="44"/>
      <c r="AK144" s="169" t="s">
        <v>159</v>
      </c>
    </row>
    <row r="145" spans="1:37" s="19" customFormat="1">
      <c r="A145" s="6">
        <v>134</v>
      </c>
      <c r="B145" s="15"/>
      <c r="C145" s="15"/>
      <c r="D145" s="44"/>
      <c r="E145" s="44"/>
      <c r="F145" s="85">
        <f t="shared" si="15"/>
        <v>1</v>
      </c>
      <c r="G145" s="44"/>
      <c r="H145" s="85">
        <f t="shared" si="12"/>
        <v>0</v>
      </c>
      <c r="I145" s="50"/>
      <c r="J145" s="50"/>
      <c r="K145" s="85">
        <f t="shared" si="13"/>
        <v>0</v>
      </c>
      <c r="L145" s="49"/>
      <c r="M145" s="50"/>
      <c r="N145" s="231"/>
      <c r="O145" s="57"/>
      <c r="P145" s="45"/>
      <c r="Q145" s="45"/>
      <c r="R145" s="46"/>
      <c r="S145" s="50"/>
      <c r="T145" s="49"/>
      <c r="U145" s="46"/>
      <c r="V145" s="47"/>
      <c r="W145" s="51"/>
      <c r="X145" s="48"/>
      <c r="Y145" s="85">
        <f t="shared" si="14"/>
        <v>0</v>
      </c>
      <c r="Z145" s="246"/>
      <c r="AA145" s="246"/>
      <c r="AB145" s="47"/>
      <c r="AC145" s="195"/>
      <c r="AD145" s="46"/>
      <c r="AE145" s="191"/>
      <c r="AF145" s="191"/>
      <c r="AG145" s="191"/>
      <c r="AH145" s="178"/>
      <c r="AI145" s="50"/>
      <c r="AJ145" s="44"/>
      <c r="AK145" s="169" t="s">
        <v>159</v>
      </c>
    </row>
    <row r="146" spans="1:37" s="19" customFormat="1">
      <c r="A146" s="6">
        <v>135</v>
      </c>
      <c r="B146" s="15"/>
      <c r="C146" s="15"/>
      <c r="D146" s="44"/>
      <c r="E146" s="44"/>
      <c r="F146" s="85">
        <f t="shared" si="15"/>
        <v>1</v>
      </c>
      <c r="G146" s="44"/>
      <c r="H146" s="85">
        <f t="shared" si="12"/>
        <v>0</v>
      </c>
      <c r="I146" s="50"/>
      <c r="J146" s="50"/>
      <c r="K146" s="85">
        <f t="shared" si="13"/>
        <v>0</v>
      </c>
      <c r="L146" s="49"/>
      <c r="M146" s="50"/>
      <c r="N146" s="231"/>
      <c r="O146" s="57"/>
      <c r="P146" s="45"/>
      <c r="Q146" s="45"/>
      <c r="R146" s="46"/>
      <c r="S146" s="50"/>
      <c r="T146" s="49"/>
      <c r="U146" s="46"/>
      <c r="V146" s="47"/>
      <c r="W146" s="51"/>
      <c r="X146" s="48"/>
      <c r="Y146" s="85">
        <f t="shared" si="14"/>
        <v>0</v>
      </c>
      <c r="Z146" s="246"/>
      <c r="AA146" s="246"/>
      <c r="AB146" s="47"/>
      <c r="AC146" s="195"/>
      <c r="AD146" s="46"/>
      <c r="AE146" s="191"/>
      <c r="AF146" s="191"/>
      <c r="AG146" s="191"/>
      <c r="AH146" s="178"/>
      <c r="AI146" s="50"/>
      <c r="AJ146" s="44"/>
      <c r="AK146" s="169" t="s">
        <v>159</v>
      </c>
    </row>
    <row r="147" spans="1:37" s="19" customFormat="1">
      <c r="A147" s="6">
        <v>136</v>
      </c>
      <c r="B147" s="15"/>
      <c r="C147" s="15"/>
      <c r="D147" s="44"/>
      <c r="E147" s="44"/>
      <c r="F147" s="85">
        <f t="shared" si="15"/>
        <v>1</v>
      </c>
      <c r="G147" s="44"/>
      <c r="H147" s="85">
        <f t="shared" si="12"/>
        <v>0</v>
      </c>
      <c r="I147" s="50"/>
      <c r="J147" s="50"/>
      <c r="K147" s="85">
        <f t="shared" si="13"/>
        <v>0</v>
      </c>
      <c r="L147" s="49"/>
      <c r="M147" s="50"/>
      <c r="N147" s="231"/>
      <c r="O147" s="57"/>
      <c r="P147" s="45"/>
      <c r="Q147" s="45"/>
      <c r="R147" s="46"/>
      <c r="S147" s="50"/>
      <c r="T147" s="49"/>
      <c r="U147" s="46"/>
      <c r="V147" s="47"/>
      <c r="W147" s="51"/>
      <c r="X147" s="48"/>
      <c r="Y147" s="85">
        <f t="shared" si="14"/>
        <v>0</v>
      </c>
      <c r="Z147" s="246"/>
      <c r="AA147" s="246"/>
      <c r="AB147" s="47"/>
      <c r="AC147" s="195"/>
      <c r="AD147" s="46"/>
      <c r="AE147" s="191"/>
      <c r="AF147" s="191"/>
      <c r="AG147" s="191"/>
      <c r="AH147" s="178"/>
      <c r="AI147" s="50"/>
      <c r="AJ147" s="44"/>
      <c r="AK147" s="169" t="s">
        <v>159</v>
      </c>
    </row>
    <row r="148" spans="1:37" s="19" customFormat="1">
      <c r="A148" s="6">
        <v>137</v>
      </c>
      <c r="B148" s="15"/>
      <c r="C148" s="15"/>
      <c r="D148" s="44"/>
      <c r="E148" s="44"/>
      <c r="F148" s="85">
        <f t="shared" si="15"/>
        <v>1</v>
      </c>
      <c r="G148" s="44"/>
      <c r="H148" s="85">
        <f t="shared" si="12"/>
        <v>0</v>
      </c>
      <c r="I148" s="50"/>
      <c r="J148" s="50"/>
      <c r="K148" s="85">
        <f t="shared" si="13"/>
        <v>0</v>
      </c>
      <c r="L148" s="49"/>
      <c r="M148" s="50"/>
      <c r="N148" s="231"/>
      <c r="O148" s="57"/>
      <c r="P148" s="45"/>
      <c r="Q148" s="45"/>
      <c r="R148" s="46"/>
      <c r="S148" s="50"/>
      <c r="T148" s="49"/>
      <c r="U148" s="46"/>
      <c r="V148" s="47"/>
      <c r="W148" s="51"/>
      <c r="X148" s="48"/>
      <c r="Y148" s="85">
        <f t="shared" si="14"/>
        <v>0</v>
      </c>
      <c r="Z148" s="246"/>
      <c r="AA148" s="246"/>
      <c r="AB148" s="47"/>
      <c r="AC148" s="195"/>
      <c r="AD148" s="46"/>
      <c r="AE148" s="191"/>
      <c r="AF148" s="191"/>
      <c r="AG148" s="191"/>
      <c r="AH148" s="178"/>
      <c r="AI148" s="50"/>
      <c r="AJ148" s="44"/>
      <c r="AK148" s="169" t="s">
        <v>159</v>
      </c>
    </row>
    <row r="149" spans="1:37" s="19" customFormat="1">
      <c r="A149" s="6">
        <v>138</v>
      </c>
      <c r="B149" s="15"/>
      <c r="C149" s="15"/>
      <c r="D149" s="44"/>
      <c r="E149" s="44"/>
      <c r="F149" s="85">
        <f t="shared" si="15"/>
        <v>1</v>
      </c>
      <c r="G149" s="44"/>
      <c r="H149" s="85">
        <f t="shared" si="12"/>
        <v>0</v>
      </c>
      <c r="I149" s="50"/>
      <c r="J149" s="50"/>
      <c r="K149" s="85">
        <f t="shared" si="13"/>
        <v>0</v>
      </c>
      <c r="L149" s="49"/>
      <c r="M149" s="50"/>
      <c r="N149" s="231"/>
      <c r="O149" s="57"/>
      <c r="P149" s="45"/>
      <c r="Q149" s="45"/>
      <c r="R149" s="46"/>
      <c r="S149" s="50"/>
      <c r="T149" s="49"/>
      <c r="U149" s="46"/>
      <c r="V149" s="47"/>
      <c r="W149" s="51"/>
      <c r="X149" s="48"/>
      <c r="Y149" s="85">
        <f t="shared" si="14"/>
        <v>0</v>
      </c>
      <c r="Z149" s="246"/>
      <c r="AA149" s="246"/>
      <c r="AB149" s="47"/>
      <c r="AC149" s="195"/>
      <c r="AD149" s="46"/>
      <c r="AE149" s="191"/>
      <c r="AF149" s="191"/>
      <c r="AG149" s="191"/>
      <c r="AH149" s="178"/>
      <c r="AI149" s="50"/>
      <c r="AJ149" s="44"/>
      <c r="AK149" s="169" t="s">
        <v>159</v>
      </c>
    </row>
    <row r="150" spans="1:37" s="19" customFormat="1">
      <c r="A150" s="6">
        <v>139</v>
      </c>
      <c r="B150" s="15"/>
      <c r="C150" s="15"/>
      <c r="D150" s="44"/>
      <c r="E150" s="44"/>
      <c r="F150" s="85">
        <f t="shared" si="15"/>
        <v>1</v>
      </c>
      <c r="G150" s="44"/>
      <c r="H150" s="85">
        <f t="shared" si="12"/>
        <v>0</v>
      </c>
      <c r="I150" s="50"/>
      <c r="J150" s="50"/>
      <c r="K150" s="85">
        <f t="shared" si="13"/>
        <v>0</v>
      </c>
      <c r="L150" s="49"/>
      <c r="M150" s="50"/>
      <c r="N150" s="231"/>
      <c r="O150" s="57"/>
      <c r="P150" s="45"/>
      <c r="Q150" s="45"/>
      <c r="R150" s="46"/>
      <c r="S150" s="50"/>
      <c r="T150" s="49"/>
      <c r="U150" s="46"/>
      <c r="V150" s="47"/>
      <c r="W150" s="51"/>
      <c r="X150" s="48"/>
      <c r="Y150" s="85">
        <f t="shared" si="14"/>
        <v>0</v>
      </c>
      <c r="Z150" s="246"/>
      <c r="AA150" s="246"/>
      <c r="AB150" s="47"/>
      <c r="AC150" s="195"/>
      <c r="AD150" s="46"/>
      <c r="AE150" s="191"/>
      <c r="AF150" s="191"/>
      <c r="AG150" s="191"/>
      <c r="AH150" s="178"/>
      <c r="AI150" s="50"/>
      <c r="AJ150" s="44"/>
      <c r="AK150" s="169" t="s">
        <v>159</v>
      </c>
    </row>
    <row r="151" spans="1:37" s="19" customFormat="1">
      <c r="A151" s="6">
        <v>140</v>
      </c>
      <c r="B151" s="15"/>
      <c r="C151" s="15"/>
      <c r="D151" s="44"/>
      <c r="E151" s="44"/>
      <c r="F151" s="85">
        <f t="shared" si="15"/>
        <v>1</v>
      </c>
      <c r="G151" s="44"/>
      <c r="H151" s="85">
        <f t="shared" si="12"/>
        <v>0</v>
      </c>
      <c r="I151" s="50"/>
      <c r="J151" s="50"/>
      <c r="K151" s="85">
        <f t="shared" si="13"/>
        <v>0</v>
      </c>
      <c r="L151" s="49"/>
      <c r="M151" s="50"/>
      <c r="N151" s="231"/>
      <c r="O151" s="57"/>
      <c r="P151" s="45"/>
      <c r="Q151" s="45"/>
      <c r="R151" s="46"/>
      <c r="S151" s="50"/>
      <c r="T151" s="49"/>
      <c r="U151" s="46"/>
      <c r="V151" s="47"/>
      <c r="W151" s="51"/>
      <c r="X151" s="48"/>
      <c r="Y151" s="85">
        <f t="shared" si="14"/>
        <v>0</v>
      </c>
      <c r="Z151" s="246"/>
      <c r="AA151" s="246"/>
      <c r="AB151" s="47"/>
      <c r="AC151" s="195"/>
      <c r="AD151" s="46"/>
      <c r="AE151" s="191"/>
      <c r="AF151" s="191"/>
      <c r="AG151" s="191"/>
      <c r="AH151" s="178"/>
      <c r="AI151" s="50"/>
      <c r="AJ151" s="44"/>
      <c r="AK151" s="169" t="s">
        <v>159</v>
      </c>
    </row>
    <row r="152" spans="1:37" s="19" customFormat="1">
      <c r="A152" s="6">
        <v>141</v>
      </c>
      <c r="B152" s="15"/>
      <c r="C152" s="15"/>
      <c r="D152" s="44"/>
      <c r="E152" s="44"/>
      <c r="F152" s="85">
        <f t="shared" si="15"/>
        <v>1</v>
      </c>
      <c r="G152" s="44"/>
      <c r="H152" s="85">
        <f t="shared" si="12"/>
        <v>0</v>
      </c>
      <c r="I152" s="50"/>
      <c r="J152" s="50"/>
      <c r="K152" s="85">
        <f t="shared" si="13"/>
        <v>0</v>
      </c>
      <c r="L152" s="49"/>
      <c r="M152" s="50"/>
      <c r="N152" s="231"/>
      <c r="O152" s="57"/>
      <c r="P152" s="45"/>
      <c r="Q152" s="45"/>
      <c r="R152" s="46"/>
      <c r="S152" s="50"/>
      <c r="T152" s="49"/>
      <c r="U152" s="46"/>
      <c r="V152" s="47"/>
      <c r="W152" s="51"/>
      <c r="X152" s="48"/>
      <c r="Y152" s="85">
        <f t="shared" si="14"/>
        <v>0</v>
      </c>
      <c r="Z152" s="246"/>
      <c r="AA152" s="246"/>
      <c r="AB152" s="47"/>
      <c r="AC152" s="195"/>
      <c r="AD152" s="46"/>
      <c r="AE152" s="191"/>
      <c r="AF152" s="191"/>
      <c r="AG152" s="191"/>
      <c r="AH152" s="178"/>
      <c r="AI152" s="50"/>
      <c r="AJ152" s="44"/>
      <c r="AK152" s="169" t="s">
        <v>159</v>
      </c>
    </row>
    <row r="153" spans="1:37" s="19" customFormat="1">
      <c r="A153" s="6">
        <v>142</v>
      </c>
      <c r="B153" s="15"/>
      <c r="C153" s="15"/>
      <c r="D153" s="44"/>
      <c r="E153" s="44"/>
      <c r="F153" s="85">
        <f t="shared" si="15"/>
        <v>1</v>
      </c>
      <c r="G153" s="44"/>
      <c r="H153" s="85">
        <f t="shared" si="12"/>
        <v>0</v>
      </c>
      <c r="I153" s="50"/>
      <c r="J153" s="50"/>
      <c r="K153" s="85">
        <f t="shared" si="13"/>
        <v>0</v>
      </c>
      <c r="L153" s="49"/>
      <c r="M153" s="50"/>
      <c r="N153" s="231"/>
      <c r="O153" s="57"/>
      <c r="P153" s="45"/>
      <c r="Q153" s="45"/>
      <c r="R153" s="46"/>
      <c r="S153" s="50"/>
      <c r="T153" s="49"/>
      <c r="U153" s="46"/>
      <c r="V153" s="47"/>
      <c r="W153" s="51"/>
      <c r="X153" s="48"/>
      <c r="Y153" s="85">
        <f t="shared" si="14"/>
        <v>0</v>
      </c>
      <c r="Z153" s="246"/>
      <c r="AA153" s="246"/>
      <c r="AB153" s="47"/>
      <c r="AC153" s="195"/>
      <c r="AD153" s="46"/>
      <c r="AE153" s="191"/>
      <c r="AF153" s="191"/>
      <c r="AG153" s="191"/>
      <c r="AH153" s="178"/>
      <c r="AI153" s="50"/>
      <c r="AJ153" s="44"/>
      <c r="AK153" s="169" t="s">
        <v>159</v>
      </c>
    </row>
    <row r="154" spans="1:37" s="19" customFormat="1">
      <c r="A154" s="6">
        <v>143</v>
      </c>
      <c r="B154" s="15"/>
      <c r="C154" s="15"/>
      <c r="D154" s="44"/>
      <c r="E154" s="44"/>
      <c r="F154" s="85">
        <f t="shared" si="15"/>
        <v>1</v>
      </c>
      <c r="G154" s="44"/>
      <c r="H154" s="85">
        <f t="shared" si="12"/>
        <v>0</v>
      </c>
      <c r="I154" s="50"/>
      <c r="J154" s="50"/>
      <c r="K154" s="85">
        <f t="shared" si="13"/>
        <v>0</v>
      </c>
      <c r="L154" s="49"/>
      <c r="M154" s="50"/>
      <c r="N154" s="231"/>
      <c r="O154" s="57"/>
      <c r="P154" s="45"/>
      <c r="Q154" s="45"/>
      <c r="R154" s="46"/>
      <c r="S154" s="50"/>
      <c r="T154" s="49"/>
      <c r="U154" s="46"/>
      <c r="V154" s="47"/>
      <c r="W154" s="51"/>
      <c r="X154" s="48"/>
      <c r="Y154" s="85">
        <f t="shared" si="14"/>
        <v>0</v>
      </c>
      <c r="Z154" s="246"/>
      <c r="AA154" s="246"/>
      <c r="AB154" s="47"/>
      <c r="AC154" s="195"/>
      <c r="AD154" s="46"/>
      <c r="AE154" s="191"/>
      <c r="AF154" s="191"/>
      <c r="AG154" s="191"/>
      <c r="AH154" s="178"/>
      <c r="AI154" s="50"/>
      <c r="AJ154" s="44"/>
      <c r="AK154" s="169" t="s">
        <v>159</v>
      </c>
    </row>
    <row r="155" spans="1:37" s="19" customFormat="1">
      <c r="A155" s="6">
        <v>144</v>
      </c>
      <c r="B155" s="15"/>
      <c r="C155" s="15"/>
      <c r="D155" s="44"/>
      <c r="E155" s="44"/>
      <c r="F155" s="85">
        <f t="shared" si="15"/>
        <v>1</v>
      </c>
      <c r="G155" s="44"/>
      <c r="H155" s="85">
        <f t="shared" si="12"/>
        <v>0</v>
      </c>
      <c r="I155" s="50"/>
      <c r="J155" s="50"/>
      <c r="K155" s="85">
        <f t="shared" si="13"/>
        <v>0</v>
      </c>
      <c r="L155" s="49"/>
      <c r="M155" s="50"/>
      <c r="N155" s="231"/>
      <c r="O155" s="57"/>
      <c r="P155" s="45"/>
      <c r="Q155" s="45"/>
      <c r="R155" s="46"/>
      <c r="S155" s="50"/>
      <c r="T155" s="49"/>
      <c r="U155" s="46"/>
      <c r="V155" s="47"/>
      <c r="W155" s="51"/>
      <c r="X155" s="48"/>
      <c r="Y155" s="85">
        <f t="shared" si="14"/>
        <v>0</v>
      </c>
      <c r="Z155" s="246"/>
      <c r="AA155" s="246"/>
      <c r="AB155" s="47"/>
      <c r="AC155" s="195"/>
      <c r="AD155" s="46"/>
      <c r="AE155" s="191"/>
      <c r="AF155" s="191"/>
      <c r="AG155" s="191"/>
      <c r="AH155" s="178"/>
      <c r="AI155" s="50"/>
      <c r="AJ155" s="44"/>
      <c r="AK155" s="169" t="s">
        <v>159</v>
      </c>
    </row>
    <row r="156" spans="1:37" s="19" customFormat="1">
      <c r="A156" s="6">
        <v>145</v>
      </c>
      <c r="B156" s="15"/>
      <c r="C156" s="15"/>
      <c r="D156" s="44"/>
      <c r="E156" s="44"/>
      <c r="F156" s="85">
        <f t="shared" si="15"/>
        <v>1</v>
      </c>
      <c r="G156" s="44"/>
      <c r="H156" s="85">
        <f t="shared" si="12"/>
        <v>0</v>
      </c>
      <c r="I156" s="50"/>
      <c r="J156" s="50"/>
      <c r="K156" s="85">
        <f t="shared" si="13"/>
        <v>0</v>
      </c>
      <c r="L156" s="49"/>
      <c r="M156" s="50"/>
      <c r="N156" s="231"/>
      <c r="O156" s="57"/>
      <c r="P156" s="45"/>
      <c r="Q156" s="45"/>
      <c r="R156" s="46"/>
      <c r="S156" s="50"/>
      <c r="T156" s="49"/>
      <c r="U156" s="46"/>
      <c r="V156" s="47"/>
      <c r="W156" s="51"/>
      <c r="X156" s="48"/>
      <c r="Y156" s="85">
        <f t="shared" si="14"/>
        <v>0</v>
      </c>
      <c r="Z156" s="246"/>
      <c r="AA156" s="246"/>
      <c r="AB156" s="47"/>
      <c r="AC156" s="195"/>
      <c r="AD156" s="46"/>
      <c r="AE156" s="191"/>
      <c r="AF156" s="191"/>
      <c r="AG156" s="191"/>
      <c r="AH156" s="178"/>
      <c r="AI156" s="50"/>
      <c r="AJ156" s="44"/>
      <c r="AK156" s="169" t="s">
        <v>159</v>
      </c>
    </row>
    <row r="157" spans="1:37" s="19" customFormat="1">
      <c r="A157" s="6">
        <v>146</v>
      </c>
      <c r="B157" s="15"/>
      <c r="C157" s="15"/>
      <c r="D157" s="44"/>
      <c r="E157" s="44"/>
      <c r="F157" s="85">
        <f t="shared" si="15"/>
        <v>1</v>
      </c>
      <c r="G157" s="44"/>
      <c r="H157" s="85">
        <f t="shared" si="12"/>
        <v>0</v>
      </c>
      <c r="I157" s="50"/>
      <c r="J157" s="50"/>
      <c r="K157" s="85">
        <f t="shared" si="13"/>
        <v>0</v>
      </c>
      <c r="L157" s="49"/>
      <c r="M157" s="50"/>
      <c r="N157" s="231"/>
      <c r="O157" s="57"/>
      <c r="P157" s="45"/>
      <c r="Q157" s="45"/>
      <c r="R157" s="46"/>
      <c r="S157" s="50"/>
      <c r="T157" s="49"/>
      <c r="U157" s="46"/>
      <c r="V157" s="47"/>
      <c r="W157" s="51"/>
      <c r="X157" s="48"/>
      <c r="Y157" s="85">
        <f t="shared" si="14"/>
        <v>0</v>
      </c>
      <c r="Z157" s="246"/>
      <c r="AA157" s="246"/>
      <c r="AB157" s="47"/>
      <c r="AC157" s="195"/>
      <c r="AD157" s="46"/>
      <c r="AE157" s="191"/>
      <c r="AF157" s="191"/>
      <c r="AG157" s="191"/>
      <c r="AH157" s="178"/>
      <c r="AI157" s="50"/>
      <c r="AJ157" s="44"/>
      <c r="AK157" s="169" t="s">
        <v>159</v>
      </c>
    </row>
    <row r="158" spans="1:37" s="19" customFormat="1">
      <c r="A158" s="6">
        <v>147</v>
      </c>
      <c r="B158" s="15"/>
      <c r="C158" s="15"/>
      <c r="D158" s="44"/>
      <c r="E158" s="44"/>
      <c r="F158" s="85">
        <f t="shared" si="15"/>
        <v>1</v>
      </c>
      <c r="G158" s="44"/>
      <c r="H158" s="85">
        <f t="shared" si="12"/>
        <v>0</v>
      </c>
      <c r="I158" s="50"/>
      <c r="J158" s="50"/>
      <c r="K158" s="85">
        <f t="shared" si="13"/>
        <v>0</v>
      </c>
      <c r="L158" s="49"/>
      <c r="M158" s="50"/>
      <c r="N158" s="231"/>
      <c r="O158" s="57"/>
      <c r="P158" s="45"/>
      <c r="Q158" s="45"/>
      <c r="R158" s="46"/>
      <c r="S158" s="50"/>
      <c r="T158" s="49"/>
      <c r="U158" s="46"/>
      <c r="V158" s="47"/>
      <c r="W158" s="51"/>
      <c r="X158" s="48"/>
      <c r="Y158" s="85">
        <f t="shared" si="14"/>
        <v>0</v>
      </c>
      <c r="Z158" s="246"/>
      <c r="AA158" s="246"/>
      <c r="AB158" s="47"/>
      <c r="AC158" s="195"/>
      <c r="AD158" s="46"/>
      <c r="AE158" s="191"/>
      <c r="AF158" s="191"/>
      <c r="AG158" s="191"/>
      <c r="AH158" s="178"/>
      <c r="AI158" s="50"/>
      <c r="AJ158" s="44"/>
      <c r="AK158" s="169" t="s">
        <v>159</v>
      </c>
    </row>
    <row r="159" spans="1:37" s="19" customFormat="1">
      <c r="A159" s="6">
        <v>148</v>
      </c>
      <c r="B159" s="15"/>
      <c r="C159" s="15"/>
      <c r="D159" s="44"/>
      <c r="E159" s="44"/>
      <c r="F159" s="85">
        <f t="shared" si="15"/>
        <v>1</v>
      </c>
      <c r="G159" s="44"/>
      <c r="H159" s="85">
        <f t="shared" si="12"/>
        <v>0</v>
      </c>
      <c r="I159" s="50"/>
      <c r="J159" s="50"/>
      <c r="K159" s="85">
        <f t="shared" si="13"/>
        <v>0</v>
      </c>
      <c r="L159" s="49"/>
      <c r="M159" s="50"/>
      <c r="N159" s="231"/>
      <c r="O159" s="57"/>
      <c r="P159" s="45"/>
      <c r="Q159" s="45"/>
      <c r="R159" s="46"/>
      <c r="S159" s="50"/>
      <c r="T159" s="49"/>
      <c r="U159" s="46"/>
      <c r="V159" s="47"/>
      <c r="W159" s="51"/>
      <c r="X159" s="48"/>
      <c r="Y159" s="85">
        <f t="shared" si="14"/>
        <v>0</v>
      </c>
      <c r="Z159" s="246"/>
      <c r="AA159" s="246"/>
      <c r="AB159" s="47"/>
      <c r="AC159" s="195"/>
      <c r="AD159" s="46"/>
      <c r="AE159" s="191"/>
      <c r="AF159" s="191"/>
      <c r="AG159" s="191"/>
      <c r="AH159" s="178"/>
      <c r="AI159" s="50"/>
      <c r="AJ159" s="44"/>
      <c r="AK159" s="169" t="s">
        <v>159</v>
      </c>
    </row>
    <row r="160" spans="1:37" s="19" customFormat="1">
      <c r="A160" s="6">
        <v>149</v>
      </c>
      <c r="B160" s="15"/>
      <c r="C160" s="15"/>
      <c r="D160" s="44"/>
      <c r="E160" s="44"/>
      <c r="F160" s="85">
        <f t="shared" si="15"/>
        <v>1</v>
      </c>
      <c r="G160" s="44"/>
      <c r="H160" s="85">
        <f t="shared" si="12"/>
        <v>0</v>
      </c>
      <c r="I160" s="50"/>
      <c r="J160" s="50"/>
      <c r="K160" s="85">
        <f t="shared" si="13"/>
        <v>0</v>
      </c>
      <c r="L160" s="49"/>
      <c r="M160" s="50"/>
      <c r="N160" s="231"/>
      <c r="O160" s="57"/>
      <c r="P160" s="45"/>
      <c r="Q160" s="45"/>
      <c r="R160" s="46"/>
      <c r="S160" s="50"/>
      <c r="T160" s="49"/>
      <c r="U160" s="46"/>
      <c r="V160" s="47"/>
      <c r="W160" s="51"/>
      <c r="X160" s="48"/>
      <c r="Y160" s="85">
        <f t="shared" si="14"/>
        <v>0</v>
      </c>
      <c r="Z160" s="246"/>
      <c r="AA160" s="246"/>
      <c r="AB160" s="47"/>
      <c r="AC160" s="195"/>
      <c r="AD160" s="46"/>
      <c r="AE160" s="191"/>
      <c r="AF160" s="191"/>
      <c r="AG160" s="191"/>
      <c r="AH160" s="178"/>
      <c r="AI160" s="50"/>
      <c r="AJ160" s="44"/>
      <c r="AK160" s="169" t="s">
        <v>159</v>
      </c>
    </row>
    <row r="161" spans="1:37" s="19" customFormat="1">
      <c r="A161" s="6">
        <v>150</v>
      </c>
      <c r="B161" s="15"/>
      <c r="C161" s="15"/>
      <c r="D161" s="44"/>
      <c r="E161" s="44"/>
      <c r="F161" s="85">
        <f t="shared" si="15"/>
        <v>1</v>
      </c>
      <c r="G161" s="44"/>
      <c r="H161" s="85">
        <f t="shared" si="12"/>
        <v>0</v>
      </c>
      <c r="I161" s="50"/>
      <c r="J161" s="50"/>
      <c r="K161" s="85">
        <f t="shared" si="13"/>
        <v>0</v>
      </c>
      <c r="L161" s="49"/>
      <c r="M161" s="50"/>
      <c r="N161" s="231"/>
      <c r="O161" s="57"/>
      <c r="P161" s="45"/>
      <c r="Q161" s="45"/>
      <c r="R161" s="46"/>
      <c r="S161" s="50"/>
      <c r="T161" s="49"/>
      <c r="U161" s="46"/>
      <c r="V161" s="47"/>
      <c r="W161" s="51"/>
      <c r="X161" s="48"/>
      <c r="Y161" s="85">
        <f t="shared" si="14"/>
        <v>0</v>
      </c>
      <c r="Z161" s="246"/>
      <c r="AA161" s="246"/>
      <c r="AB161" s="47"/>
      <c r="AC161" s="195"/>
      <c r="AD161" s="46"/>
      <c r="AE161" s="191"/>
      <c r="AF161" s="191"/>
      <c r="AG161" s="191"/>
      <c r="AH161" s="178"/>
      <c r="AI161" s="50"/>
      <c r="AJ161" s="44"/>
      <c r="AK161" s="169" t="s">
        <v>159</v>
      </c>
    </row>
    <row r="162" spans="1:37" s="19" customFormat="1">
      <c r="A162" s="6">
        <v>151</v>
      </c>
      <c r="B162" s="15"/>
      <c r="C162" s="15"/>
      <c r="D162" s="44"/>
      <c r="E162" s="44"/>
      <c r="F162" s="85">
        <f t="shared" si="15"/>
        <v>1</v>
      </c>
      <c r="G162" s="44"/>
      <c r="H162" s="85">
        <f t="shared" si="12"/>
        <v>0</v>
      </c>
      <c r="I162" s="50"/>
      <c r="J162" s="50"/>
      <c r="K162" s="85">
        <f t="shared" si="13"/>
        <v>0</v>
      </c>
      <c r="L162" s="49"/>
      <c r="M162" s="50"/>
      <c r="N162" s="231"/>
      <c r="O162" s="57"/>
      <c r="P162" s="45"/>
      <c r="Q162" s="45"/>
      <c r="R162" s="46"/>
      <c r="S162" s="50"/>
      <c r="T162" s="49"/>
      <c r="U162" s="46"/>
      <c r="V162" s="47"/>
      <c r="W162" s="51"/>
      <c r="X162" s="48"/>
      <c r="Y162" s="85">
        <f t="shared" si="14"/>
        <v>0</v>
      </c>
      <c r="Z162" s="246"/>
      <c r="AA162" s="246"/>
      <c r="AB162" s="47"/>
      <c r="AC162" s="195"/>
      <c r="AD162" s="46"/>
      <c r="AE162" s="191"/>
      <c r="AF162" s="191"/>
      <c r="AG162" s="191"/>
      <c r="AH162" s="178"/>
      <c r="AI162" s="50"/>
      <c r="AJ162" s="44"/>
      <c r="AK162" s="169" t="s">
        <v>159</v>
      </c>
    </row>
    <row r="163" spans="1:37" s="19" customFormat="1">
      <c r="A163" s="6">
        <v>152</v>
      </c>
      <c r="B163" s="15"/>
      <c r="C163" s="15"/>
      <c r="D163" s="44"/>
      <c r="E163" s="44"/>
      <c r="F163" s="85">
        <f t="shared" si="15"/>
        <v>1</v>
      </c>
      <c r="G163" s="44"/>
      <c r="H163" s="85">
        <f t="shared" si="12"/>
        <v>0</v>
      </c>
      <c r="I163" s="50"/>
      <c r="J163" s="50"/>
      <c r="K163" s="85">
        <f t="shared" si="13"/>
        <v>0</v>
      </c>
      <c r="L163" s="49"/>
      <c r="M163" s="50"/>
      <c r="N163" s="231"/>
      <c r="O163" s="57"/>
      <c r="P163" s="45"/>
      <c r="Q163" s="45"/>
      <c r="R163" s="46"/>
      <c r="S163" s="50"/>
      <c r="T163" s="49"/>
      <c r="U163" s="46"/>
      <c r="V163" s="47"/>
      <c r="W163" s="51"/>
      <c r="X163" s="48"/>
      <c r="Y163" s="85">
        <f t="shared" si="14"/>
        <v>0</v>
      </c>
      <c r="Z163" s="246"/>
      <c r="AA163" s="246"/>
      <c r="AB163" s="47"/>
      <c r="AC163" s="195"/>
      <c r="AD163" s="46"/>
      <c r="AE163" s="191"/>
      <c r="AF163" s="191"/>
      <c r="AG163" s="191"/>
      <c r="AH163" s="178"/>
      <c r="AI163" s="50"/>
      <c r="AJ163" s="44"/>
      <c r="AK163" s="169" t="s">
        <v>159</v>
      </c>
    </row>
    <row r="164" spans="1:37" s="19" customFormat="1">
      <c r="A164" s="6">
        <v>153</v>
      </c>
      <c r="B164" s="15"/>
      <c r="C164" s="15"/>
      <c r="D164" s="44"/>
      <c r="E164" s="44"/>
      <c r="F164" s="85">
        <f t="shared" si="15"/>
        <v>1</v>
      </c>
      <c r="G164" s="44"/>
      <c r="H164" s="85">
        <f t="shared" si="12"/>
        <v>0</v>
      </c>
      <c r="I164" s="50"/>
      <c r="J164" s="50"/>
      <c r="K164" s="85">
        <f t="shared" si="13"/>
        <v>0</v>
      </c>
      <c r="L164" s="49"/>
      <c r="M164" s="50"/>
      <c r="N164" s="231"/>
      <c r="O164" s="57"/>
      <c r="P164" s="45"/>
      <c r="Q164" s="45"/>
      <c r="R164" s="46"/>
      <c r="S164" s="50"/>
      <c r="T164" s="49"/>
      <c r="U164" s="46"/>
      <c r="V164" s="47"/>
      <c r="W164" s="51"/>
      <c r="X164" s="48"/>
      <c r="Y164" s="85">
        <f t="shared" si="14"/>
        <v>0</v>
      </c>
      <c r="Z164" s="246"/>
      <c r="AA164" s="246"/>
      <c r="AB164" s="47"/>
      <c r="AC164" s="195"/>
      <c r="AD164" s="46"/>
      <c r="AE164" s="191"/>
      <c r="AF164" s="191"/>
      <c r="AG164" s="191"/>
      <c r="AH164" s="178"/>
      <c r="AI164" s="50"/>
      <c r="AJ164" s="44"/>
      <c r="AK164" s="169" t="s">
        <v>159</v>
      </c>
    </row>
    <row r="165" spans="1:37" s="19" customFormat="1">
      <c r="A165" s="6">
        <v>154</v>
      </c>
      <c r="B165" s="15"/>
      <c r="C165" s="15"/>
      <c r="D165" s="44"/>
      <c r="E165" s="44"/>
      <c r="F165" s="85">
        <f t="shared" si="15"/>
        <v>1</v>
      </c>
      <c r="G165" s="44"/>
      <c r="H165" s="85">
        <f t="shared" si="12"/>
        <v>0</v>
      </c>
      <c r="I165" s="50"/>
      <c r="J165" s="50"/>
      <c r="K165" s="85">
        <f t="shared" si="13"/>
        <v>0</v>
      </c>
      <c r="L165" s="49"/>
      <c r="M165" s="50"/>
      <c r="N165" s="231"/>
      <c r="O165" s="57"/>
      <c r="P165" s="45"/>
      <c r="Q165" s="45"/>
      <c r="R165" s="46"/>
      <c r="S165" s="50"/>
      <c r="T165" s="49"/>
      <c r="U165" s="46"/>
      <c r="V165" s="47"/>
      <c r="W165" s="51"/>
      <c r="X165" s="48"/>
      <c r="Y165" s="85">
        <f t="shared" si="14"/>
        <v>0</v>
      </c>
      <c r="Z165" s="246"/>
      <c r="AA165" s="246"/>
      <c r="AB165" s="47"/>
      <c r="AC165" s="195"/>
      <c r="AD165" s="46"/>
      <c r="AE165" s="191"/>
      <c r="AF165" s="191"/>
      <c r="AG165" s="191"/>
      <c r="AH165" s="178"/>
      <c r="AI165" s="50"/>
      <c r="AJ165" s="44"/>
      <c r="AK165" s="169" t="s">
        <v>159</v>
      </c>
    </row>
    <row r="166" spans="1:37" s="19" customFormat="1">
      <c r="A166" s="6">
        <v>155</v>
      </c>
      <c r="B166" s="15"/>
      <c r="C166" s="15"/>
      <c r="D166" s="44"/>
      <c r="E166" s="44"/>
      <c r="F166" s="85">
        <f t="shared" si="15"/>
        <v>1</v>
      </c>
      <c r="G166" s="44"/>
      <c r="H166" s="85">
        <f t="shared" si="12"/>
        <v>0</v>
      </c>
      <c r="I166" s="50"/>
      <c r="J166" s="50"/>
      <c r="K166" s="85">
        <f t="shared" si="13"/>
        <v>0</v>
      </c>
      <c r="L166" s="49"/>
      <c r="M166" s="50"/>
      <c r="N166" s="231"/>
      <c r="O166" s="57"/>
      <c r="P166" s="45"/>
      <c r="Q166" s="45"/>
      <c r="R166" s="46"/>
      <c r="S166" s="50"/>
      <c r="T166" s="49"/>
      <c r="U166" s="46"/>
      <c r="V166" s="47"/>
      <c r="W166" s="51"/>
      <c r="X166" s="48"/>
      <c r="Y166" s="85">
        <f t="shared" si="14"/>
        <v>0</v>
      </c>
      <c r="Z166" s="246"/>
      <c r="AA166" s="246"/>
      <c r="AB166" s="47"/>
      <c r="AC166" s="195"/>
      <c r="AD166" s="46"/>
      <c r="AE166" s="191"/>
      <c r="AF166" s="191"/>
      <c r="AG166" s="191"/>
      <c r="AH166" s="178"/>
      <c r="AI166" s="50"/>
      <c r="AJ166" s="44"/>
      <c r="AK166" s="169" t="s">
        <v>159</v>
      </c>
    </row>
    <row r="167" spans="1:37" s="19" customFormat="1">
      <c r="A167" s="6">
        <v>156</v>
      </c>
      <c r="B167" s="15"/>
      <c r="C167" s="15"/>
      <c r="D167" s="44"/>
      <c r="E167" s="44"/>
      <c r="F167" s="85">
        <f t="shared" si="15"/>
        <v>1</v>
      </c>
      <c r="G167" s="44"/>
      <c r="H167" s="85">
        <f t="shared" si="12"/>
        <v>0</v>
      </c>
      <c r="I167" s="50"/>
      <c r="J167" s="50"/>
      <c r="K167" s="85">
        <f t="shared" si="13"/>
        <v>0</v>
      </c>
      <c r="L167" s="49"/>
      <c r="M167" s="50"/>
      <c r="N167" s="231"/>
      <c r="O167" s="57"/>
      <c r="P167" s="45"/>
      <c r="Q167" s="45"/>
      <c r="R167" s="46"/>
      <c r="S167" s="50"/>
      <c r="T167" s="49"/>
      <c r="U167" s="46"/>
      <c r="V167" s="47"/>
      <c r="W167" s="51"/>
      <c r="X167" s="48"/>
      <c r="Y167" s="85">
        <f t="shared" si="14"/>
        <v>0</v>
      </c>
      <c r="Z167" s="246"/>
      <c r="AA167" s="246"/>
      <c r="AB167" s="47"/>
      <c r="AC167" s="195"/>
      <c r="AD167" s="46"/>
      <c r="AE167" s="191"/>
      <c r="AF167" s="191"/>
      <c r="AG167" s="191"/>
      <c r="AH167" s="178"/>
      <c r="AI167" s="50"/>
      <c r="AJ167" s="44"/>
      <c r="AK167" s="169" t="s">
        <v>159</v>
      </c>
    </row>
    <row r="168" spans="1:37" s="19" customFormat="1">
      <c r="A168" s="6">
        <v>157</v>
      </c>
      <c r="B168" s="15"/>
      <c r="C168" s="15"/>
      <c r="D168" s="44"/>
      <c r="E168" s="44"/>
      <c r="F168" s="85">
        <f t="shared" si="15"/>
        <v>1</v>
      </c>
      <c r="G168" s="44"/>
      <c r="H168" s="85">
        <f t="shared" si="12"/>
        <v>0</v>
      </c>
      <c r="I168" s="50"/>
      <c r="J168" s="50"/>
      <c r="K168" s="85">
        <f t="shared" si="13"/>
        <v>0</v>
      </c>
      <c r="L168" s="49"/>
      <c r="M168" s="50"/>
      <c r="N168" s="231"/>
      <c r="O168" s="57"/>
      <c r="P168" s="45"/>
      <c r="Q168" s="45"/>
      <c r="R168" s="46"/>
      <c r="S168" s="50"/>
      <c r="T168" s="49"/>
      <c r="U168" s="46"/>
      <c r="V168" s="47"/>
      <c r="W168" s="51"/>
      <c r="X168" s="48"/>
      <c r="Y168" s="85">
        <f t="shared" si="14"/>
        <v>0</v>
      </c>
      <c r="Z168" s="246"/>
      <c r="AA168" s="246"/>
      <c r="AB168" s="47"/>
      <c r="AC168" s="195"/>
      <c r="AD168" s="46"/>
      <c r="AE168" s="191"/>
      <c r="AF168" s="191"/>
      <c r="AG168" s="191"/>
      <c r="AH168" s="178"/>
      <c r="AI168" s="50"/>
      <c r="AJ168" s="44"/>
      <c r="AK168" s="169" t="s">
        <v>159</v>
      </c>
    </row>
    <row r="169" spans="1:37" s="19" customFormat="1">
      <c r="A169" s="6">
        <v>158</v>
      </c>
      <c r="B169" s="15"/>
      <c r="C169" s="15"/>
      <c r="D169" s="44"/>
      <c r="E169" s="44"/>
      <c r="F169" s="85">
        <f t="shared" si="15"/>
        <v>1</v>
      </c>
      <c r="G169" s="44"/>
      <c r="H169" s="85">
        <f t="shared" si="12"/>
        <v>0</v>
      </c>
      <c r="I169" s="50"/>
      <c r="J169" s="50"/>
      <c r="K169" s="85">
        <f t="shared" si="13"/>
        <v>0</v>
      </c>
      <c r="L169" s="49"/>
      <c r="M169" s="50"/>
      <c r="N169" s="231"/>
      <c r="O169" s="57"/>
      <c r="P169" s="45"/>
      <c r="Q169" s="45"/>
      <c r="R169" s="46"/>
      <c r="S169" s="50"/>
      <c r="T169" s="49"/>
      <c r="U169" s="46"/>
      <c r="V169" s="47"/>
      <c r="W169" s="51"/>
      <c r="X169" s="48"/>
      <c r="Y169" s="85">
        <f t="shared" si="14"/>
        <v>0</v>
      </c>
      <c r="Z169" s="246"/>
      <c r="AA169" s="246"/>
      <c r="AB169" s="47"/>
      <c r="AC169" s="195"/>
      <c r="AD169" s="46"/>
      <c r="AE169" s="191"/>
      <c r="AF169" s="191"/>
      <c r="AG169" s="191"/>
      <c r="AH169" s="178"/>
      <c r="AI169" s="50"/>
      <c r="AJ169" s="44"/>
      <c r="AK169" s="169" t="s">
        <v>159</v>
      </c>
    </row>
    <row r="170" spans="1:37" s="19" customFormat="1">
      <c r="A170" s="6">
        <v>159</v>
      </c>
      <c r="B170" s="15"/>
      <c r="C170" s="15"/>
      <c r="D170" s="44"/>
      <c r="E170" s="44"/>
      <c r="F170" s="85">
        <f t="shared" si="15"/>
        <v>1</v>
      </c>
      <c r="G170" s="44"/>
      <c r="H170" s="85">
        <f t="shared" si="12"/>
        <v>0</v>
      </c>
      <c r="I170" s="50"/>
      <c r="J170" s="50"/>
      <c r="K170" s="85">
        <f t="shared" si="13"/>
        <v>0</v>
      </c>
      <c r="L170" s="49"/>
      <c r="M170" s="50"/>
      <c r="N170" s="231"/>
      <c r="O170" s="57"/>
      <c r="P170" s="45"/>
      <c r="Q170" s="45"/>
      <c r="R170" s="46"/>
      <c r="S170" s="50"/>
      <c r="T170" s="49"/>
      <c r="U170" s="46"/>
      <c r="V170" s="47"/>
      <c r="W170" s="51"/>
      <c r="X170" s="48"/>
      <c r="Y170" s="85">
        <f t="shared" si="14"/>
        <v>0</v>
      </c>
      <c r="Z170" s="246"/>
      <c r="AA170" s="246"/>
      <c r="AB170" s="47"/>
      <c r="AC170" s="195"/>
      <c r="AD170" s="46"/>
      <c r="AE170" s="191"/>
      <c r="AF170" s="191"/>
      <c r="AG170" s="191"/>
      <c r="AH170" s="178"/>
      <c r="AI170" s="50"/>
      <c r="AJ170" s="44"/>
      <c r="AK170" s="169" t="s">
        <v>159</v>
      </c>
    </row>
    <row r="171" spans="1:37" s="19" customFormat="1">
      <c r="A171" s="6">
        <v>160</v>
      </c>
      <c r="B171" s="15"/>
      <c r="C171" s="15"/>
      <c r="D171" s="44"/>
      <c r="E171" s="44"/>
      <c r="F171" s="85">
        <f t="shared" si="15"/>
        <v>1</v>
      </c>
      <c r="G171" s="44"/>
      <c r="H171" s="85">
        <f t="shared" si="12"/>
        <v>0</v>
      </c>
      <c r="I171" s="50"/>
      <c r="J171" s="50"/>
      <c r="K171" s="85">
        <f t="shared" si="13"/>
        <v>0</v>
      </c>
      <c r="L171" s="49"/>
      <c r="M171" s="50"/>
      <c r="N171" s="231"/>
      <c r="O171" s="57"/>
      <c r="P171" s="45"/>
      <c r="Q171" s="45"/>
      <c r="R171" s="46"/>
      <c r="S171" s="50"/>
      <c r="T171" s="49"/>
      <c r="U171" s="46"/>
      <c r="V171" s="47"/>
      <c r="W171" s="51"/>
      <c r="X171" s="48"/>
      <c r="Y171" s="85">
        <f t="shared" si="14"/>
        <v>0</v>
      </c>
      <c r="Z171" s="246"/>
      <c r="AA171" s="246"/>
      <c r="AB171" s="47"/>
      <c r="AC171" s="195"/>
      <c r="AD171" s="46"/>
      <c r="AE171" s="191"/>
      <c r="AF171" s="191"/>
      <c r="AG171" s="191"/>
      <c r="AH171" s="178"/>
      <c r="AI171" s="50"/>
      <c r="AJ171" s="44"/>
      <c r="AK171" s="169" t="s">
        <v>159</v>
      </c>
    </row>
    <row r="172" spans="1:37" s="19" customFormat="1">
      <c r="A172" s="6">
        <v>161</v>
      </c>
      <c r="B172" s="15"/>
      <c r="C172" s="15"/>
      <c r="D172" s="44"/>
      <c r="E172" s="44"/>
      <c r="F172" s="85">
        <f t="shared" si="15"/>
        <v>1</v>
      </c>
      <c r="G172" s="44"/>
      <c r="H172" s="85">
        <f t="shared" si="12"/>
        <v>0</v>
      </c>
      <c r="I172" s="50"/>
      <c r="J172" s="50"/>
      <c r="K172" s="85">
        <f t="shared" si="13"/>
        <v>0</v>
      </c>
      <c r="L172" s="49"/>
      <c r="M172" s="50"/>
      <c r="N172" s="231"/>
      <c r="O172" s="57"/>
      <c r="P172" s="45"/>
      <c r="Q172" s="45"/>
      <c r="R172" s="46"/>
      <c r="S172" s="50"/>
      <c r="T172" s="49"/>
      <c r="U172" s="46"/>
      <c r="V172" s="47"/>
      <c r="W172" s="51"/>
      <c r="X172" s="48"/>
      <c r="Y172" s="85">
        <f t="shared" si="14"/>
        <v>0</v>
      </c>
      <c r="Z172" s="246"/>
      <c r="AA172" s="246"/>
      <c r="AB172" s="47"/>
      <c r="AC172" s="195"/>
      <c r="AD172" s="46"/>
      <c r="AE172" s="191"/>
      <c r="AF172" s="191"/>
      <c r="AG172" s="191"/>
      <c r="AH172" s="178"/>
      <c r="AI172" s="50"/>
      <c r="AJ172" s="44"/>
      <c r="AK172" s="169" t="s">
        <v>159</v>
      </c>
    </row>
    <row r="173" spans="1:37" s="19" customFormat="1">
      <c r="A173" s="6">
        <v>162</v>
      </c>
      <c r="B173" s="15"/>
      <c r="C173" s="15"/>
      <c r="D173" s="44"/>
      <c r="E173" s="44"/>
      <c r="F173" s="85">
        <f t="shared" si="15"/>
        <v>1</v>
      </c>
      <c r="G173" s="44"/>
      <c r="H173" s="85">
        <f t="shared" si="12"/>
        <v>0</v>
      </c>
      <c r="I173" s="50"/>
      <c r="J173" s="50"/>
      <c r="K173" s="85">
        <f t="shared" si="13"/>
        <v>0</v>
      </c>
      <c r="L173" s="49"/>
      <c r="M173" s="50"/>
      <c r="N173" s="231"/>
      <c r="O173" s="57"/>
      <c r="P173" s="45"/>
      <c r="Q173" s="45"/>
      <c r="R173" s="46"/>
      <c r="S173" s="50"/>
      <c r="T173" s="49"/>
      <c r="U173" s="46"/>
      <c r="V173" s="47"/>
      <c r="W173" s="51"/>
      <c r="X173" s="48"/>
      <c r="Y173" s="85">
        <f t="shared" si="14"/>
        <v>0</v>
      </c>
      <c r="Z173" s="246"/>
      <c r="AA173" s="246"/>
      <c r="AB173" s="47"/>
      <c r="AC173" s="195"/>
      <c r="AD173" s="46"/>
      <c r="AE173" s="191"/>
      <c r="AF173" s="191"/>
      <c r="AG173" s="191"/>
      <c r="AH173" s="178"/>
      <c r="AI173" s="50"/>
      <c r="AJ173" s="44"/>
      <c r="AK173" s="169" t="s">
        <v>159</v>
      </c>
    </row>
    <row r="174" spans="1:37" s="19" customFormat="1">
      <c r="A174" s="6">
        <v>163</v>
      </c>
      <c r="B174" s="15"/>
      <c r="C174" s="15"/>
      <c r="D174" s="44"/>
      <c r="E174" s="44"/>
      <c r="F174" s="85">
        <f t="shared" si="15"/>
        <v>1</v>
      </c>
      <c r="G174" s="44"/>
      <c r="H174" s="85">
        <f t="shared" si="12"/>
        <v>0</v>
      </c>
      <c r="I174" s="50"/>
      <c r="J174" s="50"/>
      <c r="K174" s="85">
        <f t="shared" si="13"/>
        <v>0</v>
      </c>
      <c r="L174" s="49"/>
      <c r="M174" s="50"/>
      <c r="N174" s="231"/>
      <c r="O174" s="57"/>
      <c r="P174" s="45"/>
      <c r="Q174" s="45"/>
      <c r="R174" s="46"/>
      <c r="S174" s="50"/>
      <c r="T174" s="49"/>
      <c r="U174" s="46"/>
      <c r="V174" s="47"/>
      <c r="W174" s="51"/>
      <c r="X174" s="48"/>
      <c r="Y174" s="85">
        <f t="shared" si="14"/>
        <v>0</v>
      </c>
      <c r="Z174" s="246"/>
      <c r="AA174" s="246"/>
      <c r="AB174" s="47"/>
      <c r="AC174" s="195"/>
      <c r="AD174" s="46"/>
      <c r="AE174" s="191"/>
      <c r="AF174" s="191"/>
      <c r="AG174" s="191"/>
      <c r="AH174" s="178"/>
      <c r="AI174" s="50"/>
      <c r="AJ174" s="44"/>
      <c r="AK174" s="169" t="s">
        <v>159</v>
      </c>
    </row>
    <row r="175" spans="1:37" s="19" customFormat="1">
      <c r="A175" s="6">
        <v>164</v>
      </c>
      <c r="B175" s="15"/>
      <c r="C175" s="15"/>
      <c r="D175" s="44"/>
      <c r="E175" s="44"/>
      <c r="F175" s="85">
        <f t="shared" si="15"/>
        <v>1</v>
      </c>
      <c r="G175" s="44"/>
      <c r="H175" s="85">
        <f t="shared" si="12"/>
        <v>0</v>
      </c>
      <c r="I175" s="50"/>
      <c r="J175" s="50"/>
      <c r="K175" s="85">
        <f t="shared" si="13"/>
        <v>0</v>
      </c>
      <c r="L175" s="49"/>
      <c r="M175" s="50"/>
      <c r="N175" s="231"/>
      <c r="O175" s="57"/>
      <c r="P175" s="45"/>
      <c r="Q175" s="45"/>
      <c r="R175" s="46"/>
      <c r="S175" s="50"/>
      <c r="T175" s="49"/>
      <c r="U175" s="46"/>
      <c r="V175" s="47"/>
      <c r="W175" s="51"/>
      <c r="X175" s="48"/>
      <c r="Y175" s="85">
        <f t="shared" si="14"/>
        <v>0</v>
      </c>
      <c r="Z175" s="246"/>
      <c r="AA175" s="246"/>
      <c r="AB175" s="47"/>
      <c r="AC175" s="195"/>
      <c r="AD175" s="46"/>
      <c r="AE175" s="191"/>
      <c r="AF175" s="191"/>
      <c r="AG175" s="191"/>
      <c r="AH175" s="178"/>
      <c r="AI175" s="50"/>
      <c r="AJ175" s="44"/>
      <c r="AK175" s="169" t="s">
        <v>159</v>
      </c>
    </row>
    <row r="176" spans="1:37" s="19" customFormat="1">
      <c r="A176" s="6">
        <v>165</v>
      </c>
      <c r="B176" s="15"/>
      <c r="C176" s="15"/>
      <c r="D176" s="44"/>
      <c r="E176" s="44"/>
      <c r="F176" s="85">
        <f t="shared" si="15"/>
        <v>1</v>
      </c>
      <c r="G176" s="44"/>
      <c r="H176" s="85">
        <f t="shared" si="12"/>
        <v>0</v>
      </c>
      <c r="I176" s="50"/>
      <c r="J176" s="50"/>
      <c r="K176" s="85">
        <f t="shared" si="13"/>
        <v>0</v>
      </c>
      <c r="L176" s="49"/>
      <c r="M176" s="50"/>
      <c r="N176" s="231"/>
      <c r="O176" s="57"/>
      <c r="P176" s="45"/>
      <c r="Q176" s="45"/>
      <c r="R176" s="46"/>
      <c r="S176" s="50"/>
      <c r="T176" s="49"/>
      <c r="U176" s="46"/>
      <c r="V176" s="47"/>
      <c r="W176" s="51"/>
      <c r="X176" s="48"/>
      <c r="Y176" s="85">
        <f t="shared" si="14"/>
        <v>0</v>
      </c>
      <c r="Z176" s="246"/>
      <c r="AA176" s="246"/>
      <c r="AB176" s="47"/>
      <c r="AC176" s="195"/>
      <c r="AD176" s="46"/>
      <c r="AE176" s="191"/>
      <c r="AF176" s="191"/>
      <c r="AG176" s="191"/>
      <c r="AH176" s="178"/>
      <c r="AI176" s="50"/>
      <c r="AJ176" s="44"/>
      <c r="AK176" s="169" t="s">
        <v>159</v>
      </c>
    </row>
    <row r="177" spans="1:37" s="19" customFormat="1">
      <c r="A177" s="6">
        <v>166</v>
      </c>
      <c r="B177" s="15"/>
      <c r="C177" s="15"/>
      <c r="D177" s="44"/>
      <c r="E177" s="44"/>
      <c r="F177" s="85">
        <f t="shared" si="15"/>
        <v>1</v>
      </c>
      <c r="G177" s="44"/>
      <c r="H177" s="85">
        <f t="shared" si="12"/>
        <v>0</v>
      </c>
      <c r="I177" s="50"/>
      <c r="J177" s="50"/>
      <c r="K177" s="85">
        <f t="shared" si="13"/>
        <v>0</v>
      </c>
      <c r="L177" s="49"/>
      <c r="M177" s="50"/>
      <c r="N177" s="231"/>
      <c r="O177" s="57"/>
      <c r="P177" s="45"/>
      <c r="Q177" s="45"/>
      <c r="R177" s="46"/>
      <c r="S177" s="50"/>
      <c r="T177" s="49"/>
      <c r="U177" s="46"/>
      <c r="V177" s="47"/>
      <c r="W177" s="51"/>
      <c r="X177" s="48"/>
      <c r="Y177" s="85">
        <f t="shared" si="14"/>
        <v>0</v>
      </c>
      <c r="Z177" s="246"/>
      <c r="AA177" s="246"/>
      <c r="AB177" s="47"/>
      <c r="AC177" s="195"/>
      <c r="AD177" s="46"/>
      <c r="AE177" s="191"/>
      <c r="AF177" s="191"/>
      <c r="AG177" s="191"/>
      <c r="AH177" s="178"/>
      <c r="AI177" s="50"/>
      <c r="AJ177" s="44"/>
      <c r="AK177" s="169" t="s">
        <v>159</v>
      </c>
    </row>
    <row r="178" spans="1:37" s="19" customFormat="1">
      <c r="A178" s="6">
        <v>167</v>
      </c>
      <c r="B178" s="15"/>
      <c r="C178" s="15"/>
      <c r="D178" s="44"/>
      <c r="E178" s="44"/>
      <c r="F178" s="85">
        <f t="shared" si="15"/>
        <v>1</v>
      </c>
      <c r="G178" s="44"/>
      <c r="H178" s="85">
        <f t="shared" si="12"/>
        <v>0</v>
      </c>
      <c r="I178" s="50"/>
      <c r="J178" s="50"/>
      <c r="K178" s="85">
        <f t="shared" si="13"/>
        <v>0</v>
      </c>
      <c r="L178" s="49"/>
      <c r="M178" s="50"/>
      <c r="N178" s="231"/>
      <c r="O178" s="57"/>
      <c r="P178" s="45"/>
      <c r="Q178" s="45"/>
      <c r="R178" s="46"/>
      <c r="S178" s="50"/>
      <c r="T178" s="49"/>
      <c r="U178" s="46"/>
      <c r="V178" s="47"/>
      <c r="W178" s="51"/>
      <c r="X178" s="48"/>
      <c r="Y178" s="85">
        <f t="shared" si="14"/>
        <v>0</v>
      </c>
      <c r="Z178" s="246"/>
      <c r="AA178" s="246"/>
      <c r="AB178" s="47"/>
      <c r="AC178" s="195"/>
      <c r="AD178" s="46"/>
      <c r="AE178" s="191"/>
      <c r="AF178" s="191"/>
      <c r="AG178" s="191"/>
      <c r="AH178" s="178"/>
      <c r="AI178" s="50"/>
      <c r="AJ178" s="44"/>
      <c r="AK178" s="169" t="s">
        <v>159</v>
      </c>
    </row>
    <row r="179" spans="1:37" s="19" customFormat="1">
      <c r="A179" s="6">
        <v>168</v>
      </c>
      <c r="B179" s="15"/>
      <c r="C179" s="15"/>
      <c r="D179" s="44"/>
      <c r="E179" s="44"/>
      <c r="F179" s="85">
        <f t="shared" si="15"/>
        <v>1</v>
      </c>
      <c r="G179" s="44"/>
      <c r="H179" s="85">
        <f t="shared" si="12"/>
        <v>0</v>
      </c>
      <c r="I179" s="50"/>
      <c r="J179" s="50"/>
      <c r="K179" s="85">
        <f t="shared" si="13"/>
        <v>0</v>
      </c>
      <c r="L179" s="49"/>
      <c r="M179" s="50"/>
      <c r="N179" s="231"/>
      <c r="O179" s="57"/>
      <c r="P179" s="45"/>
      <c r="Q179" s="45"/>
      <c r="R179" s="46"/>
      <c r="S179" s="50"/>
      <c r="T179" s="49"/>
      <c r="U179" s="46"/>
      <c r="V179" s="47"/>
      <c r="W179" s="51"/>
      <c r="X179" s="48"/>
      <c r="Y179" s="85">
        <f t="shared" si="14"/>
        <v>0</v>
      </c>
      <c r="Z179" s="246"/>
      <c r="AA179" s="246"/>
      <c r="AB179" s="47"/>
      <c r="AC179" s="195"/>
      <c r="AD179" s="46"/>
      <c r="AE179" s="191"/>
      <c r="AF179" s="191"/>
      <c r="AG179" s="191"/>
      <c r="AH179" s="178"/>
      <c r="AI179" s="50"/>
      <c r="AJ179" s="44"/>
      <c r="AK179" s="169" t="s">
        <v>159</v>
      </c>
    </row>
    <row r="180" spans="1:37" s="19" customFormat="1">
      <c r="A180" s="6">
        <v>169</v>
      </c>
      <c r="B180" s="15"/>
      <c r="C180" s="15"/>
      <c r="D180" s="44"/>
      <c r="E180" s="44"/>
      <c r="F180" s="85">
        <f t="shared" si="15"/>
        <v>1</v>
      </c>
      <c r="G180" s="44"/>
      <c r="H180" s="85">
        <f t="shared" si="12"/>
        <v>0</v>
      </c>
      <c r="I180" s="50"/>
      <c r="J180" s="50"/>
      <c r="K180" s="85">
        <f t="shared" si="13"/>
        <v>0</v>
      </c>
      <c r="L180" s="49"/>
      <c r="M180" s="50"/>
      <c r="N180" s="231"/>
      <c r="O180" s="57"/>
      <c r="P180" s="45"/>
      <c r="Q180" s="45"/>
      <c r="R180" s="46"/>
      <c r="S180" s="50"/>
      <c r="T180" s="49"/>
      <c r="U180" s="46"/>
      <c r="V180" s="47"/>
      <c r="W180" s="51"/>
      <c r="X180" s="48"/>
      <c r="Y180" s="85">
        <f t="shared" si="14"/>
        <v>0</v>
      </c>
      <c r="Z180" s="246"/>
      <c r="AA180" s="246"/>
      <c r="AB180" s="47"/>
      <c r="AC180" s="195"/>
      <c r="AD180" s="46"/>
      <c r="AE180" s="191"/>
      <c r="AF180" s="191"/>
      <c r="AG180" s="191"/>
      <c r="AH180" s="178"/>
      <c r="AI180" s="50"/>
      <c r="AJ180" s="44"/>
      <c r="AK180" s="169" t="s">
        <v>159</v>
      </c>
    </row>
    <row r="181" spans="1:37" s="19" customFormat="1">
      <c r="A181" s="6">
        <v>170</v>
      </c>
      <c r="B181" s="15"/>
      <c r="C181" s="15"/>
      <c r="D181" s="44"/>
      <c r="E181" s="44"/>
      <c r="F181" s="85">
        <f t="shared" si="15"/>
        <v>1</v>
      </c>
      <c r="G181" s="44"/>
      <c r="H181" s="85">
        <f t="shared" si="12"/>
        <v>0</v>
      </c>
      <c r="I181" s="50"/>
      <c r="J181" s="50"/>
      <c r="K181" s="85">
        <f t="shared" si="13"/>
        <v>0</v>
      </c>
      <c r="L181" s="49"/>
      <c r="M181" s="50"/>
      <c r="N181" s="231"/>
      <c r="O181" s="57"/>
      <c r="P181" s="45"/>
      <c r="Q181" s="45"/>
      <c r="R181" s="46"/>
      <c r="S181" s="50"/>
      <c r="T181" s="49"/>
      <c r="U181" s="46"/>
      <c r="V181" s="47"/>
      <c r="W181" s="51"/>
      <c r="X181" s="48"/>
      <c r="Y181" s="85">
        <f t="shared" si="14"/>
        <v>0</v>
      </c>
      <c r="Z181" s="246"/>
      <c r="AA181" s="246"/>
      <c r="AB181" s="47"/>
      <c r="AC181" s="195"/>
      <c r="AD181" s="46"/>
      <c r="AE181" s="191"/>
      <c r="AF181" s="191"/>
      <c r="AG181" s="191"/>
      <c r="AH181" s="178"/>
      <c r="AI181" s="50"/>
      <c r="AJ181" s="44"/>
      <c r="AK181" s="169" t="s">
        <v>159</v>
      </c>
    </row>
    <row r="182" spans="1:37" s="19" customFormat="1">
      <c r="A182" s="6">
        <v>171</v>
      </c>
      <c r="B182" s="15"/>
      <c r="C182" s="15"/>
      <c r="D182" s="44"/>
      <c r="E182" s="44"/>
      <c r="F182" s="85">
        <f t="shared" si="15"/>
        <v>1</v>
      </c>
      <c r="G182" s="44"/>
      <c r="H182" s="85">
        <f t="shared" si="12"/>
        <v>0</v>
      </c>
      <c r="I182" s="50"/>
      <c r="J182" s="50"/>
      <c r="K182" s="85">
        <f t="shared" si="13"/>
        <v>0</v>
      </c>
      <c r="L182" s="49"/>
      <c r="M182" s="50"/>
      <c r="N182" s="231"/>
      <c r="O182" s="57"/>
      <c r="P182" s="45"/>
      <c r="Q182" s="45"/>
      <c r="R182" s="46"/>
      <c r="S182" s="50"/>
      <c r="T182" s="49"/>
      <c r="U182" s="46"/>
      <c r="V182" s="47"/>
      <c r="W182" s="51"/>
      <c r="X182" s="48"/>
      <c r="Y182" s="85">
        <f t="shared" si="14"/>
        <v>0</v>
      </c>
      <c r="Z182" s="246"/>
      <c r="AA182" s="246"/>
      <c r="AB182" s="47"/>
      <c r="AC182" s="195"/>
      <c r="AD182" s="46"/>
      <c r="AE182" s="191"/>
      <c r="AF182" s="191"/>
      <c r="AG182" s="191"/>
      <c r="AH182" s="178"/>
      <c r="AI182" s="50"/>
      <c r="AJ182" s="44"/>
      <c r="AK182" s="169" t="s">
        <v>159</v>
      </c>
    </row>
    <row r="183" spans="1:37" s="19" customFormat="1">
      <c r="A183" s="6">
        <v>172</v>
      </c>
      <c r="B183" s="15"/>
      <c r="C183" s="15"/>
      <c r="D183" s="44"/>
      <c r="E183" s="44"/>
      <c r="F183" s="85">
        <f t="shared" si="15"/>
        <v>1</v>
      </c>
      <c r="G183" s="44"/>
      <c r="H183" s="85">
        <f t="shared" si="12"/>
        <v>0</v>
      </c>
      <c r="I183" s="50"/>
      <c r="J183" s="50"/>
      <c r="K183" s="85">
        <f t="shared" si="13"/>
        <v>0</v>
      </c>
      <c r="L183" s="49"/>
      <c r="M183" s="50"/>
      <c r="N183" s="231"/>
      <c r="O183" s="57"/>
      <c r="P183" s="45"/>
      <c r="Q183" s="45"/>
      <c r="R183" s="46"/>
      <c r="S183" s="50"/>
      <c r="T183" s="49"/>
      <c r="U183" s="46"/>
      <c r="V183" s="47"/>
      <c r="W183" s="51"/>
      <c r="X183" s="48"/>
      <c r="Y183" s="85">
        <f t="shared" si="14"/>
        <v>0</v>
      </c>
      <c r="Z183" s="246"/>
      <c r="AA183" s="246"/>
      <c r="AB183" s="47"/>
      <c r="AC183" s="195"/>
      <c r="AD183" s="46"/>
      <c r="AE183" s="191"/>
      <c r="AF183" s="191"/>
      <c r="AG183" s="191"/>
      <c r="AH183" s="178"/>
      <c r="AI183" s="50"/>
      <c r="AJ183" s="44"/>
      <c r="AK183" s="169" t="s">
        <v>159</v>
      </c>
    </row>
    <row r="184" spans="1:37" s="19" customFormat="1">
      <c r="A184" s="6">
        <v>173</v>
      </c>
      <c r="B184" s="15"/>
      <c r="C184" s="15"/>
      <c r="D184" s="44"/>
      <c r="E184" s="44"/>
      <c r="F184" s="85">
        <f t="shared" si="15"/>
        <v>1</v>
      </c>
      <c r="G184" s="44"/>
      <c r="H184" s="85">
        <f t="shared" si="12"/>
        <v>0</v>
      </c>
      <c r="I184" s="50"/>
      <c r="J184" s="50"/>
      <c r="K184" s="85">
        <f t="shared" si="13"/>
        <v>0</v>
      </c>
      <c r="L184" s="49"/>
      <c r="M184" s="50"/>
      <c r="N184" s="231"/>
      <c r="O184" s="57"/>
      <c r="P184" s="45"/>
      <c r="Q184" s="45"/>
      <c r="R184" s="46"/>
      <c r="S184" s="50"/>
      <c r="T184" s="49"/>
      <c r="U184" s="46"/>
      <c r="V184" s="47"/>
      <c r="W184" s="51"/>
      <c r="X184" s="48"/>
      <c r="Y184" s="85">
        <f t="shared" si="14"/>
        <v>0</v>
      </c>
      <c r="Z184" s="246"/>
      <c r="AA184" s="246"/>
      <c r="AB184" s="47"/>
      <c r="AC184" s="195"/>
      <c r="AD184" s="46"/>
      <c r="AE184" s="191"/>
      <c r="AF184" s="191"/>
      <c r="AG184" s="191"/>
      <c r="AH184" s="178"/>
      <c r="AI184" s="50"/>
      <c r="AJ184" s="44"/>
      <c r="AK184" s="169" t="s">
        <v>159</v>
      </c>
    </row>
    <row r="185" spans="1:37" s="19" customFormat="1">
      <c r="A185" s="6">
        <v>174</v>
      </c>
      <c r="B185" s="15"/>
      <c r="C185" s="15"/>
      <c r="D185" s="44"/>
      <c r="E185" s="44"/>
      <c r="F185" s="85">
        <f t="shared" si="15"/>
        <v>1</v>
      </c>
      <c r="G185" s="44"/>
      <c r="H185" s="85">
        <f t="shared" si="12"/>
        <v>0</v>
      </c>
      <c r="I185" s="50"/>
      <c r="J185" s="50"/>
      <c r="K185" s="85">
        <f t="shared" si="13"/>
        <v>0</v>
      </c>
      <c r="L185" s="49"/>
      <c r="M185" s="50"/>
      <c r="N185" s="231"/>
      <c r="O185" s="57"/>
      <c r="P185" s="45"/>
      <c r="Q185" s="45"/>
      <c r="R185" s="46"/>
      <c r="S185" s="50"/>
      <c r="T185" s="49"/>
      <c r="U185" s="46"/>
      <c r="V185" s="47"/>
      <c r="W185" s="51"/>
      <c r="X185" s="48"/>
      <c r="Y185" s="85">
        <f t="shared" si="14"/>
        <v>0</v>
      </c>
      <c r="Z185" s="246"/>
      <c r="AA185" s="246"/>
      <c r="AB185" s="47"/>
      <c r="AC185" s="195"/>
      <c r="AD185" s="46"/>
      <c r="AE185" s="191"/>
      <c r="AF185" s="191"/>
      <c r="AG185" s="191"/>
      <c r="AH185" s="178"/>
      <c r="AI185" s="50"/>
      <c r="AJ185" s="44"/>
      <c r="AK185" s="169" t="s">
        <v>159</v>
      </c>
    </row>
    <row r="186" spans="1:37" s="19" customFormat="1">
      <c r="A186" s="6">
        <v>175</v>
      </c>
      <c r="B186" s="15"/>
      <c r="C186" s="15"/>
      <c r="D186" s="44"/>
      <c r="E186" s="44"/>
      <c r="F186" s="85">
        <f t="shared" si="15"/>
        <v>1</v>
      </c>
      <c r="G186" s="44"/>
      <c r="H186" s="85">
        <f t="shared" si="12"/>
        <v>0</v>
      </c>
      <c r="I186" s="50"/>
      <c r="J186" s="50"/>
      <c r="K186" s="85">
        <f t="shared" si="13"/>
        <v>0</v>
      </c>
      <c r="L186" s="49"/>
      <c r="M186" s="50"/>
      <c r="N186" s="231"/>
      <c r="O186" s="57"/>
      <c r="P186" s="45"/>
      <c r="Q186" s="45"/>
      <c r="R186" s="46"/>
      <c r="S186" s="50"/>
      <c r="T186" s="49"/>
      <c r="U186" s="46"/>
      <c r="V186" s="47"/>
      <c r="W186" s="51"/>
      <c r="X186" s="48"/>
      <c r="Y186" s="85">
        <f t="shared" si="14"/>
        <v>0</v>
      </c>
      <c r="Z186" s="246"/>
      <c r="AA186" s="246"/>
      <c r="AB186" s="47"/>
      <c r="AC186" s="195"/>
      <c r="AD186" s="46"/>
      <c r="AE186" s="191"/>
      <c r="AF186" s="191"/>
      <c r="AG186" s="191"/>
      <c r="AH186" s="178"/>
      <c r="AI186" s="50"/>
      <c r="AJ186" s="44"/>
      <c r="AK186" s="169" t="s">
        <v>159</v>
      </c>
    </row>
    <row r="187" spans="1:37" s="19" customFormat="1">
      <c r="A187" s="6">
        <v>176</v>
      </c>
      <c r="B187" s="15"/>
      <c r="C187" s="15"/>
      <c r="D187" s="44"/>
      <c r="E187" s="44"/>
      <c r="F187" s="85">
        <f t="shared" si="15"/>
        <v>1</v>
      </c>
      <c r="G187" s="44"/>
      <c r="H187" s="85">
        <f t="shared" si="12"/>
        <v>0</v>
      </c>
      <c r="I187" s="50"/>
      <c r="J187" s="50"/>
      <c r="K187" s="85">
        <f t="shared" si="13"/>
        <v>0</v>
      </c>
      <c r="L187" s="49"/>
      <c r="M187" s="50"/>
      <c r="N187" s="231"/>
      <c r="O187" s="57"/>
      <c r="P187" s="45"/>
      <c r="Q187" s="45"/>
      <c r="R187" s="46"/>
      <c r="S187" s="50"/>
      <c r="T187" s="49"/>
      <c r="U187" s="46"/>
      <c r="V187" s="47"/>
      <c r="W187" s="51"/>
      <c r="X187" s="48"/>
      <c r="Y187" s="85">
        <f t="shared" si="14"/>
        <v>0</v>
      </c>
      <c r="Z187" s="246"/>
      <c r="AA187" s="246"/>
      <c r="AB187" s="47"/>
      <c r="AC187" s="195"/>
      <c r="AD187" s="46"/>
      <c r="AE187" s="191"/>
      <c r="AF187" s="191"/>
      <c r="AG187" s="191"/>
      <c r="AH187" s="178"/>
      <c r="AI187" s="50"/>
      <c r="AJ187" s="44"/>
      <c r="AK187" s="169" t="s">
        <v>159</v>
      </c>
    </row>
    <row r="188" spans="1:37" s="19" customFormat="1">
      <c r="A188" s="6">
        <v>177</v>
      </c>
      <c r="B188" s="15"/>
      <c r="C188" s="15"/>
      <c r="D188" s="44"/>
      <c r="E188" s="44"/>
      <c r="F188" s="85">
        <f t="shared" si="15"/>
        <v>1</v>
      </c>
      <c r="G188" s="44"/>
      <c r="H188" s="85">
        <f t="shared" si="12"/>
        <v>0</v>
      </c>
      <c r="I188" s="50"/>
      <c r="J188" s="50"/>
      <c r="K188" s="85">
        <f t="shared" si="13"/>
        <v>0</v>
      </c>
      <c r="L188" s="49"/>
      <c r="M188" s="50"/>
      <c r="N188" s="231"/>
      <c r="O188" s="57"/>
      <c r="P188" s="45"/>
      <c r="Q188" s="45"/>
      <c r="R188" s="46"/>
      <c r="S188" s="50"/>
      <c r="T188" s="49"/>
      <c r="U188" s="46"/>
      <c r="V188" s="47"/>
      <c r="W188" s="51"/>
      <c r="X188" s="48"/>
      <c r="Y188" s="85">
        <f t="shared" si="14"/>
        <v>0</v>
      </c>
      <c r="Z188" s="246"/>
      <c r="AA188" s="246"/>
      <c r="AB188" s="47"/>
      <c r="AC188" s="195"/>
      <c r="AD188" s="46"/>
      <c r="AE188" s="191"/>
      <c r="AF188" s="191"/>
      <c r="AG188" s="191"/>
      <c r="AH188" s="178"/>
      <c r="AI188" s="50"/>
      <c r="AJ188" s="44"/>
      <c r="AK188" s="169" t="s">
        <v>159</v>
      </c>
    </row>
    <row r="189" spans="1:37" s="19" customFormat="1">
      <c r="A189" s="6">
        <v>178</v>
      </c>
      <c r="B189" s="15"/>
      <c r="C189" s="15"/>
      <c r="D189" s="44"/>
      <c r="E189" s="44"/>
      <c r="F189" s="85">
        <f t="shared" si="15"/>
        <v>1</v>
      </c>
      <c r="G189" s="44"/>
      <c r="H189" s="85">
        <f t="shared" si="12"/>
        <v>0</v>
      </c>
      <c r="I189" s="50"/>
      <c r="J189" s="50"/>
      <c r="K189" s="85">
        <f t="shared" si="13"/>
        <v>0</v>
      </c>
      <c r="L189" s="49"/>
      <c r="M189" s="50"/>
      <c r="N189" s="231"/>
      <c r="O189" s="57"/>
      <c r="P189" s="45"/>
      <c r="Q189" s="45"/>
      <c r="R189" s="46"/>
      <c r="S189" s="50"/>
      <c r="T189" s="49"/>
      <c r="U189" s="46"/>
      <c r="V189" s="47"/>
      <c r="W189" s="51"/>
      <c r="X189" s="48"/>
      <c r="Y189" s="85">
        <f t="shared" si="14"/>
        <v>0</v>
      </c>
      <c r="Z189" s="246"/>
      <c r="AA189" s="246"/>
      <c r="AB189" s="47"/>
      <c r="AC189" s="195"/>
      <c r="AD189" s="46"/>
      <c r="AE189" s="191"/>
      <c r="AF189" s="191"/>
      <c r="AG189" s="191"/>
      <c r="AH189" s="178"/>
      <c r="AI189" s="50"/>
      <c r="AJ189" s="44"/>
      <c r="AK189" s="169" t="s">
        <v>159</v>
      </c>
    </row>
    <row r="190" spans="1:37" s="19" customFormat="1">
      <c r="A190" s="6">
        <v>179</v>
      </c>
      <c r="B190" s="15"/>
      <c r="C190" s="15"/>
      <c r="D190" s="44"/>
      <c r="E190" s="44"/>
      <c r="F190" s="85">
        <f t="shared" si="15"/>
        <v>1</v>
      </c>
      <c r="G190" s="44"/>
      <c r="H190" s="85">
        <f t="shared" si="12"/>
        <v>0</v>
      </c>
      <c r="I190" s="50"/>
      <c r="J190" s="50"/>
      <c r="K190" s="85">
        <f t="shared" si="13"/>
        <v>0</v>
      </c>
      <c r="L190" s="49"/>
      <c r="M190" s="50"/>
      <c r="N190" s="231"/>
      <c r="O190" s="57"/>
      <c r="P190" s="45"/>
      <c r="Q190" s="45"/>
      <c r="R190" s="46"/>
      <c r="S190" s="50"/>
      <c r="T190" s="49"/>
      <c r="U190" s="46"/>
      <c r="V190" s="47"/>
      <c r="W190" s="51"/>
      <c r="X190" s="48"/>
      <c r="Y190" s="85">
        <f t="shared" si="14"/>
        <v>0</v>
      </c>
      <c r="Z190" s="246"/>
      <c r="AA190" s="246"/>
      <c r="AB190" s="47"/>
      <c r="AC190" s="195"/>
      <c r="AD190" s="46"/>
      <c r="AE190" s="191"/>
      <c r="AF190" s="191"/>
      <c r="AG190" s="191"/>
      <c r="AH190" s="178"/>
      <c r="AI190" s="50"/>
      <c r="AJ190" s="44"/>
      <c r="AK190" s="169" t="s">
        <v>159</v>
      </c>
    </row>
    <row r="191" spans="1:37" s="19" customFormat="1">
      <c r="A191" s="6">
        <v>180</v>
      </c>
      <c r="B191" s="15"/>
      <c r="C191" s="15"/>
      <c r="D191" s="44"/>
      <c r="E191" s="44"/>
      <c r="F191" s="85">
        <f t="shared" si="15"/>
        <v>1</v>
      </c>
      <c r="G191" s="44"/>
      <c r="H191" s="85">
        <f t="shared" si="12"/>
        <v>0</v>
      </c>
      <c r="I191" s="50"/>
      <c r="J191" s="50"/>
      <c r="K191" s="85">
        <f t="shared" si="13"/>
        <v>0</v>
      </c>
      <c r="L191" s="49"/>
      <c r="M191" s="50"/>
      <c r="N191" s="231"/>
      <c r="O191" s="57"/>
      <c r="P191" s="45"/>
      <c r="Q191" s="45"/>
      <c r="R191" s="46"/>
      <c r="S191" s="50"/>
      <c r="T191" s="49"/>
      <c r="U191" s="46"/>
      <c r="V191" s="47"/>
      <c r="W191" s="51"/>
      <c r="X191" s="48"/>
      <c r="Y191" s="85">
        <f t="shared" si="14"/>
        <v>0</v>
      </c>
      <c r="Z191" s="246"/>
      <c r="AA191" s="246"/>
      <c r="AB191" s="47"/>
      <c r="AC191" s="195"/>
      <c r="AD191" s="46"/>
      <c r="AE191" s="191"/>
      <c r="AF191" s="191"/>
      <c r="AG191" s="191"/>
      <c r="AH191" s="178"/>
      <c r="AI191" s="50"/>
      <c r="AJ191" s="44"/>
      <c r="AK191" s="169" t="s">
        <v>159</v>
      </c>
    </row>
    <row r="192" spans="1:37" s="19" customFormat="1">
      <c r="A192" s="6">
        <v>181</v>
      </c>
      <c r="B192" s="15"/>
      <c r="C192" s="15"/>
      <c r="D192" s="44"/>
      <c r="E192" s="44"/>
      <c r="F192" s="85">
        <f t="shared" si="15"/>
        <v>1</v>
      </c>
      <c r="G192" s="44"/>
      <c r="H192" s="85">
        <f t="shared" si="12"/>
        <v>0</v>
      </c>
      <c r="I192" s="50"/>
      <c r="J192" s="50"/>
      <c r="K192" s="85">
        <f t="shared" si="13"/>
        <v>0</v>
      </c>
      <c r="L192" s="49"/>
      <c r="M192" s="50"/>
      <c r="N192" s="231"/>
      <c r="O192" s="57"/>
      <c r="P192" s="45"/>
      <c r="Q192" s="45"/>
      <c r="R192" s="46"/>
      <c r="S192" s="50"/>
      <c r="T192" s="49"/>
      <c r="U192" s="46"/>
      <c r="V192" s="47"/>
      <c r="W192" s="51"/>
      <c r="X192" s="48"/>
      <c r="Y192" s="85">
        <f t="shared" si="14"/>
        <v>0</v>
      </c>
      <c r="Z192" s="246"/>
      <c r="AA192" s="246"/>
      <c r="AB192" s="47"/>
      <c r="AC192" s="195"/>
      <c r="AD192" s="46"/>
      <c r="AE192" s="191"/>
      <c r="AF192" s="191"/>
      <c r="AG192" s="191"/>
      <c r="AH192" s="178"/>
      <c r="AI192" s="50"/>
      <c r="AJ192" s="44"/>
      <c r="AK192" s="169" t="s">
        <v>159</v>
      </c>
    </row>
    <row r="193" spans="1:37" s="19" customFormat="1">
      <c r="A193" s="6">
        <v>182</v>
      </c>
      <c r="B193" s="15"/>
      <c r="C193" s="15"/>
      <c r="D193" s="44"/>
      <c r="E193" s="44"/>
      <c r="F193" s="85">
        <f t="shared" si="15"/>
        <v>1</v>
      </c>
      <c r="G193" s="44"/>
      <c r="H193" s="85">
        <f t="shared" si="12"/>
        <v>0</v>
      </c>
      <c r="I193" s="50"/>
      <c r="J193" s="50"/>
      <c r="K193" s="85">
        <f t="shared" si="13"/>
        <v>0</v>
      </c>
      <c r="L193" s="49"/>
      <c r="M193" s="50"/>
      <c r="N193" s="231"/>
      <c r="O193" s="57"/>
      <c r="P193" s="45"/>
      <c r="Q193" s="45"/>
      <c r="R193" s="46"/>
      <c r="S193" s="50"/>
      <c r="T193" s="49"/>
      <c r="U193" s="46"/>
      <c r="V193" s="47"/>
      <c r="W193" s="51"/>
      <c r="X193" s="48"/>
      <c r="Y193" s="85">
        <f t="shared" si="14"/>
        <v>0</v>
      </c>
      <c r="Z193" s="246"/>
      <c r="AA193" s="246"/>
      <c r="AB193" s="47"/>
      <c r="AC193" s="195"/>
      <c r="AD193" s="46"/>
      <c r="AE193" s="191"/>
      <c r="AF193" s="191"/>
      <c r="AG193" s="191"/>
      <c r="AH193" s="178"/>
      <c r="AI193" s="50"/>
      <c r="AJ193" s="44"/>
      <c r="AK193" s="169" t="s">
        <v>159</v>
      </c>
    </row>
    <row r="194" spans="1:37" s="19" customFormat="1">
      <c r="A194" s="6">
        <v>183</v>
      </c>
      <c r="B194" s="15"/>
      <c r="C194" s="15"/>
      <c r="D194" s="44"/>
      <c r="E194" s="44"/>
      <c r="F194" s="85">
        <f t="shared" si="15"/>
        <v>1</v>
      </c>
      <c r="G194" s="44"/>
      <c r="H194" s="85">
        <f t="shared" si="12"/>
        <v>0</v>
      </c>
      <c r="I194" s="50"/>
      <c r="J194" s="50"/>
      <c r="K194" s="85">
        <f t="shared" si="13"/>
        <v>0</v>
      </c>
      <c r="L194" s="49"/>
      <c r="M194" s="50"/>
      <c r="N194" s="231"/>
      <c r="O194" s="57"/>
      <c r="P194" s="45"/>
      <c r="Q194" s="45"/>
      <c r="R194" s="46"/>
      <c r="S194" s="50"/>
      <c r="T194" s="49"/>
      <c r="U194" s="46"/>
      <c r="V194" s="47"/>
      <c r="W194" s="51"/>
      <c r="X194" s="48"/>
      <c r="Y194" s="85">
        <f t="shared" si="14"/>
        <v>0</v>
      </c>
      <c r="Z194" s="246"/>
      <c r="AA194" s="246"/>
      <c r="AB194" s="47"/>
      <c r="AC194" s="195"/>
      <c r="AD194" s="46"/>
      <c r="AE194" s="191"/>
      <c r="AF194" s="191"/>
      <c r="AG194" s="191"/>
      <c r="AH194" s="178"/>
      <c r="AI194" s="50"/>
      <c r="AJ194" s="44"/>
      <c r="AK194" s="169" t="s">
        <v>159</v>
      </c>
    </row>
    <row r="195" spans="1:37" s="19" customFormat="1">
      <c r="A195" s="6">
        <v>184</v>
      </c>
      <c r="B195" s="15"/>
      <c r="C195" s="15"/>
      <c r="D195" s="44"/>
      <c r="E195" s="44"/>
      <c r="F195" s="85">
        <f t="shared" si="15"/>
        <v>1</v>
      </c>
      <c r="G195" s="44"/>
      <c r="H195" s="85">
        <f t="shared" si="12"/>
        <v>0</v>
      </c>
      <c r="I195" s="50"/>
      <c r="J195" s="50"/>
      <c r="K195" s="85">
        <f t="shared" si="13"/>
        <v>0</v>
      </c>
      <c r="L195" s="49"/>
      <c r="M195" s="50"/>
      <c r="N195" s="231"/>
      <c r="O195" s="57"/>
      <c r="P195" s="45"/>
      <c r="Q195" s="45"/>
      <c r="R195" s="46"/>
      <c r="S195" s="50"/>
      <c r="T195" s="49"/>
      <c r="U195" s="46"/>
      <c r="V195" s="47"/>
      <c r="W195" s="51"/>
      <c r="X195" s="48"/>
      <c r="Y195" s="85">
        <f t="shared" si="14"/>
        <v>0</v>
      </c>
      <c r="Z195" s="246"/>
      <c r="AA195" s="246"/>
      <c r="AB195" s="47"/>
      <c r="AC195" s="195"/>
      <c r="AD195" s="46"/>
      <c r="AE195" s="191"/>
      <c r="AF195" s="191"/>
      <c r="AG195" s="191"/>
      <c r="AH195" s="178"/>
      <c r="AI195" s="50"/>
      <c r="AJ195" s="44"/>
      <c r="AK195" s="169" t="s">
        <v>159</v>
      </c>
    </row>
    <row r="196" spans="1:37" s="19" customFormat="1">
      <c r="A196" s="6">
        <v>185</v>
      </c>
      <c r="B196" s="15"/>
      <c r="C196" s="15"/>
      <c r="D196" s="44"/>
      <c r="E196" s="44"/>
      <c r="F196" s="85">
        <f t="shared" si="15"/>
        <v>1</v>
      </c>
      <c r="G196" s="44"/>
      <c r="H196" s="85">
        <f t="shared" si="12"/>
        <v>0</v>
      </c>
      <c r="I196" s="50"/>
      <c r="J196" s="50"/>
      <c r="K196" s="85">
        <f t="shared" si="13"/>
        <v>0</v>
      </c>
      <c r="L196" s="49"/>
      <c r="M196" s="50"/>
      <c r="N196" s="231"/>
      <c r="O196" s="57"/>
      <c r="P196" s="45"/>
      <c r="Q196" s="45"/>
      <c r="R196" s="46"/>
      <c r="S196" s="50"/>
      <c r="T196" s="49"/>
      <c r="U196" s="46"/>
      <c r="V196" s="47"/>
      <c r="W196" s="51"/>
      <c r="X196" s="48"/>
      <c r="Y196" s="85">
        <f t="shared" si="14"/>
        <v>0</v>
      </c>
      <c r="Z196" s="246"/>
      <c r="AA196" s="246"/>
      <c r="AB196" s="47"/>
      <c r="AC196" s="195"/>
      <c r="AD196" s="46"/>
      <c r="AE196" s="191"/>
      <c r="AF196" s="191"/>
      <c r="AG196" s="191"/>
      <c r="AH196" s="178"/>
      <c r="AI196" s="50"/>
      <c r="AJ196" s="44"/>
      <c r="AK196" s="169" t="s">
        <v>159</v>
      </c>
    </row>
    <row r="197" spans="1:37" s="19" customFormat="1">
      <c r="A197" s="6">
        <v>186</v>
      </c>
      <c r="B197" s="15"/>
      <c r="C197" s="15"/>
      <c r="D197" s="44"/>
      <c r="E197" s="44"/>
      <c r="F197" s="85">
        <f t="shared" si="15"/>
        <v>1</v>
      </c>
      <c r="G197" s="44"/>
      <c r="H197" s="85">
        <f t="shared" si="12"/>
        <v>0</v>
      </c>
      <c r="I197" s="50"/>
      <c r="J197" s="50"/>
      <c r="K197" s="85">
        <f t="shared" si="13"/>
        <v>0</v>
      </c>
      <c r="L197" s="49"/>
      <c r="M197" s="50"/>
      <c r="N197" s="231"/>
      <c r="O197" s="57"/>
      <c r="P197" s="45"/>
      <c r="Q197" s="45"/>
      <c r="R197" s="46"/>
      <c r="S197" s="50"/>
      <c r="T197" s="49"/>
      <c r="U197" s="46"/>
      <c r="V197" s="47"/>
      <c r="W197" s="51"/>
      <c r="X197" s="48"/>
      <c r="Y197" s="85">
        <f t="shared" si="14"/>
        <v>0</v>
      </c>
      <c r="Z197" s="246"/>
      <c r="AA197" s="246"/>
      <c r="AB197" s="47"/>
      <c r="AC197" s="195"/>
      <c r="AD197" s="46"/>
      <c r="AE197" s="191"/>
      <c r="AF197" s="191"/>
      <c r="AG197" s="191"/>
      <c r="AH197" s="178"/>
      <c r="AI197" s="50"/>
      <c r="AJ197" s="44"/>
      <c r="AK197" s="169" t="s">
        <v>159</v>
      </c>
    </row>
    <row r="198" spans="1:37" s="19" customFormat="1">
      <c r="A198" s="6">
        <v>187</v>
      </c>
      <c r="B198" s="15"/>
      <c r="C198" s="15"/>
      <c r="D198" s="44"/>
      <c r="E198" s="44"/>
      <c r="F198" s="85">
        <f t="shared" si="15"/>
        <v>1</v>
      </c>
      <c r="G198" s="44"/>
      <c r="H198" s="85">
        <f t="shared" si="12"/>
        <v>0</v>
      </c>
      <c r="I198" s="50"/>
      <c r="J198" s="50"/>
      <c r="K198" s="85">
        <f t="shared" si="13"/>
        <v>0</v>
      </c>
      <c r="L198" s="49"/>
      <c r="M198" s="50"/>
      <c r="N198" s="231"/>
      <c r="O198" s="57"/>
      <c r="P198" s="45"/>
      <c r="Q198" s="45"/>
      <c r="R198" s="46"/>
      <c r="S198" s="50"/>
      <c r="T198" s="49"/>
      <c r="U198" s="46"/>
      <c r="V198" s="47"/>
      <c r="W198" s="51"/>
      <c r="X198" s="48"/>
      <c r="Y198" s="85">
        <f t="shared" si="14"/>
        <v>0</v>
      </c>
      <c r="Z198" s="246"/>
      <c r="AA198" s="246"/>
      <c r="AB198" s="47"/>
      <c r="AC198" s="195"/>
      <c r="AD198" s="46"/>
      <c r="AE198" s="191"/>
      <c r="AF198" s="191"/>
      <c r="AG198" s="191"/>
      <c r="AH198" s="178"/>
      <c r="AI198" s="50"/>
      <c r="AJ198" s="44"/>
      <c r="AK198" s="169" t="s">
        <v>159</v>
      </c>
    </row>
    <row r="199" spans="1:37" s="19" customFormat="1">
      <c r="A199" s="6">
        <v>188</v>
      </c>
      <c r="B199" s="15"/>
      <c r="C199" s="15"/>
      <c r="D199" s="44"/>
      <c r="E199" s="44"/>
      <c r="F199" s="85">
        <f t="shared" si="15"/>
        <v>1</v>
      </c>
      <c r="G199" s="44"/>
      <c r="H199" s="85">
        <f t="shared" si="12"/>
        <v>0</v>
      </c>
      <c r="I199" s="50"/>
      <c r="J199" s="50"/>
      <c r="K199" s="85">
        <f t="shared" si="13"/>
        <v>0</v>
      </c>
      <c r="L199" s="49"/>
      <c r="M199" s="50"/>
      <c r="N199" s="231"/>
      <c r="O199" s="57"/>
      <c r="P199" s="45"/>
      <c r="Q199" s="45"/>
      <c r="R199" s="46"/>
      <c r="S199" s="50"/>
      <c r="T199" s="49"/>
      <c r="U199" s="46"/>
      <c r="V199" s="47"/>
      <c r="W199" s="51"/>
      <c r="X199" s="48"/>
      <c r="Y199" s="85">
        <f t="shared" si="14"/>
        <v>0</v>
      </c>
      <c r="Z199" s="246"/>
      <c r="AA199" s="246"/>
      <c r="AB199" s="47"/>
      <c r="AC199" s="195"/>
      <c r="AD199" s="46"/>
      <c r="AE199" s="191"/>
      <c r="AF199" s="191"/>
      <c r="AG199" s="191"/>
      <c r="AH199" s="178"/>
      <c r="AI199" s="50"/>
      <c r="AJ199" s="44"/>
      <c r="AK199" s="169" t="s">
        <v>159</v>
      </c>
    </row>
    <row r="200" spans="1:37" s="19" customFormat="1">
      <c r="A200" s="6">
        <v>189</v>
      </c>
      <c r="B200" s="15"/>
      <c r="C200" s="15"/>
      <c r="D200" s="44"/>
      <c r="E200" s="44"/>
      <c r="F200" s="85">
        <f t="shared" si="15"/>
        <v>1</v>
      </c>
      <c r="G200" s="44"/>
      <c r="H200" s="85">
        <f t="shared" si="12"/>
        <v>0</v>
      </c>
      <c r="I200" s="50"/>
      <c r="J200" s="50"/>
      <c r="K200" s="85">
        <f t="shared" si="13"/>
        <v>0</v>
      </c>
      <c r="L200" s="49"/>
      <c r="M200" s="50"/>
      <c r="N200" s="231"/>
      <c r="O200" s="57"/>
      <c r="P200" s="45"/>
      <c r="Q200" s="45"/>
      <c r="R200" s="46"/>
      <c r="S200" s="50"/>
      <c r="T200" s="49"/>
      <c r="U200" s="46"/>
      <c r="V200" s="47"/>
      <c r="W200" s="51"/>
      <c r="X200" s="48"/>
      <c r="Y200" s="85">
        <f t="shared" si="14"/>
        <v>0</v>
      </c>
      <c r="Z200" s="246"/>
      <c r="AA200" s="246"/>
      <c r="AB200" s="47"/>
      <c r="AC200" s="195"/>
      <c r="AD200" s="46"/>
      <c r="AE200" s="191"/>
      <c r="AF200" s="191"/>
      <c r="AG200" s="191"/>
      <c r="AH200" s="178"/>
      <c r="AI200" s="50"/>
      <c r="AJ200" s="44"/>
      <c r="AK200" s="169" t="s">
        <v>159</v>
      </c>
    </row>
    <row r="201" spans="1:37" s="19" customFormat="1">
      <c r="A201" s="6">
        <v>190</v>
      </c>
      <c r="B201" s="15"/>
      <c r="C201" s="15"/>
      <c r="D201" s="44"/>
      <c r="E201" s="44"/>
      <c r="F201" s="85">
        <f t="shared" si="15"/>
        <v>1</v>
      </c>
      <c r="G201" s="44"/>
      <c r="H201" s="85">
        <f t="shared" si="12"/>
        <v>0</v>
      </c>
      <c r="I201" s="50"/>
      <c r="J201" s="50"/>
      <c r="K201" s="85">
        <f t="shared" si="13"/>
        <v>0</v>
      </c>
      <c r="L201" s="49"/>
      <c r="M201" s="50"/>
      <c r="N201" s="231"/>
      <c r="O201" s="57"/>
      <c r="P201" s="45"/>
      <c r="Q201" s="45"/>
      <c r="R201" s="46"/>
      <c r="S201" s="50"/>
      <c r="T201" s="49"/>
      <c r="U201" s="46"/>
      <c r="V201" s="47"/>
      <c r="W201" s="51"/>
      <c r="X201" s="48"/>
      <c r="Y201" s="85">
        <f t="shared" si="14"/>
        <v>0</v>
      </c>
      <c r="Z201" s="246"/>
      <c r="AA201" s="246"/>
      <c r="AB201" s="47"/>
      <c r="AC201" s="195"/>
      <c r="AD201" s="46"/>
      <c r="AE201" s="191"/>
      <c r="AF201" s="191"/>
      <c r="AG201" s="191"/>
      <c r="AH201" s="178"/>
      <c r="AI201" s="50"/>
      <c r="AJ201" s="44"/>
      <c r="AK201" s="169" t="s">
        <v>159</v>
      </c>
    </row>
    <row r="202" spans="1:37" s="19" customFormat="1">
      <c r="A202" s="6">
        <v>191</v>
      </c>
      <c r="B202" s="15"/>
      <c r="C202" s="15"/>
      <c r="D202" s="44"/>
      <c r="E202" s="44"/>
      <c r="F202" s="85">
        <f t="shared" si="15"/>
        <v>1</v>
      </c>
      <c r="G202" s="44"/>
      <c r="H202" s="85">
        <f t="shared" si="12"/>
        <v>0</v>
      </c>
      <c r="I202" s="50"/>
      <c r="J202" s="50"/>
      <c r="K202" s="85">
        <f t="shared" si="13"/>
        <v>0</v>
      </c>
      <c r="L202" s="49"/>
      <c r="M202" s="50"/>
      <c r="N202" s="231"/>
      <c r="O202" s="57"/>
      <c r="P202" s="45"/>
      <c r="Q202" s="45"/>
      <c r="R202" s="46"/>
      <c r="S202" s="50"/>
      <c r="T202" s="49"/>
      <c r="U202" s="46"/>
      <c r="V202" s="47"/>
      <c r="W202" s="51"/>
      <c r="X202" s="48"/>
      <c r="Y202" s="85">
        <f t="shared" si="14"/>
        <v>0</v>
      </c>
      <c r="Z202" s="246"/>
      <c r="AA202" s="246"/>
      <c r="AB202" s="47"/>
      <c r="AC202" s="195"/>
      <c r="AD202" s="46"/>
      <c r="AE202" s="191"/>
      <c r="AF202" s="191"/>
      <c r="AG202" s="191"/>
      <c r="AH202" s="178"/>
      <c r="AI202" s="50"/>
      <c r="AJ202" s="44"/>
      <c r="AK202" s="169" t="s">
        <v>159</v>
      </c>
    </row>
    <row r="203" spans="1:37" s="19" customFormat="1">
      <c r="A203" s="6">
        <v>192</v>
      </c>
      <c r="B203" s="15"/>
      <c r="C203" s="15"/>
      <c r="D203" s="44"/>
      <c r="E203" s="44"/>
      <c r="F203" s="85">
        <f t="shared" si="15"/>
        <v>1</v>
      </c>
      <c r="G203" s="44"/>
      <c r="H203" s="85">
        <f t="shared" si="12"/>
        <v>0</v>
      </c>
      <c r="I203" s="50"/>
      <c r="J203" s="50"/>
      <c r="K203" s="85">
        <f t="shared" si="13"/>
        <v>0</v>
      </c>
      <c r="L203" s="49"/>
      <c r="M203" s="50"/>
      <c r="N203" s="231"/>
      <c r="O203" s="57"/>
      <c r="P203" s="45"/>
      <c r="Q203" s="45"/>
      <c r="R203" s="46"/>
      <c r="S203" s="50"/>
      <c r="T203" s="49"/>
      <c r="U203" s="46"/>
      <c r="V203" s="47"/>
      <c r="W203" s="51"/>
      <c r="X203" s="48"/>
      <c r="Y203" s="85">
        <f t="shared" si="14"/>
        <v>0</v>
      </c>
      <c r="Z203" s="246"/>
      <c r="AA203" s="246"/>
      <c r="AB203" s="47"/>
      <c r="AC203" s="195"/>
      <c r="AD203" s="46"/>
      <c r="AE203" s="191"/>
      <c r="AF203" s="191"/>
      <c r="AG203" s="191"/>
      <c r="AH203" s="178"/>
      <c r="AI203" s="50"/>
      <c r="AJ203" s="44"/>
      <c r="AK203" s="169" t="s">
        <v>159</v>
      </c>
    </row>
    <row r="204" spans="1:37" s="19" customFormat="1">
      <c r="A204" s="6">
        <v>193</v>
      </c>
      <c r="B204" s="15"/>
      <c r="C204" s="15"/>
      <c r="D204" s="44"/>
      <c r="E204" s="44"/>
      <c r="F204" s="85">
        <f t="shared" si="15"/>
        <v>1</v>
      </c>
      <c r="G204" s="44"/>
      <c r="H204" s="85">
        <f t="shared" ref="H204:H267" si="16">LEN(G204)</f>
        <v>0</v>
      </c>
      <c r="I204" s="50"/>
      <c r="J204" s="50"/>
      <c r="K204" s="85">
        <f t="shared" ref="K204:K267" si="17">LEN(J204)</f>
        <v>0</v>
      </c>
      <c r="L204" s="49"/>
      <c r="M204" s="50"/>
      <c r="N204" s="231"/>
      <c r="O204" s="57"/>
      <c r="P204" s="45"/>
      <c r="Q204" s="45"/>
      <c r="R204" s="46"/>
      <c r="S204" s="50"/>
      <c r="T204" s="49"/>
      <c r="U204" s="46"/>
      <c r="V204" s="47"/>
      <c r="W204" s="51"/>
      <c r="X204" s="48"/>
      <c r="Y204" s="85">
        <f t="shared" ref="Y204:Y267" si="18">LEN(X204)</f>
        <v>0</v>
      </c>
      <c r="Z204" s="246"/>
      <c r="AA204" s="246"/>
      <c r="AB204" s="47"/>
      <c r="AC204" s="195"/>
      <c r="AD204" s="46"/>
      <c r="AE204" s="191"/>
      <c r="AF204" s="191"/>
      <c r="AG204" s="191"/>
      <c r="AH204" s="178"/>
      <c r="AI204" s="50"/>
      <c r="AJ204" s="44"/>
      <c r="AK204" s="169" t="s">
        <v>159</v>
      </c>
    </row>
    <row r="205" spans="1:37" s="19" customFormat="1">
      <c r="A205" s="6">
        <v>194</v>
      </c>
      <c r="B205" s="15"/>
      <c r="C205" s="15"/>
      <c r="D205" s="44"/>
      <c r="E205" s="44"/>
      <c r="F205" s="85">
        <f t="shared" ref="F205:F268" si="19">(LEN(D205)+LEN(E205)+1)</f>
        <v>1</v>
      </c>
      <c r="G205" s="44"/>
      <c r="H205" s="85">
        <f t="shared" si="16"/>
        <v>0</v>
      </c>
      <c r="I205" s="50"/>
      <c r="J205" s="50"/>
      <c r="K205" s="85">
        <f t="shared" si="17"/>
        <v>0</v>
      </c>
      <c r="L205" s="49"/>
      <c r="M205" s="50"/>
      <c r="N205" s="231"/>
      <c r="O205" s="57"/>
      <c r="P205" s="45"/>
      <c r="Q205" s="45"/>
      <c r="R205" s="46"/>
      <c r="S205" s="50"/>
      <c r="T205" s="49"/>
      <c r="U205" s="46"/>
      <c r="V205" s="47"/>
      <c r="W205" s="51"/>
      <c r="X205" s="48"/>
      <c r="Y205" s="85">
        <f t="shared" si="18"/>
        <v>0</v>
      </c>
      <c r="Z205" s="246"/>
      <c r="AA205" s="246"/>
      <c r="AB205" s="47"/>
      <c r="AC205" s="195"/>
      <c r="AD205" s="46"/>
      <c r="AE205" s="191"/>
      <c r="AF205" s="191"/>
      <c r="AG205" s="191"/>
      <c r="AH205" s="178"/>
      <c r="AI205" s="50"/>
      <c r="AJ205" s="44"/>
      <c r="AK205" s="169" t="s">
        <v>159</v>
      </c>
    </row>
    <row r="206" spans="1:37" s="19" customFormat="1">
      <c r="A206" s="6">
        <v>195</v>
      </c>
      <c r="B206" s="15"/>
      <c r="C206" s="15"/>
      <c r="D206" s="44"/>
      <c r="E206" s="44"/>
      <c r="F206" s="85">
        <f t="shared" si="19"/>
        <v>1</v>
      </c>
      <c r="G206" s="44"/>
      <c r="H206" s="85">
        <f t="shared" si="16"/>
        <v>0</v>
      </c>
      <c r="I206" s="50"/>
      <c r="J206" s="50"/>
      <c r="K206" s="85">
        <f t="shared" si="17"/>
        <v>0</v>
      </c>
      <c r="L206" s="49"/>
      <c r="M206" s="50"/>
      <c r="N206" s="231"/>
      <c r="O206" s="57"/>
      <c r="P206" s="45"/>
      <c r="Q206" s="45"/>
      <c r="R206" s="46"/>
      <c r="S206" s="50"/>
      <c r="T206" s="49"/>
      <c r="U206" s="46"/>
      <c r="V206" s="47"/>
      <c r="W206" s="51"/>
      <c r="X206" s="48"/>
      <c r="Y206" s="85">
        <f t="shared" si="18"/>
        <v>0</v>
      </c>
      <c r="Z206" s="246"/>
      <c r="AA206" s="246"/>
      <c r="AB206" s="47"/>
      <c r="AC206" s="195"/>
      <c r="AD206" s="46"/>
      <c r="AE206" s="191"/>
      <c r="AF206" s="191"/>
      <c r="AG206" s="191"/>
      <c r="AH206" s="178"/>
      <c r="AI206" s="50"/>
      <c r="AJ206" s="44"/>
      <c r="AK206" s="169" t="s">
        <v>159</v>
      </c>
    </row>
    <row r="207" spans="1:37" s="19" customFormat="1">
      <c r="A207" s="6">
        <v>196</v>
      </c>
      <c r="B207" s="15"/>
      <c r="C207" s="15"/>
      <c r="D207" s="44"/>
      <c r="E207" s="44"/>
      <c r="F207" s="85">
        <f t="shared" si="19"/>
        <v>1</v>
      </c>
      <c r="G207" s="44"/>
      <c r="H207" s="85">
        <f t="shared" si="16"/>
        <v>0</v>
      </c>
      <c r="I207" s="50"/>
      <c r="J207" s="50"/>
      <c r="K207" s="85">
        <f t="shared" si="17"/>
        <v>0</v>
      </c>
      <c r="L207" s="49"/>
      <c r="M207" s="50"/>
      <c r="N207" s="231"/>
      <c r="O207" s="57"/>
      <c r="P207" s="45"/>
      <c r="Q207" s="45"/>
      <c r="R207" s="46"/>
      <c r="S207" s="50"/>
      <c r="T207" s="49"/>
      <c r="U207" s="46"/>
      <c r="V207" s="47"/>
      <c r="W207" s="51"/>
      <c r="X207" s="48"/>
      <c r="Y207" s="85">
        <f t="shared" si="18"/>
        <v>0</v>
      </c>
      <c r="Z207" s="246"/>
      <c r="AA207" s="246"/>
      <c r="AB207" s="47"/>
      <c r="AC207" s="195"/>
      <c r="AD207" s="46"/>
      <c r="AE207" s="191"/>
      <c r="AF207" s="191"/>
      <c r="AG207" s="191"/>
      <c r="AH207" s="178"/>
      <c r="AI207" s="50"/>
      <c r="AJ207" s="44"/>
      <c r="AK207" s="169" t="s">
        <v>159</v>
      </c>
    </row>
    <row r="208" spans="1:37" s="19" customFormat="1">
      <c r="A208" s="6">
        <v>197</v>
      </c>
      <c r="B208" s="15"/>
      <c r="C208" s="15"/>
      <c r="D208" s="44"/>
      <c r="E208" s="44"/>
      <c r="F208" s="85">
        <f t="shared" si="19"/>
        <v>1</v>
      </c>
      <c r="G208" s="44"/>
      <c r="H208" s="85">
        <f t="shared" si="16"/>
        <v>0</v>
      </c>
      <c r="I208" s="50"/>
      <c r="J208" s="50"/>
      <c r="K208" s="85">
        <f t="shared" si="17"/>
        <v>0</v>
      </c>
      <c r="L208" s="49"/>
      <c r="M208" s="50"/>
      <c r="N208" s="231"/>
      <c r="O208" s="57"/>
      <c r="P208" s="45"/>
      <c r="Q208" s="45"/>
      <c r="R208" s="46"/>
      <c r="S208" s="50"/>
      <c r="T208" s="49"/>
      <c r="U208" s="46"/>
      <c r="V208" s="47"/>
      <c r="W208" s="51"/>
      <c r="X208" s="48"/>
      <c r="Y208" s="85">
        <f t="shared" si="18"/>
        <v>0</v>
      </c>
      <c r="Z208" s="246"/>
      <c r="AA208" s="246"/>
      <c r="AB208" s="47"/>
      <c r="AC208" s="195"/>
      <c r="AD208" s="46"/>
      <c r="AE208" s="191"/>
      <c r="AF208" s="191"/>
      <c r="AG208" s="191"/>
      <c r="AH208" s="178"/>
      <c r="AI208" s="50"/>
      <c r="AJ208" s="44"/>
      <c r="AK208" s="169" t="s">
        <v>159</v>
      </c>
    </row>
    <row r="209" spans="1:37" s="19" customFormat="1">
      <c r="A209" s="6">
        <v>198</v>
      </c>
      <c r="B209" s="15"/>
      <c r="C209" s="15"/>
      <c r="D209" s="44"/>
      <c r="E209" s="44"/>
      <c r="F209" s="85">
        <f t="shared" si="19"/>
        <v>1</v>
      </c>
      <c r="G209" s="44"/>
      <c r="H209" s="85">
        <f t="shared" si="16"/>
        <v>0</v>
      </c>
      <c r="I209" s="50"/>
      <c r="J209" s="50"/>
      <c r="K209" s="85">
        <f t="shared" si="17"/>
        <v>0</v>
      </c>
      <c r="L209" s="49"/>
      <c r="M209" s="50"/>
      <c r="N209" s="231"/>
      <c r="O209" s="57"/>
      <c r="P209" s="45"/>
      <c r="Q209" s="45"/>
      <c r="R209" s="46"/>
      <c r="S209" s="50"/>
      <c r="T209" s="49"/>
      <c r="U209" s="46"/>
      <c r="V209" s="47"/>
      <c r="W209" s="51"/>
      <c r="X209" s="48"/>
      <c r="Y209" s="85">
        <f t="shared" si="18"/>
        <v>0</v>
      </c>
      <c r="Z209" s="246"/>
      <c r="AA209" s="246"/>
      <c r="AB209" s="47"/>
      <c r="AC209" s="195"/>
      <c r="AD209" s="46"/>
      <c r="AE209" s="191"/>
      <c r="AF209" s="191"/>
      <c r="AG209" s="191"/>
      <c r="AH209" s="178"/>
      <c r="AI209" s="50"/>
      <c r="AJ209" s="44"/>
      <c r="AK209" s="169" t="s">
        <v>159</v>
      </c>
    </row>
    <row r="210" spans="1:37" s="19" customFormat="1">
      <c r="A210" s="6">
        <v>199</v>
      </c>
      <c r="B210" s="15"/>
      <c r="C210" s="15"/>
      <c r="D210" s="44"/>
      <c r="E210" s="44"/>
      <c r="F210" s="85">
        <f t="shared" si="19"/>
        <v>1</v>
      </c>
      <c r="G210" s="44"/>
      <c r="H210" s="85">
        <f t="shared" si="16"/>
        <v>0</v>
      </c>
      <c r="I210" s="50"/>
      <c r="J210" s="50"/>
      <c r="K210" s="85">
        <f t="shared" si="17"/>
        <v>0</v>
      </c>
      <c r="L210" s="49"/>
      <c r="M210" s="50"/>
      <c r="N210" s="231"/>
      <c r="O210" s="57"/>
      <c r="P210" s="45"/>
      <c r="Q210" s="45"/>
      <c r="R210" s="46"/>
      <c r="S210" s="50"/>
      <c r="T210" s="49"/>
      <c r="U210" s="46"/>
      <c r="V210" s="47"/>
      <c r="W210" s="51"/>
      <c r="X210" s="48"/>
      <c r="Y210" s="85">
        <f t="shared" si="18"/>
        <v>0</v>
      </c>
      <c r="Z210" s="246"/>
      <c r="AA210" s="246"/>
      <c r="AB210" s="47"/>
      <c r="AC210" s="195"/>
      <c r="AD210" s="46"/>
      <c r="AE210" s="191"/>
      <c r="AF210" s="191"/>
      <c r="AG210" s="191"/>
      <c r="AH210" s="178"/>
      <c r="AI210" s="50"/>
      <c r="AJ210" s="44"/>
      <c r="AK210" s="169" t="s">
        <v>159</v>
      </c>
    </row>
    <row r="211" spans="1:37" s="19" customFormat="1">
      <c r="A211" s="6">
        <v>200</v>
      </c>
      <c r="B211" s="15"/>
      <c r="C211" s="15"/>
      <c r="D211" s="44"/>
      <c r="E211" s="44"/>
      <c r="F211" s="85">
        <f t="shared" si="19"/>
        <v>1</v>
      </c>
      <c r="G211" s="44"/>
      <c r="H211" s="85">
        <f t="shared" si="16"/>
        <v>0</v>
      </c>
      <c r="I211" s="50"/>
      <c r="J211" s="50"/>
      <c r="K211" s="85">
        <f t="shared" si="17"/>
        <v>0</v>
      </c>
      <c r="L211" s="49"/>
      <c r="M211" s="50"/>
      <c r="N211" s="231"/>
      <c r="O211" s="57"/>
      <c r="P211" s="45"/>
      <c r="Q211" s="45"/>
      <c r="R211" s="46"/>
      <c r="S211" s="50"/>
      <c r="T211" s="49"/>
      <c r="U211" s="46"/>
      <c r="V211" s="47"/>
      <c r="W211" s="51"/>
      <c r="X211" s="48"/>
      <c r="Y211" s="85">
        <f t="shared" si="18"/>
        <v>0</v>
      </c>
      <c r="Z211" s="246"/>
      <c r="AA211" s="246"/>
      <c r="AB211" s="47"/>
      <c r="AC211" s="195"/>
      <c r="AD211" s="46"/>
      <c r="AE211" s="191"/>
      <c r="AF211" s="191"/>
      <c r="AG211" s="191"/>
      <c r="AH211" s="178"/>
      <c r="AI211" s="50"/>
      <c r="AJ211" s="44"/>
      <c r="AK211" s="169" t="s">
        <v>159</v>
      </c>
    </row>
    <row r="212" spans="1:37" s="19" customFormat="1">
      <c r="A212" s="6">
        <v>201</v>
      </c>
      <c r="B212" s="15"/>
      <c r="C212" s="15"/>
      <c r="D212" s="44"/>
      <c r="E212" s="44"/>
      <c r="F212" s="85">
        <f t="shared" si="19"/>
        <v>1</v>
      </c>
      <c r="G212" s="44"/>
      <c r="H212" s="85">
        <f t="shared" si="16"/>
        <v>0</v>
      </c>
      <c r="I212" s="50"/>
      <c r="J212" s="50"/>
      <c r="K212" s="85">
        <f t="shared" si="17"/>
        <v>0</v>
      </c>
      <c r="L212" s="49"/>
      <c r="M212" s="50"/>
      <c r="N212" s="231"/>
      <c r="O212" s="57"/>
      <c r="P212" s="45"/>
      <c r="Q212" s="45"/>
      <c r="R212" s="46"/>
      <c r="S212" s="50"/>
      <c r="T212" s="49"/>
      <c r="U212" s="46"/>
      <c r="V212" s="47"/>
      <c r="W212" s="51"/>
      <c r="X212" s="48"/>
      <c r="Y212" s="85">
        <f t="shared" si="18"/>
        <v>0</v>
      </c>
      <c r="Z212" s="246"/>
      <c r="AA212" s="246"/>
      <c r="AB212" s="47"/>
      <c r="AC212" s="195"/>
      <c r="AD212" s="46"/>
      <c r="AE212" s="191"/>
      <c r="AF212" s="191"/>
      <c r="AG212" s="191"/>
      <c r="AH212" s="178"/>
      <c r="AI212" s="50"/>
      <c r="AJ212" s="44"/>
      <c r="AK212" s="169" t="s">
        <v>159</v>
      </c>
    </row>
    <row r="213" spans="1:37" s="19" customFormat="1">
      <c r="A213" s="6">
        <v>202</v>
      </c>
      <c r="B213" s="15"/>
      <c r="C213" s="15"/>
      <c r="D213" s="44"/>
      <c r="E213" s="44"/>
      <c r="F213" s="85">
        <f t="shared" si="19"/>
        <v>1</v>
      </c>
      <c r="G213" s="44"/>
      <c r="H213" s="85">
        <f t="shared" si="16"/>
        <v>0</v>
      </c>
      <c r="I213" s="50"/>
      <c r="J213" s="50"/>
      <c r="K213" s="85">
        <f t="shared" si="17"/>
        <v>0</v>
      </c>
      <c r="L213" s="49"/>
      <c r="M213" s="50"/>
      <c r="N213" s="231"/>
      <c r="O213" s="57"/>
      <c r="P213" s="45"/>
      <c r="Q213" s="45"/>
      <c r="R213" s="46"/>
      <c r="S213" s="50"/>
      <c r="T213" s="49"/>
      <c r="U213" s="46"/>
      <c r="V213" s="47"/>
      <c r="W213" s="51"/>
      <c r="X213" s="48"/>
      <c r="Y213" s="85">
        <f t="shared" si="18"/>
        <v>0</v>
      </c>
      <c r="Z213" s="246"/>
      <c r="AA213" s="246"/>
      <c r="AB213" s="47"/>
      <c r="AC213" s="195"/>
      <c r="AD213" s="46"/>
      <c r="AE213" s="191"/>
      <c r="AF213" s="191"/>
      <c r="AG213" s="191"/>
      <c r="AH213" s="178"/>
      <c r="AI213" s="50"/>
      <c r="AJ213" s="44"/>
      <c r="AK213" s="169" t="s">
        <v>159</v>
      </c>
    </row>
    <row r="214" spans="1:37" s="19" customFormat="1">
      <c r="A214" s="6">
        <v>203</v>
      </c>
      <c r="B214" s="15"/>
      <c r="C214" s="15"/>
      <c r="D214" s="44"/>
      <c r="E214" s="44"/>
      <c r="F214" s="85">
        <f t="shared" si="19"/>
        <v>1</v>
      </c>
      <c r="G214" s="44"/>
      <c r="H214" s="85">
        <f t="shared" si="16"/>
        <v>0</v>
      </c>
      <c r="I214" s="50"/>
      <c r="J214" s="50"/>
      <c r="K214" s="85">
        <f t="shared" si="17"/>
        <v>0</v>
      </c>
      <c r="L214" s="49"/>
      <c r="M214" s="50"/>
      <c r="N214" s="231"/>
      <c r="O214" s="57"/>
      <c r="P214" s="45"/>
      <c r="Q214" s="45"/>
      <c r="R214" s="46"/>
      <c r="S214" s="50"/>
      <c r="T214" s="49"/>
      <c r="U214" s="46"/>
      <c r="V214" s="47"/>
      <c r="W214" s="51"/>
      <c r="X214" s="48"/>
      <c r="Y214" s="85">
        <f t="shared" si="18"/>
        <v>0</v>
      </c>
      <c r="Z214" s="246"/>
      <c r="AA214" s="246"/>
      <c r="AB214" s="47"/>
      <c r="AC214" s="195"/>
      <c r="AD214" s="46"/>
      <c r="AE214" s="191"/>
      <c r="AF214" s="191"/>
      <c r="AG214" s="191"/>
      <c r="AH214" s="178"/>
      <c r="AI214" s="50"/>
      <c r="AJ214" s="44"/>
      <c r="AK214" s="169" t="s">
        <v>159</v>
      </c>
    </row>
    <row r="215" spans="1:37" s="19" customFormat="1">
      <c r="A215" s="6">
        <v>204</v>
      </c>
      <c r="B215" s="15"/>
      <c r="C215" s="15"/>
      <c r="D215" s="44"/>
      <c r="E215" s="44"/>
      <c r="F215" s="85">
        <f t="shared" si="19"/>
        <v>1</v>
      </c>
      <c r="G215" s="44"/>
      <c r="H215" s="85">
        <f t="shared" si="16"/>
        <v>0</v>
      </c>
      <c r="I215" s="50"/>
      <c r="J215" s="50"/>
      <c r="K215" s="85">
        <f t="shared" si="17"/>
        <v>0</v>
      </c>
      <c r="L215" s="49"/>
      <c r="M215" s="50"/>
      <c r="N215" s="231"/>
      <c r="O215" s="57"/>
      <c r="P215" s="45"/>
      <c r="Q215" s="45"/>
      <c r="R215" s="46"/>
      <c r="S215" s="50"/>
      <c r="T215" s="49"/>
      <c r="U215" s="46"/>
      <c r="V215" s="47"/>
      <c r="W215" s="51"/>
      <c r="X215" s="48"/>
      <c r="Y215" s="85">
        <f t="shared" si="18"/>
        <v>0</v>
      </c>
      <c r="Z215" s="246"/>
      <c r="AA215" s="246"/>
      <c r="AB215" s="47"/>
      <c r="AC215" s="195"/>
      <c r="AD215" s="46"/>
      <c r="AE215" s="191"/>
      <c r="AF215" s="191"/>
      <c r="AG215" s="191"/>
      <c r="AH215" s="178"/>
      <c r="AI215" s="50"/>
      <c r="AJ215" s="44"/>
      <c r="AK215" s="169" t="s">
        <v>159</v>
      </c>
    </row>
    <row r="216" spans="1:37" s="19" customFormat="1">
      <c r="A216" s="6">
        <v>205</v>
      </c>
      <c r="B216" s="15"/>
      <c r="C216" s="15"/>
      <c r="D216" s="44"/>
      <c r="E216" s="44"/>
      <c r="F216" s="85">
        <f t="shared" si="19"/>
        <v>1</v>
      </c>
      <c r="G216" s="44"/>
      <c r="H216" s="85">
        <f t="shared" si="16"/>
        <v>0</v>
      </c>
      <c r="I216" s="50"/>
      <c r="J216" s="50"/>
      <c r="K216" s="85">
        <f t="shared" si="17"/>
        <v>0</v>
      </c>
      <c r="L216" s="49"/>
      <c r="M216" s="50"/>
      <c r="N216" s="231"/>
      <c r="O216" s="57"/>
      <c r="P216" s="45"/>
      <c r="Q216" s="45"/>
      <c r="R216" s="46"/>
      <c r="S216" s="50"/>
      <c r="T216" s="49"/>
      <c r="U216" s="46"/>
      <c r="V216" s="47"/>
      <c r="W216" s="51"/>
      <c r="X216" s="48"/>
      <c r="Y216" s="85">
        <f t="shared" si="18"/>
        <v>0</v>
      </c>
      <c r="Z216" s="246"/>
      <c r="AA216" s="246"/>
      <c r="AB216" s="47"/>
      <c r="AC216" s="195"/>
      <c r="AD216" s="46"/>
      <c r="AE216" s="191"/>
      <c r="AF216" s="191"/>
      <c r="AG216" s="191"/>
      <c r="AH216" s="178"/>
      <c r="AI216" s="50"/>
      <c r="AJ216" s="44"/>
      <c r="AK216" s="169" t="s">
        <v>159</v>
      </c>
    </row>
    <row r="217" spans="1:37" s="19" customFormat="1">
      <c r="A217" s="6">
        <v>206</v>
      </c>
      <c r="B217" s="15"/>
      <c r="C217" s="15"/>
      <c r="D217" s="44"/>
      <c r="E217" s="44"/>
      <c r="F217" s="85">
        <f t="shared" si="19"/>
        <v>1</v>
      </c>
      <c r="G217" s="44"/>
      <c r="H217" s="85">
        <f t="shared" si="16"/>
        <v>0</v>
      </c>
      <c r="I217" s="50"/>
      <c r="J217" s="50"/>
      <c r="K217" s="85">
        <f t="shared" si="17"/>
        <v>0</v>
      </c>
      <c r="L217" s="49"/>
      <c r="M217" s="50"/>
      <c r="N217" s="231"/>
      <c r="O217" s="57"/>
      <c r="P217" s="45"/>
      <c r="Q217" s="45"/>
      <c r="R217" s="46"/>
      <c r="S217" s="50"/>
      <c r="T217" s="49"/>
      <c r="U217" s="46"/>
      <c r="V217" s="47"/>
      <c r="W217" s="51"/>
      <c r="X217" s="48"/>
      <c r="Y217" s="85">
        <f t="shared" si="18"/>
        <v>0</v>
      </c>
      <c r="Z217" s="246"/>
      <c r="AA217" s="246"/>
      <c r="AB217" s="47"/>
      <c r="AC217" s="195"/>
      <c r="AD217" s="46"/>
      <c r="AE217" s="191"/>
      <c r="AF217" s="191"/>
      <c r="AG217" s="191"/>
      <c r="AH217" s="178"/>
      <c r="AI217" s="50"/>
      <c r="AJ217" s="44"/>
      <c r="AK217" s="169" t="s">
        <v>159</v>
      </c>
    </row>
    <row r="218" spans="1:37" s="19" customFormat="1">
      <c r="A218" s="6">
        <v>207</v>
      </c>
      <c r="B218" s="15"/>
      <c r="C218" s="15"/>
      <c r="D218" s="44"/>
      <c r="E218" s="44"/>
      <c r="F218" s="85">
        <f t="shared" si="19"/>
        <v>1</v>
      </c>
      <c r="G218" s="44"/>
      <c r="H218" s="85">
        <f t="shared" si="16"/>
        <v>0</v>
      </c>
      <c r="I218" s="50"/>
      <c r="J218" s="50"/>
      <c r="K218" s="85">
        <f t="shared" si="17"/>
        <v>0</v>
      </c>
      <c r="L218" s="49"/>
      <c r="M218" s="50"/>
      <c r="N218" s="231"/>
      <c r="O218" s="57"/>
      <c r="P218" s="45"/>
      <c r="Q218" s="45"/>
      <c r="R218" s="46"/>
      <c r="S218" s="50"/>
      <c r="T218" s="49"/>
      <c r="U218" s="46"/>
      <c r="V218" s="47"/>
      <c r="W218" s="51"/>
      <c r="X218" s="48"/>
      <c r="Y218" s="85">
        <f t="shared" si="18"/>
        <v>0</v>
      </c>
      <c r="Z218" s="246"/>
      <c r="AA218" s="246"/>
      <c r="AB218" s="47"/>
      <c r="AC218" s="195"/>
      <c r="AD218" s="46"/>
      <c r="AE218" s="191"/>
      <c r="AF218" s="191"/>
      <c r="AG218" s="191"/>
      <c r="AH218" s="178"/>
      <c r="AI218" s="50"/>
      <c r="AJ218" s="44"/>
      <c r="AK218" s="169" t="s">
        <v>159</v>
      </c>
    </row>
    <row r="219" spans="1:37" s="19" customFormat="1">
      <c r="A219" s="6">
        <v>208</v>
      </c>
      <c r="B219" s="15"/>
      <c r="C219" s="15"/>
      <c r="D219" s="44"/>
      <c r="E219" s="44"/>
      <c r="F219" s="85">
        <f t="shared" si="19"/>
        <v>1</v>
      </c>
      <c r="G219" s="44"/>
      <c r="H219" s="85">
        <f t="shared" si="16"/>
        <v>0</v>
      </c>
      <c r="I219" s="50"/>
      <c r="J219" s="50"/>
      <c r="K219" s="85">
        <f t="shared" si="17"/>
        <v>0</v>
      </c>
      <c r="L219" s="49"/>
      <c r="M219" s="50"/>
      <c r="N219" s="231"/>
      <c r="O219" s="57"/>
      <c r="P219" s="45"/>
      <c r="Q219" s="45"/>
      <c r="R219" s="46"/>
      <c r="S219" s="50"/>
      <c r="T219" s="49"/>
      <c r="U219" s="46"/>
      <c r="V219" s="47"/>
      <c r="W219" s="51"/>
      <c r="X219" s="48"/>
      <c r="Y219" s="85">
        <f t="shared" si="18"/>
        <v>0</v>
      </c>
      <c r="Z219" s="246"/>
      <c r="AA219" s="246"/>
      <c r="AB219" s="47"/>
      <c r="AC219" s="195"/>
      <c r="AD219" s="46"/>
      <c r="AE219" s="191"/>
      <c r="AF219" s="191"/>
      <c r="AG219" s="191"/>
      <c r="AH219" s="178"/>
      <c r="AI219" s="50"/>
      <c r="AJ219" s="44"/>
      <c r="AK219" s="169" t="s">
        <v>159</v>
      </c>
    </row>
    <row r="220" spans="1:37" s="19" customFormat="1">
      <c r="A220" s="6">
        <v>209</v>
      </c>
      <c r="B220" s="15"/>
      <c r="C220" s="15"/>
      <c r="D220" s="44"/>
      <c r="E220" s="44"/>
      <c r="F220" s="85">
        <f t="shared" si="19"/>
        <v>1</v>
      </c>
      <c r="G220" s="44"/>
      <c r="H220" s="85">
        <f t="shared" si="16"/>
        <v>0</v>
      </c>
      <c r="I220" s="50"/>
      <c r="J220" s="50"/>
      <c r="K220" s="85">
        <f t="shared" si="17"/>
        <v>0</v>
      </c>
      <c r="L220" s="49"/>
      <c r="M220" s="50"/>
      <c r="N220" s="231"/>
      <c r="O220" s="57"/>
      <c r="P220" s="45"/>
      <c r="Q220" s="45"/>
      <c r="R220" s="46"/>
      <c r="S220" s="50"/>
      <c r="T220" s="49"/>
      <c r="U220" s="46"/>
      <c r="V220" s="47"/>
      <c r="W220" s="51"/>
      <c r="X220" s="48"/>
      <c r="Y220" s="85">
        <f t="shared" si="18"/>
        <v>0</v>
      </c>
      <c r="Z220" s="246"/>
      <c r="AA220" s="246"/>
      <c r="AB220" s="47"/>
      <c r="AC220" s="195"/>
      <c r="AD220" s="46"/>
      <c r="AE220" s="191"/>
      <c r="AF220" s="191"/>
      <c r="AG220" s="191"/>
      <c r="AH220" s="178"/>
      <c r="AI220" s="50"/>
      <c r="AJ220" s="44"/>
      <c r="AK220" s="169" t="s">
        <v>159</v>
      </c>
    </row>
    <row r="221" spans="1:37" s="19" customFormat="1">
      <c r="A221" s="6">
        <v>210</v>
      </c>
      <c r="B221" s="15"/>
      <c r="C221" s="15"/>
      <c r="D221" s="44"/>
      <c r="E221" s="44"/>
      <c r="F221" s="85">
        <f t="shared" si="19"/>
        <v>1</v>
      </c>
      <c r="G221" s="44"/>
      <c r="H221" s="85">
        <f t="shared" si="16"/>
        <v>0</v>
      </c>
      <c r="I221" s="50"/>
      <c r="J221" s="50"/>
      <c r="K221" s="85">
        <f t="shared" si="17"/>
        <v>0</v>
      </c>
      <c r="L221" s="49"/>
      <c r="M221" s="50"/>
      <c r="N221" s="231"/>
      <c r="O221" s="57"/>
      <c r="P221" s="45"/>
      <c r="Q221" s="45"/>
      <c r="R221" s="46"/>
      <c r="S221" s="50"/>
      <c r="T221" s="49"/>
      <c r="U221" s="46"/>
      <c r="V221" s="47"/>
      <c r="W221" s="51"/>
      <c r="X221" s="48"/>
      <c r="Y221" s="85">
        <f t="shared" si="18"/>
        <v>0</v>
      </c>
      <c r="Z221" s="246"/>
      <c r="AA221" s="246"/>
      <c r="AB221" s="47"/>
      <c r="AC221" s="195"/>
      <c r="AD221" s="46"/>
      <c r="AE221" s="191"/>
      <c r="AF221" s="191"/>
      <c r="AG221" s="191"/>
      <c r="AH221" s="178"/>
      <c r="AI221" s="50"/>
      <c r="AJ221" s="44"/>
      <c r="AK221" s="169" t="s">
        <v>159</v>
      </c>
    </row>
    <row r="222" spans="1:37" s="19" customFormat="1">
      <c r="A222" s="6">
        <v>211</v>
      </c>
      <c r="B222" s="15"/>
      <c r="C222" s="15"/>
      <c r="D222" s="44"/>
      <c r="E222" s="44"/>
      <c r="F222" s="85">
        <f t="shared" si="19"/>
        <v>1</v>
      </c>
      <c r="G222" s="44"/>
      <c r="H222" s="85">
        <f t="shared" si="16"/>
        <v>0</v>
      </c>
      <c r="I222" s="50"/>
      <c r="J222" s="50"/>
      <c r="K222" s="85">
        <f t="shared" si="17"/>
        <v>0</v>
      </c>
      <c r="L222" s="49"/>
      <c r="M222" s="50"/>
      <c r="N222" s="231"/>
      <c r="O222" s="57"/>
      <c r="P222" s="45"/>
      <c r="Q222" s="45"/>
      <c r="R222" s="46"/>
      <c r="S222" s="50"/>
      <c r="T222" s="49"/>
      <c r="U222" s="46"/>
      <c r="V222" s="47"/>
      <c r="W222" s="51"/>
      <c r="X222" s="48"/>
      <c r="Y222" s="85">
        <f t="shared" si="18"/>
        <v>0</v>
      </c>
      <c r="Z222" s="246"/>
      <c r="AA222" s="246"/>
      <c r="AB222" s="47"/>
      <c r="AC222" s="195"/>
      <c r="AD222" s="46"/>
      <c r="AE222" s="191"/>
      <c r="AF222" s="191"/>
      <c r="AG222" s="191"/>
      <c r="AH222" s="178"/>
      <c r="AI222" s="50"/>
      <c r="AJ222" s="44"/>
      <c r="AK222" s="169" t="s">
        <v>159</v>
      </c>
    </row>
    <row r="223" spans="1:37" s="19" customFormat="1">
      <c r="A223" s="6">
        <v>212</v>
      </c>
      <c r="B223" s="15"/>
      <c r="C223" s="15"/>
      <c r="D223" s="44"/>
      <c r="E223" s="44"/>
      <c r="F223" s="85">
        <f t="shared" si="19"/>
        <v>1</v>
      </c>
      <c r="G223" s="44"/>
      <c r="H223" s="85">
        <f t="shared" si="16"/>
        <v>0</v>
      </c>
      <c r="I223" s="50"/>
      <c r="J223" s="50"/>
      <c r="K223" s="85">
        <f t="shared" si="17"/>
        <v>0</v>
      </c>
      <c r="L223" s="49"/>
      <c r="M223" s="50"/>
      <c r="N223" s="231"/>
      <c r="O223" s="57"/>
      <c r="P223" s="45"/>
      <c r="Q223" s="45"/>
      <c r="R223" s="46"/>
      <c r="S223" s="50"/>
      <c r="T223" s="49"/>
      <c r="U223" s="46"/>
      <c r="V223" s="47"/>
      <c r="W223" s="51"/>
      <c r="X223" s="48"/>
      <c r="Y223" s="85">
        <f t="shared" si="18"/>
        <v>0</v>
      </c>
      <c r="Z223" s="246"/>
      <c r="AA223" s="246"/>
      <c r="AB223" s="47"/>
      <c r="AC223" s="195"/>
      <c r="AD223" s="46"/>
      <c r="AE223" s="191"/>
      <c r="AF223" s="191"/>
      <c r="AG223" s="191"/>
      <c r="AH223" s="178"/>
      <c r="AI223" s="50"/>
      <c r="AJ223" s="44"/>
      <c r="AK223" s="169" t="s">
        <v>159</v>
      </c>
    </row>
    <row r="224" spans="1:37" s="19" customFormat="1">
      <c r="A224" s="6">
        <v>213</v>
      </c>
      <c r="B224" s="15"/>
      <c r="C224" s="15"/>
      <c r="D224" s="44"/>
      <c r="E224" s="44"/>
      <c r="F224" s="85">
        <f t="shared" si="19"/>
        <v>1</v>
      </c>
      <c r="G224" s="44"/>
      <c r="H224" s="85">
        <f t="shared" si="16"/>
        <v>0</v>
      </c>
      <c r="I224" s="50"/>
      <c r="J224" s="50"/>
      <c r="K224" s="85">
        <f t="shared" si="17"/>
        <v>0</v>
      </c>
      <c r="L224" s="49"/>
      <c r="M224" s="50"/>
      <c r="N224" s="231"/>
      <c r="O224" s="57"/>
      <c r="P224" s="45"/>
      <c r="Q224" s="45"/>
      <c r="R224" s="46"/>
      <c r="S224" s="50"/>
      <c r="T224" s="49"/>
      <c r="U224" s="46"/>
      <c r="V224" s="47"/>
      <c r="W224" s="51"/>
      <c r="X224" s="48"/>
      <c r="Y224" s="85">
        <f t="shared" si="18"/>
        <v>0</v>
      </c>
      <c r="Z224" s="246"/>
      <c r="AA224" s="246"/>
      <c r="AB224" s="47"/>
      <c r="AC224" s="195"/>
      <c r="AD224" s="46"/>
      <c r="AE224" s="191"/>
      <c r="AF224" s="191"/>
      <c r="AG224" s="191"/>
      <c r="AH224" s="178"/>
      <c r="AI224" s="50"/>
      <c r="AJ224" s="44"/>
      <c r="AK224" s="169" t="s">
        <v>159</v>
      </c>
    </row>
    <row r="225" spans="1:37" s="19" customFormat="1">
      <c r="A225" s="6">
        <v>214</v>
      </c>
      <c r="B225" s="15"/>
      <c r="C225" s="15"/>
      <c r="D225" s="44"/>
      <c r="E225" s="44"/>
      <c r="F225" s="85">
        <f t="shared" si="19"/>
        <v>1</v>
      </c>
      <c r="G225" s="44"/>
      <c r="H225" s="85">
        <f t="shared" si="16"/>
        <v>0</v>
      </c>
      <c r="I225" s="50"/>
      <c r="J225" s="50"/>
      <c r="K225" s="85">
        <f t="shared" si="17"/>
        <v>0</v>
      </c>
      <c r="L225" s="49"/>
      <c r="M225" s="50"/>
      <c r="N225" s="231"/>
      <c r="O225" s="57"/>
      <c r="P225" s="45"/>
      <c r="Q225" s="45"/>
      <c r="R225" s="46"/>
      <c r="S225" s="50"/>
      <c r="T225" s="49"/>
      <c r="U225" s="46"/>
      <c r="V225" s="47"/>
      <c r="W225" s="51"/>
      <c r="X225" s="48"/>
      <c r="Y225" s="85">
        <f t="shared" si="18"/>
        <v>0</v>
      </c>
      <c r="Z225" s="246"/>
      <c r="AA225" s="246"/>
      <c r="AB225" s="47"/>
      <c r="AC225" s="195"/>
      <c r="AD225" s="46"/>
      <c r="AE225" s="191"/>
      <c r="AF225" s="191"/>
      <c r="AG225" s="191"/>
      <c r="AH225" s="178"/>
      <c r="AI225" s="50"/>
      <c r="AJ225" s="44"/>
      <c r="AK225" s="169" t="s">
        <v>159</v>
      </c>
    </row>
    <row r="226" spans="1:37" s="19" customFormat="1">
      <c r="A226" s="6">
        <v>215</v>
      </c>
      <c r="B226" s="15"/>
      <c r="C226" s="15"/>
      <c r="D226" s="44"/>
      <c r="E226" s="44"/>
      <c r="F226" s="85">
        <f t="shared" si="19"/>
        <v>1</v>
      </c>
      <c r="G226" s="44"/>
      <c r="H226" s="85">
        <f t="shared" si="16"/>
        <v>0</v>
      </c>
      <c r="I226" s="50"/>
      <c r="J226" s="50"/>
      <c r="K226" s="85">
        <f t="shared" si="17"/>
        <v>0</v>
      </c>
      <c r="L226" s="49"/>
      <c r="M226" s="50"/>
      <c r="N226" s="231"/>
      <c r="O226" s="57"/>
      <c r="P226" s="45"/>
      <c r="Q226" s="45"/>
      <c r="R226" s="46"/>
      <c r="S226" s="50"/>
      <c r="T226" s="49"/>
      <c r="U226" s="46"/>
      <c r="V226" s="47"/>
      <c r="W226" s="51"/>
      <c r="X226" s="48"/>
      <c r="Y226" s="85">
        <f t="shared" si="18"/>
        <v>0</v>
      </c>
      <c r="Z226" s="246"/>
      <c r="AA226" s="246"/>
      <c r="AB226" s="47"/>
      <c r="AC226" s="195"/>
      <c r="AD226" s="46"/>
      <c r="AE226" s="191"/>
      <c r="AF226" s="191"/>
      <c r="AG226" s="191"/>
      <c r="AH226" s="178"/>
      <c r="AI226" s="50"/>
      <c r="AJ226" s="44"/>
      <c r="AK226" s="169" t="s">
        <v>159</v>
      </c>
    </row>
    <row r="227" spans="1:37" s="19" customFormat="1">
      <c r="A227" s="6">
        <v>216</v>
      </c>
      <c r="B227" s="15"/>
      <c r="C227" s="15"/>
      <c r="D227" s="44"/>
      <c r="E227" s="44"/>
      <c r="F227" s="85">
        <f t="shared" si="19"/>
        <v>1</v>
      </c>
      <c r="G227" s="44"/>
      <c r="H227" s="85">
        <f t="shared" si="16"/>
        <v>0</v>
      </c>
      <c r="I227" s="50"/>
      <c r="J227" s="50"/>
      <c r="K227" s="85">
        <f t="shared" si="17"/>
        <v>0</v>
      </c>
      <c r="L227" s="49"/>
      <c r="M227" s="50"/>
      <c r="N227" s="231"/>
      <c r="O227" s="57"/>
      <c r="P227" s="45"/>
      <c r="Q227" s="45"/>
      <c r="R227" s="46"/>
      <c r="S227" s="50"/>
      <c r="T227" s="49"/>
      <c r="U227" s="46"/>
      <c r="V227" s="47"/>
      <c r="W227" s="51"/>
      <c r="X227" s="48"/>
      <c r="Y227" s="85">
        <f t="shared" si="18"/>
        <v>0</v>
      </c>
      <c r="Z227" s="246"/>
      <c r="AA227" s="246"/>
      <c r="AB227" s="47"/>
      <c r="AC227" s="195"/>
      <c r="AD227" s="46"/>
      <c r="AE227" s="191"/>
      <c r="AF227" s="191"/>
      <c r="AG227" s="191"/>
      <c r="AH227" s="178"/>
      <c r="AI227" s="50"/>
      <c r="AJ227" s="44"/>
      <c r="AK227" s="169" t="s">
        <v>159</v>
      </c>
    </row>
    <row r="228" spans="1:37" s="19" customFormat="1">
      <c r="A228" s="6">
        <v>217</v>
      </c>
      <c r="B228" s="15"/>
      <c r="C228" s="15"/>
      <c r="D228" s="44"/>
      <c r="E228" s="44"/>
      <c r="F228" s="85">
        <f t="shared" si="19"/>
        <v>1</v>
      </c>
      <c r="G228" s="44"/>
      <c r="H228" s="85">
        <f t="shared" si="16"/>
        <v>0</v>
      </c>
      <c r="I228" s="50"/>
      <c r="J228" s="50"/>
      <c r="K228" s="85">
        <f t="shared" si="17"/>
        <v>0</v>
      </c>
      <c r="L228" s="49"/>
      <c r="M228" s="50"/>
      <c r="N228" s="231"/>
      <c r="O228" s="57"/>
      <c r="P228" s="45"/>
      <c r="Q228" s="45"/>
      <c r="R228" s="46"/>
      <c r="S228" s="50"/>
      <c r="T228" s="49"/>
      <c r="U228" s="46"/>
      <c r="V228" s="47"/>
      <c r="W228" s="51"/>
      <c r="X228" s="48"/>
      <c r="Y228" s="85">
        <f t="shared" si="18"/>
        <v>0</v>
      </c>
      <c r="Z228" s="246"/>
      <c r="AA228" s="246"/>
      <c r="AB228" s="47"/>
      <c r="AC228" s="195"/>
      <c r="AD228" s="46"/>
      <c r="AE228" s="191"/>
      <c r="AF228" s="191"/>
      <c r="AG228" s="191"/>
      <c r="AH228" s="178"/>
      <c r="AI228" s="50"/>
      <c r="AJ228" s="44"/>
      <c r="AK228" s="169" t="s">
        <v>159</v>
      </c>
    </row>
    <row r="229" spans="1:37" s="19" customFormat="1">
      <c r="A229" s="6">
        <v>218</v>
      </c>
      <c r="B229" s="15"/>
      <c r="C229" s="15"/>
      <c r="D229" s="44"/>
      <c r="E229" s="44"/>
      <c r="F229" s="85">
        <f t="shared" si="19"/>
        <v>1</v>
      </c>
      <c r="G229" s="44"/>
      <c r="H229" s="85">
        <f t="shared" si="16"/>
        <v>0</v>
      </c>
      <c r="I229" s="50"/>
      <c r="J229" s="50"/>
      <c r="K229" s="85">
        <f t="shared" si="17"/>
        <v>0</v>
      </c>
      <c r="L229" s="49"/>
      <c r="M229" s="50"/>
      <c r="N229" s="231"/>
      <c r="O229" s="57"/>
      <c r="P229" s="45"/>
      <c r="Q229" s="45"/>
      <c r="R229" s="46"/>
      <c r="S229" s="50"/>
      <c r="T229" s="49"/>
      <c r="U229" s="46"/>
      <c r="V229" s="47"/>
      <c r="W229" s="51"/>
      <c r="X229" s="48"/>
      <c r="Y229" s="85">
        <f t="shared" si="18"/>
        <v>0</v>
      </c>
      <c r="Z229" s="246"/>
      <c r="AA229" s="246"/>
      <c r="AB229" s="47"/>
      <c r="AC229" s="195"/>
      <c r="AD229" s="46"/>
      <c r="AE229" s="191"/>
      <c r="AF229" s="191"/>
      <c r="AG229" s="191"/>
      <c r="AH229" s="178"/>
      <c r="AI229" s="50"/>
      <c r="AJ229" s="44"/>
      <c r="AK229" s="169" t="s">
        <v>159</v>
      </c>
    </row>
    <row r="230" spans="1:37" s="19" customFormat="1">
      <c r="A230" s="6">
        <v>219</v>
      </c>
      <c r="B230" s="15"/>
      <c r="C230" s="15"/>
      <c r="D230" s="44"/>
      <c r="E230" s="44"/>
      <c r="F230" s="85">
        <f t="shared" si="19"/>
        <v>1</v>
      </c>
      <c r="G230" s="44"/>
      <c r="H230" s="85">
        <f t="shared" si="16"/>
        <v>0</v>
      </c>
      <c r="I230" s="50"/>
      <c r="J230" s="50"/>
      <c r="K230" s="85">
        <f t="shared" si="17"/>
        <v>0</v>
      </c>
      <c r="L230" s="49"/>
      <c r="M230" s="50"/>
      <c r="N230" s="231"/>
      <c r="O230" s="57"/>
      <c r="P230" s="45"/>
      <c r="Q230" s="45"/>
      <c r="R230" s="46"/>
      <c r="S230" s="50"/>
      <c r="T230" s="49"/>
      <c r="U230" s="46"/>
      <c r="V230" s="47"/>
      <c r="W230" s="51"/>
      <c r="X230" s="48"/>
      <c r="Y230" s="85">
        <f t="shared" si="18"/>
        <v>0</v>
      </c>
      <c r="Z230" s="246"/>
      <c r="AA230" s="246"/>
      <c r="AB230" s="47"/>
      <c r="AC230" s="195"/>
      <c r="AD230" s="46"/>
      <c r="AE230" s="191"/>
      <c r="AF230" s="191"/>
      <c r="AG230" s="191"/>
      <c r="AH230" s="178"/>
      <c r="AI230" s="50"/>
      <c r="AJ230" s="44"/>
      <c r="AK230" s="169" t="s">
        <v>159</v>
      </c>
    </row>
    <row r="231" spans="1:37" s="19" customFormat="1">
      <c r="A231" s="6">
        <v>220</v>
      </c>
      <c r="B231" s="15"/>
      <c r="C231" s="15"/>
      <c r="D231" s="44"/>
      <c r="E231" s="44"/>
      <c r="F231" s="85">
        <f t="shared" si="19"/>
        <v>1</v>
      </c>
      <c r="G231" s="44"/>
      <c r="H231" s="85">
        <f t="shared" si="16"/>
        <v>0</v>
      </c>
      <c r="I231" s="50"/>
      <c r="J231" s="50"/>
      <c r="K231" s="85">
        <f t="shared" si="17"/>
        <v>0</v>
      </c>
      <c r="L231" s="49"/>
      <c r="M231" s="50"/>
      <c r="N231" s="231"/>
      <c r="O231" s="57"/>
      <c r="P231" s="45"/>
      <c r="Q231" s="45"/>
      <c r="R231" s="46"/>
      <c r="S231" s="50"/>
      <c r="T231" s="49"/>
      <c r="U231" s="46"/>
      <c r="V231" s="47"/>
      <c r="W231" s="51"/>
      <c r="X231" s="48"/>
      <c r="Y231" s="85">
        <f t="shared" si="18"/>
        <v>0</v>
      </c>
      <c r="Z231" s="246"/>
      <c r="AA231" s="246"/>
      <c r="AB231" s="47"/>
      <c r="AC231" s="195"/>
      <c r="AD231" s="46"/>
      <c r="AE231" s="191"/>
      <c r="AF231" s="191"/>
      <c r="AG231" s="191"/>
      <c r="AH231" s="178"/>
      <c r="AI231" s="50"/>
      <c r="AJ231" s="44"/>
      <c r="AK231" s="169" t="s">
        <v>159</v>
      </c>
    </row>
    <row r="232" spans="1:37" s="19" customFormat="1">
      <c r="A232" s="6">
        <v>221</v>
      </c>
      <c r="B232" s="15"/>
      <c r="C232" s="15"/>
      <c r="D232" s="44"/>
      <c r="E232" s="44"/>
      <c r="F232" s="85">
        <f t="shared" si="19"/>
        <v>1</v>
      </c>
      <c r="G232" s="44"/>
      <c r="H232" s="85">
        <f t="shared" si="16"/>
        <v>0</v>
      </c>
      <c r="I232" s="50"/>
      <c r="J232" s="50"/>
      <c r="K232" s="85">
        <f t="shared" si="17"/>
        <v>0</v>
      </c>
      <c r="L232" s="49"/>
      <c r="M232" s="50"/>
      <c r="N232" s="231"/>
      <c r="O232" s="57"/>
      <c r="P232" s="45"/>
      <c r="Q232" s="45"/>
      <c r="R232" s="46"/>
      <c r="S232" s="50"/>
      <c r="T232" s="49"/>
      <c r="U232" s="46"/>
      <c r="V232" s="47"/>
      <c r="W232" s="51"/>
      <c r="X232" s="48"/>
      <c r="Y232" s="85">
        <f t="shared" si="18"/>
        <v>0</v>
      </c>
      <c r="Z232" s="246"/>
      <c r="AA232" s="246"/>
      <c r="AB232" s="47"/>
      <c r="AC232" s="195"/>
      <c r="AD232" s="46"/>
      <c r="AE232" s="191"/>
      <c r="AF232" s="191"/>
      <c r="AG232" s="191"/>
      <c r="AH232" s="178"/>
      <c r="AI232" s="50"/>
      <c r="AJ232" s="44"/>
      <c r="AK232" s="169" t="s">
        <v>159</v>
      </c>
    </row>
    <row r="233" spans="1:37" s="19" customFormat="1">
      <c r="A233" s="6">
        <v>222</v>
      </c>
      <c r="B233" s="15"/>
      <c r="C233" s="15"/>
      <c r="D233" s="44"/>
      <c r="E233" s="44"/>
      <c r="F233" s="85">
        <f t="shared" si="19"/>
        <v>1</v>
      </c>
      <c r="G233" s="44"/>
      <c r="H233" s="85">
        <f t="shared" si="16"/>
        <v>0</v>
      </c>
      <c r="I233" s="50"/>
      <c r="J233" s="50"/>
      <c r="K233" s="85">
        <f t="shared" si="17"/>
        <v>0</v>
      </c>
      <c r="L233" s="49"/>
      <c r="M233" s="50"/>
      <c r="N233" s="231"/>
      <c r="O233" s="57"/>
      <c r="P233" s="45"/>
      <c r="Q233" s="45"/>
      <c r="R233" s="46"/>
      <c r="S233" s="50"/>
      <c r="T233" s="49"/>
      <c r="U233" s="46"/>
      <c r="V233" s="47"/>
      <c r="W233" s="51"/>
      <c r="X233" s="48"/>
      <c r="Y233" s="85">
        <f t="shared" si="18"/>
        <v>0</v>
      </c>
      <c r="Z233" s="246"/>
      <c r="AA233" s="246"/>
      <c r="AB233" s="47"/>
      <c r="AC233" s="195"/>
      <c r="AD233" s="46"/>
      <c r="AE233" s="191"/>
      <c r="AF233" s="191"/>
      <c r="AG233" s="191"/>
      <c r="AH233" s="178"/>
      <c r="AI233" s="50"/>
      <c r="AJ233" s="44"/>
      <c r="AK233" s="169" t="s">
        <v>159</v>
      </c>
    </row>
    <row r="234" spans="1:37" s="19" customFormat="1">
      <c r="A234" s="6">
        <v>223</v>
      </c>
      <c r="B234" s="15"/>
      <c r="C234" s="15"/>
      <c r="D234" s="44"/>
      <c r="E234" s="44"/>
      <c r="F234" s="85">
        <f t="shared" si="19"/>
        <v>1</v>
      </c>
      <c r="G234" s="44"/>
      <c r="H234" s="85">
        <f t="shared" si="16"/>
        <v>0</v>
      </c>
      <c r="I234" s="50"/>
      <c r="J234" s="50"/>
      <c r="K234" s="85">
        <f t="shared" si="17"/>
        <v>0</v>
      </c>
      <c r="L234" s="49"/>
      <c r="M234" s="50"/>
      <c r="N234" s="231"/>
      <c r="O234" s="57"/>
      <c r="P234" s="45"/>
      <c r="Q234" s="45"/>
      <c r="R234" s="46"/>
      <c r="S234" s="50"/>
      <c r="T234" s="49"/>
      <c r="U234" s="46"/>
      <c r="V234" s="47"/>
      <c r="W234" s="51"/>
      <c r="X234" s="48"/>
      <c r="Y234" s="85">
        <f t="shared" si="18"/>
        <v>0</v>
      </c>
      <c r="Z234" s="246"/>
      <c r="AA234" s="246"/>
      <c r="AB234" s="47"/>
      <c r="AC234" s="195"/>
      <c r="AD234" s="46"/>
      <c r="AE234" s="191"/>
      <c r="AF234" s="191"/>
      <c r="AG234" s="191"/>
      <c r="AH234" s="178"/>
      <c r="AI234" s="50"/>
      <c r="AJ234" s="44"/>
      <c r="AK234" s="169" t="s">
        <v>159</v>
      </c>
    </row>
    <row r="235" spans="1:37" s="19" customFormat="1">
      <c r="A235" s="6">
        <v>224</v>
      </c>
      <c r="B235" s="15"/>
      <c r="C235" s="15"/>
      <c r="D235" s="44"/>
      <c r="E235" s="44"/>
      <c r="F235" s="85">
        <f t="shared" si="19"/>
        <v>1</v>
      </c>
      <c r="G235" s="44"/>
      <c r="H235" s="85">
        <f t="shared" si="16"/>
        <v>0</v>
      </c>
      <c r="I235" s="50"/>
      <c r="J235" s="50"/>
      <c r="K235" s="85">
        <f t="shared" si="17"/>
        <v>0</v>
      </c>
      <c r="L235" s="49"/>
      <c r="M235" s="50"/>
      <c r="N235" s="231"/>
      <c r="O235" s="57"/>
      <c r="P235" s="45"/>
      <c r="Q235" s="45"/>
      <c r="R235" s="46"/>
      <c r="S235" s="50"/>
      <c r="T235" s="49"/>
      <c r="U235" s="46"/>
      <c r="V235" s="47"/>
      <c r="W235" s="51"/>
      <c r="X235" s="48"/>
      <c r="Y235" s="85">
        <f t="shared" si="18"/>
        <v>0</v>
      </c>
      <c r="Z235" s="246"/>
      <c r="AA235" s="246"/>
      <c r="AB235" s="47"/>
      <c r="AC235" s="195"/>
      <c r="AD235" s="46"/>
      <c r="AE235" s="191"/>
      <c r="AF235" s="191"/>
      <c r="AG235" s="191"/>
      <c r="AH235" s="178"/>
      <c r="AI235" s="50"/>
      <c r="AJ235" s="44"/>
      <c r="AK235" s="169" t="s">
        <v>159</v>
      </c>
    </row>
    <row r="236" spans="1:37" s="19" customFormat="1">
      <c r="A236" s="6">
        <v>225</v>
      </c>
      <c r="B236" s="15"/>
      <c r="C236" s="15"/>
      <c r="D236" s="44"/>
      <c r="E236" s="44"/>
      <c r="F236" s="85">
        <f t="shared" si="19"/>
        <v>1</v>
      </c>
      <c r="G236" s="44"/>
      <c r="H236" s="85">
        <f t="shared" si="16"/>
        <v>0</v>
      </c>
      <c r="I236" s="50"/>
      <c r="J236" s="50"/>
      <c r="K236" s="85">
        <f t="shared" si="17"/>
        <v>0</v>
      </c>
      <c r="L236" s="49"/>
      <c r="M236" s="50"/>
      <c r="N236" s="231"/>
      <c r="O236" s="57"/>
      <c r="P236" s="45"/>
      <c r="Q236" s="45"/>
      <c r="R236" s="46"/>
      <c r="S236" s="50"/>
      <c r="T236" s="49"/>
      <c r="U236" s="46"/>
      <c r="V236" s="47"/>
      <c r="W236" s="51"/>
      <c r="X236" s="48"/>
      <c r="Y236" s="85">
        <f t="shared" si="18"/>
        <v>0</v>
      </c>
      <c r="Z236" s="246"/>
      <c r="AA236" s="246"/>
      <c r="AB236" s="47"/>
      <c r="AC236" s="195"/>
      <c r="AD236" s="46"/>
      <c r="AE236" s="191"/>
      <c r="AF236" s="191"/>
      <c r="AG236" s="191"/>
      <c r="AH236" s="178"/>
      <c r="AI236" s="50"/>
      <c r="AJ236" s="44"/>
      <c r="AK236" s="169" t="s">
        <v>159</v>
      </c>
    </row>
    <row r="237" spans="1:37" s="19" customFormat="1">
      <c r="A237" s="6">
        <v>226</v>
      </c>
      <c r="B237" s="15"/>
      <c r="C237" s="15"/>
      <c r="D237" s="44"/>
      <c r="E237" s="44"/>
      <c r="F237" s="85">
        <f t="shared" si="19"/>
        <v>1</v>
      </c>
      <c r="G237" s="44"/>
      <c r="H237" s="85">
        <f t="shared" si="16"/>
        <v>0</v>
      </c>
      <c r="I237" s="50"/>
      <c r="J237" s="50"/>
      <c r="K237" s="85">
        <f t="shared" si="17"/>
        <v>0</v>
      </c>
      <c r="L237" s="49"/>
      <c r="M237" s="50"/>
      <c r="N237" s="231"/>
      <c r="O237" s="57"/>
      <c r="P237" s="45"/>
      <c r="Q237" s="45"/>
      <c r="R237" s="46"/>
      <c r="S237" s="50"/>
      <c r="T237" s="49"/>
      <c r="U237" s="46"/>
      <c r="V237" s="47"/>
      <c r="W237" s="51"/>
      <c r="X237" s="48"/>
      <c r="Y237" s="85">
        <f t="shared" si="18"/>
        <v>0</v>
      </c>
      <c r="Z237" s="246"/>
      <c r="AA237" s="246"/>
      <c r="AB237" s="47"/>
      <c r="AC237" s="195"/>
      <c r="AD237" s="46"/>
      <c r="AE237" s="191"/>
      <c r="AF237" s="191"/>
      <c r="AG237" s="191"/>
      <c r="AH237" s="178"/>
      <c r="AI237" s="50"/>
      <c r="AJ237" s="44"/>
      <c r="AK237" s="169" t="s">
        <v>159</v>
      </c>
    </row>
    <row r="238" spans="1:37" s="19" customFormat="1">
      <c r="A238" s="6">
        <v>227</v>
      </c>
      <c r="B238" s="15"/>
      <c r="C238" s="15"/>
      <c r="D238" s="44"/>
      <c r="E238" s="44"/>
      <c r="F238" s="85">
        <f t="shared" si="19"/>
        <v>1</v>
      </c>
      <c r="G238" s="44"/>
      <c r="H238" s="85">
        <f t="shared" si="16"/>
        <v>0</v>
      </c>
      <c r="I238" s="50"/>
      <c r="J238" s="50"/>
      <c r="K238" s="85">
        <f t="shared" si="17"/>
        <v>0</v>
      </c>
      <c r="L238" s="49"/>
      <c r="M238" s="50"/>
      <c r="N238" s="231"/>
      <c r="O238" s="57"/>
      <c r="P238" s="45"/>
      <c r="Q238" s="45"/>
      <c r="R238" s="46"/>
      <c r="S238" s="50"/>
      <c r="T238" s="49"/>
      <c r="U238" s="46"/>
      <c r="V238" s="47"/>
      <c r="W238" s="51"/>
      <c r="X238" s="48"/>
      <c r="Y238" s="85">
        <f t="shared" si="18"/>
        <v>0</v>
      </c>
      <c r="Z238" s="246"/>
      <c r="AA238" s="246"/>
      <c r="AB238" s="47"/>
      <c r="AC238" s="195"/>
      <c r="AD238" s="46"/>
      <c r="AE238" s="191"/>
      <c r="AF238" s="191"/>
      <c r="AG238" s="191"/>
      <c r="AH238" s="178"/>
      <c r="AI238" s="50"/>
      <c r="AJ238" s="44"/>
      <c r="AK238" s="169" t="s">
        <v>159</v>
      </c>
    </row>
    <row r="239" spans="1:37" s="19" customFormat="1">
      <c r="A239" s="6">
        <v>228</v>
      </c>
      <c r="B239" s="15"/>
      <c r="C239" s="15"/>
      <c r="D239" s="44"/>
      <c r="E239" s="44"/>
      <c r="F239" s="85">
        <f t="shared" si="19"/>
        <v>1</v>
      </c>
      <c r="G239" s="44"/>
      <c r="H239" s="85">
        <f t="shared" si="16"/>
        <v>0</v>
      </c>
      <c r="I239" s="50"/>
      <c r="J239" s="50"/>
      <c r="K239" s="85">
        <f t="shared" si="17"/>
        <v>0</v>
      </c>
      <c r="L239" s="49"/>
      <c r="M239" s="50"/>
      <c r="N239" s="231"/>
      <c r="O239" s="57"/>
      <c r="P239" s="45"/>
      <c r="Q239" s="45"/>
      <c r="R239" s="46"/>
      <c r="S239" s="50"/>
      <c r="T239" s="49"/>
      <c r="U239" s="46"/>
      <c r="V239" s="47"/>
      <c r="W239" s="51"/>
      <c r="X239" s="48"/>
      <c r="Y239" s="85">
        <f t="shared" si="18"/>
        <v>0</v>
      </c>
      <c r="Z239" s="246"/>
      <c r="AA239" s="246"/>
      <c r="AB239" s="47"/>
      <c r="AC239" s="195"/>
      <c r="AD239" s="46"/>
      <c r="AE239" s="191"/>
      <c r="AF239" s="191"/>
      <c r="AG239" s="191"/>
      <c r="AH239" s="178"/>
      <c r="AI239" s="50"/>
      <c r="AJ239" s="44"/>
      <c r="AK239" s="169" t="s">
        <v>159</v>
      </c>
    </row>
    <row r="240" spans="1:37" s="19" customFormat="1">
      <c r="A240" s="6">
        <v>229</v>
      </c>
      <c r="B240" s="15"/>
      <c r="C240" s="15"/>
      <c r="D240" s="44"/>
      <c r="E240" s="44"/>
      <c r="F240" s="85">
        <f t="shared" si="19"/>
        <v>1</v>
      </c>
      <c r="G240" s="44"/>
      <c r="H240" s="85">
        <f t="shared" si="16"/>
        <v>0</v>
      </c>
      <c r="I240" s="50"/>
      <c r="J240" s="50"/>
      <c r="K240" s="85">
        <f t="shared" si="17"/>
        <v>0</v>
      </c>
      <c r="L240" s="49"/>
      <c r="M240" s="50"/>
      <c r="N240" s="231"/>
      <c r="O240" s="57"/>
      <c r="P240" s="45"/>
      <c r="Q240" s="45"/>
      <c r="R240" s="46"/>
      <c r="S240" s="50"/>
      <c r="T240" s="49"/>
      <c r="U240" s="46"/>
      <c r="V240" s="47"/>
      <c r="W240" s="51"/>
      <c r="X240" s="48"/>
      <c r="Y240" s="85">
        <f t="shared" si="18"/>
        <v>0</v>
      </c>
      <c r="Z240" s="246"/>
      <c r="AA240" s="246"/>
      <c r="AB240" s="47"/>
      <c r="AC240" s="195"/>
      <c r="AD240" s="46"/>
      <c r="AE240" s="191"/>
      <c r="AF240" s="191"/>
      <c r="AG240" s="191"/>
      <c r="AH240" s="178"/>
      <c r="AI240" s="50"/>
      <c r="AJ240" s="44"/>
      <c r="AK240" s="169" t="s">
        <v>159</v>
      </c>
    </row>
    <row r="241" spans="1:37" s="19" customFormat="1">
      <c r="A241" s="6">
        <v>230</v>
      </c>
      <c r="B241" s="15"/>
      <c r="C241" s="15"/>
      <c r="D241" s="44"/>
      <c r="E241" s="44"/>
      <c r="F241" s="85">
        <f t="shared" si="19"/>
        <v>1</v>
      </c>
      <c r="G241" s="44"/>
      <c r="H241" s="85">
        <f t="shared" si="16"/>
        <v>0</v>
      </c>
      <c r="I241" s="50"/>
      <c r="J241" s="50"/>
      <c r="K241" s="85">
        <f t="shared" si="17"/>
        <v>0</v>
      </c>
      <c r="L241" s="49"/>
      <c r="M241" s="50"/>
      <c r="N241" s="231"/>
      <c r="O241" s="57"/>
      <c r="P241" s="45"/>
      <c r="Q241" s="45"/>
      <c r="R241" s="46"/>
      <c r="S241" s="50"/>
      <c r="T241" s="49"/>
      <c r="U241" s="46"/>
      <c r="V241" s="47"/>
      <c r="W241" s="51"/>
      <c r="X241" s="48"/>
      <c r="Y241" s="85">
        <f t="shared" si="18"/>
        <v>0</v>
      </c>
      <c r="Z241" s="246"/>
      <c r="AA241" s="246"/>
      <c r="AB241" s="47"/>
      <c r="AC241" s="195"/>
      <c r="AD241" s="46"/>
      <c r="AE241" s="191"/>
      <c r="AF241" s="191"/>
      <c r="AG241" s="191"/>
      <c r="AH241" s="178"/>
      <c r="AI241" s="50"/>
      <c r="AJ241" s="44"/>
      <c r="AK241" s="169" t="s">
        <v>159</v>
      </c>
    </row>
    <row r="242" spans="1:37" s="19" customFormat="1">
      <c r="A242" s="6">
        <v>231</v>
      </c>
      <c r="B242" s="15"/>
      <c r="C242" s="15"/>
      <c r="D242" s="44"/>
      <c r="E242" s="44"/>
      <c r="F242" s="85">
        <f t="shared" si="19"/>
        <v>1</v>
      </c>
      <c r="G242" s="44"/>
      <c r="H242" s="85">
        <f t="shared" si="16"/>
        <v>0</v>
      </c>
      <c r="I242" s="50"/>
      <c r="J242" s="50"/>
      <c r="K242" s="85">
        <f t="shared" si="17"/>
        <v>0</v>
      </c>
      <c r="L242" s="49"/>
      <c r="M242" s="50"/>
      <c r="N242" s="231"/>
      <c r="O242" s="57"/>
      <c r="P242" s="45"/>
      <c r="Q242" s="45"/>
      <c r="R242" s="46"/>
      <c r="S242" s="50"/>
      <c r="T242" s="49"/>
      <c r="U242" s="46"/>
      <c r="V242" s="47"/>
      <c r="W242" s="51"/>
      <c r="X242" s="48"/>
      <c r="Y242" s="85">
        <f t="shared" si="18"/>
        <v>0</v>
      </c>
      <c r="Z242" s="246"/>
      <c r="AA242" s="246"/>
      <c r="AB242" s="47"/>
      <c r="AC242" s="195"/>
      <c r="AD242" s="46"/>
      <c r="AE242" s="191"/>
      <c r="AF242" s="191"/>
      <c r="AG242" s="191"/>
      <c r="AH242" s="178"/>
      <c r="AI242" s="50"/>
      <c r="AJ242" s="44"/>
      <c r="AK242" s="169" t="s">
        <v>159</v>
      </c>
    </row>
    <row r="243" spans="1:37" s="19" customFormat="1">
      <c r="A243" s="6">
        <v>232</v>
      </c>
      <c r="B243" s="15"/>
      <c r="C243" s="15"/>
      <c r="D243" s="44"/>
      <c r="E243" s="44"/>
      <c r="F243" s="85">
        <f t="shared" si="19"/>
        <v>1</v>
      </c>
      <c r="G243" s="44"/>
      <c r="H243" s="85">
        <f t="shared" si="16"/>
        <v>0</v>
      </c>
      <c r="I243" s="50"/>
      <c r="J243" s="50"/>
      <c r="K243" s="85">
        <f t="shared" si="17"/>
        <v>0</v>
      </c>
      <c r="L243" s="49"/>
      <c r="M243" s="50"/>
      <c r="N243" s="231"/>
      <c r="O243" s="57"/>
      <c r="P243" s="45"/>
      <c r="Q243" s="45"/>
      <c r="R243" s="46"/>
      <c r="S243" s="50"/>
      <c r="T243" s="49"/>
      <c r="U243" s="46"/>
      <c r="V243" s="47"/>
      <c r="W243" s="51"/>
      <c r="X243" s="48"/>
      <c r="Y243" s="85">
        <f t="shared" si="18"/>
        <v>0</v>
      </c>
      <c r="Z243" s="246"/>
      <c r="AA243" s="246"/>
      <c r="AB243" s="47"/>
      <c r="AC243" s="195"/>
      <c r="AD243" s="46"/>
      <c r="AE243" s="191"/>
      <c r="AF243" s="191"/>
      <c r="AG243" s="191"/>
      <c r="AH243" s="178"/>
      <c r="AI243" s="50"/>
      <c r="AJ243" s="44"/>
      <c r="AK243" s="169" t="s">
        <v>159</v>
      </c>
    </row>
    <row r="244" spans="1:37" s="19" customFormat="1">
      <c r="A244" s="6">
        <v>233</v>
      </c>
      <c r="B244" s="15"/>
      <c r="C244" s="15"/>
      <c r="D244" s="44"/>
      <c r="E244" s="44"/>
      <c r="F244" s="85">
        <f t="shared" si="19"/>
        <v>1</v>
      </c>
      <c r="G244" s="44"/>
      <c r="H244" s="85">
        <f t="shared" si="16"/>
        <v>0</v>
      </c>
      <c r="I244" s="50"/>
      <c r="J244" s="50"/>
      <c r="K244" s="85">
        <f t="shared" si="17"/>
        <v>0</v>
      </c>
      <c r="L244" s="49"/>
      <c r="M244" s="50"/>
      <c r="N244" s="231"/>
      <c r="O244" s="57"/>
      <c r="P244" s="45"/>
      <c r="Q244" s="45"/>
      <c r="R244" s="46"/>
      <c r="S244" s="50"/>
      <c r="T244" s="49"/>
      <c r="U244" s="46"/>
      <c r="V244" s="47"/>
      <c r="W244" s="51"/>
      <c r="X244" s="48"/>
      <c r="Y244" s="85">
        <f t="shared" si="18"/>
        <v>0</v>
      </c>
      <c r="Z244" s="246"/>
      <c r="AA244" s="246"/>
      <c r="AB244" s="47"/>
      <c r="AC244" s="195"/>
      <c r="AD244" s="46"/>
      <c r="AE244" s="191"/>
      <c r="AF244" s="191"/>
      <c r="AG244" s="191"/>
      <c r="AH244" s="178"/>
      <c r="AI244" s="50"/>
      <c r="AJ244" s="44"/>
      <c r="AK244" s="169" t="s">
        <v>159</v>
      </c>
    </row>
    <row r="245" spans="1:37" s="19" customFormat="1">
      <c r="A245" s="6">
        <v>234</v>
      </c>
      <c r="B245" s="15"/>
      <c r="C245" s="15"/>
      <c r="D245" s="44"/>
      <c r="E245" s="44"/>
      <c r="F245" s="85">
        <f t="shared" si="19"/>
        <v>1</v>
      </c>
      <c r="G245" s="44"/>
      <c r="H245" s="85">
        <f t="shared" si="16"/>
        <v>0</v>
      </c>
      <c r="I245" s="50"/>
      <c r="J245" s="50"/>
      <c r="K245" s="85">
        <f t="shared" si="17"/>
        <v>0</v>
      </c>
      <c r="L245" s="49"/>
      <c r="M245" s="50"/>
      <c r="N245" s="231"/>
      <c r="O245" s="57"/>
      <c r="P245" s="45"/>
      <c r="Q245" s="45"/>
      <c r="R245" s="46"/>
      <c r="S245" s="50"/>
      <c r="T245" s="49"/>
      <c r="U245" s="46"/>
      <c r="V245" s="47"/>
      <c r="W245" s="51"/>
      <c r="X245" s="48"/>
      <c r="Y245" s="85">
        <f t="shared" si="18"/>
        <v>0</v>
      </c>
      <c r="Z245" s="246"/>
      <c r="AA245" s="246"/>
      <c r="AB245" s="47"/>
      <c r="AC245" s="195"/>
      <c r="AD245" s="46"/>
      <c r="AE245" s="191"/>
      <c r="AF245" s="191"/>
      <c r="AG245" s="191"/>
      <c r="AH245" s="178"/>
      <c r="AI245" s="50"/>
      <c r="AJ245" s="44"/>
      <c r="AK245" s="169" t="s">
        <v>159</v>
      </c>
    </row>
    <row r="246" spans="1:37" s="19" customFormat="1">
      <c r="A246" s="6">
        <v>235</v>
      </c>
      <c r="B246" s="15"/>
      <c r="C246" s="15"/>
      <c r="D246" s="44"/>
      <c r="E246" s="44"/>
      <c r="F246" s="85">
        <f t="shared" si="19"/>
        <v>1</v>
      </c>
      <c r="G246" s="44"/>
      <c r="H246" s="85">
        <f t="shared" si="16"/>
        <v>0</v>
      </c>
      <c r="I246" s="50"/>
      <c r="J246" s="50"/>
      <c r="K246" s="85">
        <f t="shared" si="17"/>
        <v>0</v>
      </c>
      <c r="L246" s="49"/>
      <c r="M246" s="50"/>
      <c r="N246" s="231"/>
      <c r="O246" s="57"/>
      <c r="P246" s="45"/>
      <c r="Q246" s="45"/>
      <c r="R246" s="46"/>
      <c r="S246" s="50"/>
      <c r="T246" s="49"/>
      <c r="U246" s="46"/>
      <c r="V246" s="47"/>
      <c r="W246" s="51"/>
      <c r="X246" s="48"/>
      <c r="Y246" s="85">
        <f t="shared" si="18"/>
        <v>0</v>
      </c>
      <c r="Z246" s="246"/>
      <c r="AA246" s="246"/>
      <c r="AB246" s="47"/>
      <c r="AC246" s="195"/>
      <c r="AD246" s="46"/>
      <c r="AE246" s="191"/>
      <c r="AF246" s="191"/>
      <c r="AG246" s="191"/>
      <c r="AH246" s="178"/>
      <c r="AI246" s="50"/>
      <c r="AJ246" s="44"/>
      <c r="AK246" s="169" t="s">
        <v>159</v>
      </c>
    </row>
    <row r="247" spans="1:37" s="19" customFormat="1">
      <c r="A247" s="6">
        <v>236</v>
      </c>
      <c r="B247" s="15"/>
      <c r="C247" s="15"/>
      <c r="D247" s="44"/>
      <c r="E247" s="44"/>
      <c r="F247" s="85">
        <f t="shared" si="19"/>
        <v>1</v>
      </c>
      <c r="G247" s="44"/>
      <c r="H247" s="85">
        <f t="shared" si="16"/>
        <v>0</v>
      </c>
      <c r="I247" s="50"/>
      <c r="J247" s="50"/>
      <c r="K247" s="85">
        <f t="shared" si="17"/>
        <v>0</v>
      </c>
      <c r="L247" s="49"/>
      <c r="M247" s="50"/>
      <c r="N247" s="231"/>
      <c r="O247" s="57"/>
      <c r="P247" s="45"/>
      <c r="Q247" s="45"/>
      <c r="R247" s="46"/>
      <c r="S247" s="50"/>
      <c r="T247" s="49"/>
      <c r="U247" s="46"/>
      <c r="V247" s="47"/>
      <c r="W247" s="51"/>
      <c r="X247" s="48"/>
      <c r="Y247" s="85">
        <f t="shared" si="18"/>
        <v>0</v>
      </c>
      <c r="Z247" s="246"/>
      <c r="AA247" s="246"/>
      <c r="AB247" s="47"/>
      <c r="AC247" s="195"/>
      <c r="AD247" s="46"/>
      <c r="AE247" s="191"/>
      <c r="AF247" s="191"/>
      <c r="AG247" s="191"/>
      <c r="AH247" s="178"/>
      <c r="AI247" s="50"/>
      <c r="AJ247" s="44"/>
      <c r="AK247" s="169" t="s">
        <v>159</v>
      </c>
    </row>
    <row r="248" spans="1:37" s="19" customFormat="1">
      <c r="A248" s="6">
        <v>237</v>
      </c>
      <c r="B248" s="15"/>
      <c r="C248" s="15"/>
      <c r="D248" s="44"/>
      <c r="E248" s="44"/>
      <c r="F248" s="85">
        <f t="shared" si="19"/>
        <v>1</v>
      </c>
      <c r="G248" s="44"/>
      <c r="H248" s="85">
        <f t="shared" si="16"/>
        <v>0</v>
      </c>
      <c r="I248" s="50"/>
      <c r="J248" s="50"/>
      <c r="K248" s="85">
        <f t="shared" si="17"/>
        <v>0</v>
      </c>
      <c r="L248" s="49"/>
      <c r="M248" s="50"/>
      <c r="N248" s="231"/>
      <c r="O248" s="57"/>
      <c r="P248" s="45"/>
      <c r="Q248" s="45"/>
      <c r="R248" s="46"/>
      <c r="S248" s="50"/>
      <c r="T248" s="49"/>
      <c r="U248" s="46"/>
      <c r="V248" s="47"/>
      <c r="W248" s="51"/>
      <c r="X248" s="48"/>
      <c r="Y248" s="85">
        <f t="shared" si="18"/>
        <v>0</v>
      </c>
      <c r="Z248" s="246"/>
      <c r="AA248" s="246"/>
      <c r="AB248" s="47"/>
      <c r="AC248" s="195"/>
      <c r="AD248" s="46"/>
      <c r="AE248" s="191"/>
      <c r="AF248" s="191"/>
      <c r="AG248" s="191"/>
      <c r="AH248" s="178"/>
      <c r="AI248" s="50"/>
      <c r="AJ248" s="44"/>
      <c r="AK248" s="169" t="s">
        <v>159</v>
      </c>
    </row>
    <row r="249" spans="1:37" s="19" customFormat="1">
      <c r="A249" s="6">
        <v>238</v>
      </c>
      <c r="B249" s="15"/>
      <c r="C249" s="15"/>
      <c r="D249" s="44"/>
      <c r="E249" s="44"/>
      <c r="F249" s="85">
        <f t="shared" si="19"/>
        <v>1</v>
      </c>
      <c r="G249" s="44"/>
      <c r="H249" s="85">
        <f t="shared" si="16"/>
        <v>0</v>
      </c>
      <c r="I249" s="50"/>
      <c r="J249" s="50"/>
      <c r="K249" s="85">
        <f t="shared" si="17"/>
        <v>0</v>
      </c>
      <c r="L249" s="49"/>
      <c r="M249" s="50"/>
      <c r="N249" s="231"/>
      <c r="O249" s="57"/>
      <c r="P249" s="45"/>
      <c r="Q249" s="45"/>
      <c r="R249" s="46"/>
      <c r="S249" s="50"/>
      <c r="T249" s="49"/>
      <c r="U249" s="46"/>
      <c r="V249" s="47"/>
      <c r="W249" s="51"/>
      <c r="X249" s="48"/>
      <c r="Y249" s="85">
        <f t="shared" si="18"/>
        <v>0</v>
      </c>
      <c r="Z249" s="246"/>
      <c r="AA249" s="246"/>
      <c r="AB249" s="47"/>
      <c r="AC249" s="195"/>
      <c r="AD249" s="46"/>
      <c r="AE249" s="191"/>
      <c r="AF249" s="191"/>
      <c r="AG249" s="191"/>
      <c r="AH249" s="178"/>
      <c r="AI249" s="50"/>
      <c r="AJ249" s="44"/>
      <c r="AK249" s="169" t="s">
        <v>159</v>
      </c>
    </row>
    <row r="250" spans="1:37" s="19" customFormat="1">
      <c r="A250" s="6">
        <v>239</v>
      </c>
      <c r="B250" s="15"/>
      <c r="C250" s="15"/>
      <c r="D250" s="44"/>
      <c r="E250" s="44"/>
      <c r="F250" s="85">
        <f t="shared" si="19"/>
        <v>1</v>
      </c>
      <c r="G250" s="44"/>
      <c r="H250" s="85">
        <f t="shared" si="16"/>
        <v>0</v>
      </c>
      <c r="I250" s="50"/>
      <c r="J250" s="50"/>
      <c r="K250" s="85">
        <f t="shared" si="17"/>
        <v>0</v>
      </c>
      <c r="L250" s="49"/>
      <c r="M250" s="50"/>
      <c r="N250" s="231"/>
      <c r="O250" s="57"/>
      <c r="P250" s="45"/>
      <c r="Q250" s="45"/>
      <c r="R250" s="46"/>
      <c r="S250" s="50"/>
      <c r="T250" s="49"/>
      <c r="U250" s="46"/>
      <c r="V250" s="47"/>
      <c r="W250" s="51"/>
      <c r="X250" s="48"/>
      <c r="Y250" s="85">
        <f t="shared" si="18"/>
        <v>0</v>
      </c>
      <c r="Z250" s="246"/>
      <c r="AA250" s="246"/>
      <c r="AB250" s="47"/>
      <c r="AC250" s="195"/>
      <c r="AD250" s="46"/>
      <c r="AE250" s="191"/>
      <c r="AF250" s="191"/>
      <c r="AG250" s="191"/>
      <c r="AH250" s="178"/>
      <c r="AI250" s="50"/>
      <c r="AJ250" s="44"/>
      <c r="AK250" s="169" t="s">
        <v>159</v>
      </c>
    </row>
    <row r="251" spans="1:37" s="19" customFormat="1">
      <c r="A251" s="6">
        <v>240</v>
      </c>
      <c r="B251" s="15"/>
      <c r="C251" s="15"/>
      <c r="D251" s="44"/>
      <c r="E251" s="44"/>
      <c r="F251" s="85">
        <f t="shared" si="19"/>
        <v>1</v>
      </c>
      <c r="G251" s="44"/>
      <c r="H251" s="85">
        <f t="shared" si="16"/>
        <v>0</v>
      </c>
      <c r="I251" s="50"/>
      <c r="J251" s="50"/>
      <c r="K251" s="85">
        <f t="shared" si="17"/>
        <v>0</v>
      </c>
      <c r="L251" s="49"/>
      <c r="M251" s="50"/>
      <c r="N251" s="231"/>
      <c r="O251" s="57"/>
      <c r="P251" s="45"/>
      <c r="Q251" s="45"/>
      <c r="R251" s="46"/>
      <c r="S251" s="50"/>
      <c r="T251" s="49"/>
      <c r="U251" s="46"/>
      <c r="V251" s="47"/>
      <c r="W251" s="51"/>
      <c r="X251" s="48"/>
      <c r="Y251" s="85">
        <f t="shared" si="18"/>
        <v>0</v>
      </c>
      <c r="Z251" s="246"/>
      <c r="AA251" s="246"/>
      <c r="AB251" s="47"/>
      <c r="AC251" s="195"/>
      <c r="AD251" s="46"/>
      <c r="AE251" s="191"/>
      <c r="AF251" s="191"/>
      <c r="AG251" s="191"/>
      <c r="AH251" s="178"/>
      <c r="AI251" s="50"/>
      <c r="AJ251" s="44"/>
      <c r="AK251" s="169" t="s">
        <v>159</v>
      </c>
    </row>
    <row r="252" spans="1:37" s="19" customFormat="1">
      <c r="A252" s="6">
        <v>241</v>
      </c>
      <c r="B252" s="15"/>
      <c r="C252" s="15"/>
      <c r="D252" s="44"/>
      <c r="E252" s="44"/>
      <c r="F252" s="85">
        <f t="shared" si="19"/>
        <v>1</v>
      </c>
      <c r="G252" s="44"/>
      <c r="H252" s="85">
        <f t="shared" si="16"/>
        <v>0</v>
      </c>
      <c r="I252" s="50"/>
      <c r="J252" s="50"/>
      <c r="K252" s="85">
        <f t="shared" si="17"/>
        <v>0</v>
      </c>
      <c r="L252" s="49"/>
      <c r="M252" s="50"/>
      <c r="N252" s="231"/>
      <c r="O252" s="57"/>
      <c r="P252" s="45"/>
      <c r="Q252" s="45"/>
      <c r="R252" s="46"/>
      <c r="S252" s="50"/>
      <c r="T252" s="49"/>
      <c r="U252" s="46"/>
      <c r="V252" s="47"/>
      <c r="W252" s="51"/>
      <c r="X252" s="48"/>
      <c r="Y252" s="85">
        <f t="shared" si="18"/>
        <v>0</v>
      </c>
      <c r="Z252" s="246"/>
      <c r="AA252" s="246"/>
      <c r="AB252" s="47"/>
      <c r="AC252" s="195"/>
      <c r="AD252" s="46"/>
      <c r="AE252" s="191"/>
      <c r="AF252" s="191"/>
      <c r="AG252" s="191"/>
      <c r="AH252" s="178"/>
      <c r="AI252" s="50"/>
      <c r="AJ252" s="44"/>
      <c r="AK252" s="169" t="s">
        <v>159</v>
      </c>
    </row>
    <row r="253" spans="1:37" s="19" customFormat="1">
      <c r="A253" s="6">
        <v>242</v>
      </c>
      <c r="B253" s="15"/>
      <c r="C253" s="15"/>
      <c r="D253" s="44"/>
      <c r="E253" s="44"/>
      <c r="F253" s="85">
        <f t="shared" si="19"/>
        <v>1</v>
      </c>
      <c r="G253" s="44"/>
      <c r="H253" s="85">
        <f t="shared" si="16"/>
        <v>0</v>
      </c>
      <c r="I253" s="50"/>
      <c r="J253" s="50"/>
      <c r="K253" s="85">
        <f t="shared" si="17"/>
        <v>0</v>
      </c>
      <c r="L253" s="49"/>
      <c r="M253" s="50"/>
      <c r="N253" s="231"/>
      <c r="O253" s="57"/>
      <c r="P253" s="45"/>
      <c r="Q253" s="45"/>
      <c r="R253" s="46"/>
      <c r="S253" s="50"/>
      <c r="T253" s="49"/>
      <c r="U253" s="46"/>
      <c r="V253" s="47"/>
      <c r="W253" s="51"/>
      <c r="X253" s="48"/>
      <c r="Y253" s="85">
        <f t="shared" si="18"/>
        <v>0</v>
      </c>
      <c r="Z253" s="246"/>
      <c r="AA253" s="246"/>
      <c r="AB253" s="47"/>
      <c r="AC253" s="195"/>
      <c r="AD253" s="46"/>
      <c r="AE253" s="191"/>
      <c r="AF253" s="191"/>
      <c r="AG253" s="191"/>
      <c r="AH253" s="178"/>
      <c r="AI253" s="50"/>
      <c r="AJ253" s="44"/>
      <c r="AK253" s="169" t="s">
        <v>159</v>
      </c>
    </row>
    <row r="254" spans="1:37" s="19" customFormat="1">
      <c r="A254" s="6">
        <v>243</v>
      </c>
      <c r="B254" s="15"/>
      <c r="C254" s="15"/>
      <c r="D254" s="44"/>
      <c r="E254" s="44"/>
      <c r="F254" s="85">
        <f t="shared" si="19"/>
        <v>1</v>
      </c>
      <c r="G254" s="44"/>
      <c r="H254" s="85">
        <f t="shared" si="16"/>
        <v>0</v>
      </c>
      <c r="I254" s="50"/>
      <c r="J254" s="50"/>
      <c r="K254" s="85">
        <f t="shared" si="17"/>
        <v>0</v>
      </c>
      <c r="L254" s="49"/>
      <c r="M254" s="50"/>
      <c r="N254" s="231"/>
      <c r="O254" s="57"/>
      <c r="P254" s="45"/>
      <c r="Q254" s="45"/>
      <c r="R254" s="46"/>
      <c r="S254" s="50"/>
      <c r="T254" s="49"/>
      <c r="U254" s="46"/>
      <c r="V254" s="47"/>
      <c r="W254" s="51"/>
      <c r="X254" s="48"/>
      <c r="Y254" s="85">
        <f t="shared" si="18"/>
        <v>0</v>
      </c>
      <c r="Z254" s="246"/>
      <c r="AA254" s="246"/>
      <c r="AB254" s="47"/>
      <c r="AC254" s="195"/>
      <c r="AD254" s="46"/>
      <c r="AE254" s="191"/>
      <c r="AF254" s="191"/>
      <c r="AG254" s="191"/>
      <c r="AH254" s="178"/>
      <c r="AI254" s="50"/>
      <c r="AJ254" s="44"/>
      <c r="AK254" s="169" t="s">
        <v>159</v>
      </c>
    </row>
    <row r="255" spans="1:37" s="19" customFormat="1">
      <c r="A255" s="6">
        <v>244</v>
      </c>
      <c r="B255" s="15"/>
      <c r="C255" s="15"/>
      <c r="D255" s="44"/>
      <c r="E255" s="44"/>
      <c r="F255" s="85">
        <f t="shared" si="19"/>
        <v>1</v>
      </c>
      <c r="G255" s="44"/>
      <c r="H255" s="85">
        <f t="shared" si="16"/>
        <v>0</v>
      </c>
      <c r="I255" s="50"/>
      <c r="J255" s="50"/>
      <c r="K255" s="85">
        <f t="shared" si="17"/>
        <v>0</v>
      </c>
      <c r="L255" s="49"/>
      <c r="M255" s="50"/>
      <c r="N255" s="231"/>
      <c r="O255" s="57"/>
      <c r="P255" s="45"/>
      <c r="Q255" s="45"/>
      <c r="R255" s="46"/>
      <c r="S255" s="50"/>
      <c r="T255" s="49"/>
      <c r="U255" s="46"/>
      <c r="V255" s="47"/>
      <c r="W255" s="51"/>
      <c r="X255" s="48"/>
      <c r="Y255" s="85">
        <f t="shared" si="18"/>
        <v>0</v>
      </c>
      <c r="Z255" s="246"/>
      <c r="AA255" s="246"/>
      <c r="AB255" s="47"/>
      <c r="AC255" s="195"/>
      <c r="AD255" s="46"/>
      <c r="AE255" s="191"/>
      <c r="AF255" s="191"/>
      <c r="AG255" s="191"/>
      <c r="AH255" s="178"/>
      <c r="AI255" s="50"/>
      <c r="AJ255" s="44"/>
      <c r="AK255" s="169" t="s">
        <v>159</v>
      </c>
    </row>
    <row r="256" spans="1:37" s="19" customFormat="1">
      <c r="A256" s="6">
        <v>245</v>
      </c>
      <c r="B256" s="15"/>
      <c r="C256" s="15"/>
      <c r="D256" s="44"/>
      <c r="E256" s="44"/>
      <c r="F256" s="85">
        <f t="shared" si="19"/>
        <v>1</v>
      </c>
      <c r="G256" s="44"/>
      <c r="H256" s="85">
        <f t="shared" si="16"/>
        <v>0</v>
      </c>
      <c r="I256" s="50"/>
      <c r="J256" s="50"/>
      <c r="K256" s="85">
        <f t="shared" si="17"/>
        <v>0</v>
      </c>
      <c r="L256" s="49"/>
      <c r="M256" s="50"/>
      <c r="N256" s="231"/>
      <c r="O256" s="57"/>
      <c r="P256" s="45"/>
      <c r="Q256" s="45"/>
      <c r="R256" s="46"/>
      <c r="S256" s="50"/>
      <c r="T256" s="49"/>
      <c r="U256" s="46"/>
      <c r="V256" s="47"/>
      <c r="W256" s="51"/>
      <c r="X256" s="48"/>
      <c r="Y256" s="85">
        <f t="shared" si="18"/>
        <v>0</v>
      </c>
      <c r="Z256" s="246"/>
      <c r="AA256" s="246"/>
      <c r="AB256" s="47"/>
      <c r="AC256" s="195"/>
      <c r="AD256" s="46"/>
      <c r="AE256" s="191"/>
      <c r="AF256" s="191"/>
      <c r="AG256" s="191"/>
      <c r="AH256" s="178"/>
      <c r="AI256" s="50"/>
      <c r="AJ256" s="44"/>
      <c r="AK256" s="169" t="s">
        <v>159</v>
      </c>
    </row>
    <row r="257" spans="1:37" s="19" customFormat="1">
      <c r="A257" s="6">
        <v>246</v>
      </c>
      <c r="B257" s="15"/>
      <c r="C257" s="15"/>
      <c r="D257" s="44"/>
      <c r="E257" s="44"/>
      <c r="F257" s="85">
        <f t="shared" si="19"/>
        <v>1</v>
      </c>
      <c r="G257" s="44"/>
      <c r="H257" s="85">
        <f t="shared" si="16"/>
        <v>0</v>
      </c>
      <c r="I257" s="50"/>
      <c r="J257" s="50"/>
      <c r="K257" s="85">
        <f t="shared" si="17"/>
        <v>0</v>
      </c>
      <c r="L257" s="49"/>
      <c r="M257" s="50"/>
      <c r="N257" s="231"/>
      <c r="O257" s="57"/>
      <c r="P257" s="45"/>
      <c r="Q257" s="45"/>
      <c r="R257" s="46"/>
      <c r="S257" s="50"/>
      <c r="T257" s="49"/>
      <c r="U257" s="46"/>
      <c r="V257" s="47"/>
      <c r="W257" s="51"/>
      <c r="X257" s="48"/>
      <c r="Y257" s="85">
        <f t="shared" si="18"/>
        <v>0</v>
      </c>
      <c r="Z257" s="246"/>
      <c r="AA257" s="246"/>
      <c r="AB257" s="47"/>
      <c r="AC257" s="195"/>
      <c r="AD257" s="46"/>
      <c r="AE257" s="191"/>
      <c r="AF257" s="191"/>
      <c r="AG257" s="191"/>
      <c r="AH257" s="178"/>
      <c r="AI257" s="50"/>
      <c r="AJ257" s="44"/>
      <c r="AK257" s="169" t="s">
        <v>159</v>
      </c>
    </row>
    <row r="258" spans="1:37" s="19" customFormat="1">
      <c r="A258" s="6">
        <v>247</v>
      </c>
      <c r="B258" s="15"/>
      <c r="C258" s="15"/>
      <c r="D258" s="44"/>
      <c r="E258" s="44"/>
      <c r="F258" s="85">
        <f t="shared" si="19"/>
        <v>1</v>
      </c>
      <c r="G258" s="44"/>
      <c r="H258" s="85">
        <f t="shared" si="16"/>
        <v>0</v>
      </c>
      <c r="I258" s="50"/>
      <c r="J258" s="50"/>
      <c r="K258" s="85">
        <f t="shared" si="17"/>
        <v>0</v>
      </c>
      <c r="L258" s="49"/>
      <c r="M258" s="50"/>
      <c r="N258" s="231"/>
      <c r="O258" s="57"/>
      <c r="P258" s="45"/>
      <c r="Q258" s="45"/>
      <c r="R258" s="46"/>
      <c r="S258" s="50"/>
      <c r="T258" s="49"/>
      <c r="U258" s="46"/>
      <c r="V258" s="47"/>
      <c r="W258" s="51"/>
      <c r="X258" s="48"/>
      <c r="Y258" s="85">
        <f t="shared" si="18"/>
        <v>0</v>
      </c>
      <c r="Z258" s="246"/>
      <c r="AA258" s="246"/>
      <c r="AB258" s="47"/>
      <c r="AC258" s="195"/>
      <c r="AD258" s="46"/>
      <c r="AE258" s="191"/>
      <c r="AF258" s="191"/>
      <c r="AG258" s="191"/>
      <c r="AH258" s="178"/>
      <c r="AI258" s="50"/>
      <c r="AJ258" s="44"/>
      <c r="AK258" s="169" t="s">
        <v>159</v>
      </c>
    </row>
    <row r="259" spans="1:37" s="19" customFormat="1">
      <c r="A259" s="6">
        <v>248</v>
      </c>
      <c r="B259" s="15"/>
      <c r="C259" s="15"/>
      <c r="D259" s="44"/>
      <c r="E259" s="44"/>
      <c r="F259" s="85">
        <f t="shared" si="19"/>
        <v>1</v>
      </c>
      <c r="G259" s="44"/>
      <c r="H259" s="85">
        <f t="shared" si="16"/>
        <v>0</v>
      </c>
      <c r="I259" s="50"/>
      <c r="J259" s="50"/>
      <c r="K259" s="85">
        <f t="shared" si="17"/>
        <v>0</v>
      </c>
      <c r="L259" s="49"/>
      <c r="M259" s="50"/>
      <c r="N259" s="231"/>
      <c r="O259" s="57"/>
      <c r="P259" s="45"/>
      <c r="Q259" s="45"/>
      <c r="R259" s="46"/>
      <c r="S259" s="50"/>
      <c r="T259" s="49"/>
      <c r="U259" s="46"/>
      <c r="V259" s="47"/>
      <c r="W259" s="51"/>
      <c r="X259" s="48"/>
      <c r="Y259" s="85">
        <f t="shared" si="18"/>
        <v>0</v>
      </c>
      <c r="Z259" s="246"/>
      <c r="AA259" s="246"/>
      <c r="AB259" s="47"/>
      <c r="AC259" s="195"/>
      <c r="AD259" s="46"/>
      <c r="AE259" s="191"/>
      <c r="AF259" s="191"/>
      <c r="AG259" s="191"/>
      <c r="AH259" s="178"/>
      <c r="AI259" s="50"/>
      <c r="AJ259" s="44"/>
      <c r="AK259" s="169" t="s">
        <v>159</v>
      </c>
    </row>
    <row r="260" spans="1:37" s="19" customFormat="1">
      <c r="A260" s="6">
        <v>249</v>
      </c>
      <c r="B260" s="15"/>
      <c r="C260" s="15"/>
      <c r="D260" s="44"/>
      <c r="E260" s="44"/>
      <c r="F260" s="85">
        <f t="shared" si="19"/>
        <v>1</v>
      </c>
      <c r="G260" s="44"/>
      <c r="H260" s="85">
        <f t="shared" si="16"/>
        <v>0</v>
      </c>
      <c r="I260" s="50"/>
      <c r="J260" s="50"/>
      <c r="K260" s="85">
        <f t="shared" si="17"/>
        <v>0</v>
      </c>
      <c r="L260" s="49"/>
      <c r="M260" s="50"/>
      <c r="N260" s="231"/>
      <c r="O260" s="57"/>
      <c r="P260" s="45"/>
      <c r="Q260" s="45"/>
      <c r="R260" s="46"/>
      <c r="S260" s="50"/>
      <c r="T260" s="49"/>
      <c r="U260" s="46"/>
      <c r="V260" s="47"/>
      <c r="W260" s="51"/>
      <c r="X260" s="48"/>
      <c r="Y260" s="85">
        <f t="shared" si="18"/>
        <v>0</v>
      </c>
      <c r="Z260" s="246"/>
      <c r="AA260" s="246"/>
      <c r="AB260" s="47"/>
      <c r="AC260" s="195"/>
      <c r="AD260" s="46"/>
      <c r="AE260" s="191"/>
      <c r="AF260" s="191"/>
      <c r="AG260" s="191"/>
      <c r="AH260" s="178"/>
      <c r="AI260" s="50"/>
      <c r="AJ260" s="44"/>
      <c r="AK260" s="169" t="s">
        <v>159</v>
      </c>
    </row>
    <row r="261" spans="1:37" s="19" customFormat="1">
      <c r="A261" s="6">
        <v>250</v>
      </c>
      <c r="B261" s="15"/>
      <c r="C261" s="15"/>
      <c r="D261" s="44"/>
      <c r="E261" s="44"/>
      <c r="F261" s="85">
        <f t="shared" si="19"/>
        <v>1</v>
      </c>
      <c r="G261" s="44"/>
      <c r="H261" s="85">
        <f t="shared" si="16"/>
        <v>0</v>
      </c>
      <c r="I261" s="50"/>
      <c r="J261" s="50"/>
      <c r="K261" s="85">
        <f t="shared" si="17"/>
        <v>0</v>
      </c>
      <c r="L261" s="49"/>
      <c r="M261" s="50"/>
      <c r="N261" s="231"/>
      <c r="O261" s="57"/>
      <c r="P261" s="45"/>
      <c r="Q261" s="45"/>
      <c r="R261" s="46"/>
      <c r="S261" s="50"/>
      <c r="T261" s="49"/>
      <c r="U261" s="46"/>
      <c r="V261" s="47"/>
      <c r="W261" s="51"/>
      <c r="X261" s="48"/>
      <c r="Y261" s="85">
        <f t="shared" si="18"/>
        <v>0</v>
      </c>
      <c r="Z261" s="246"/>
      <c r="AA261" s="246"/>
      <c r="AB261" s="47"/>
      <c r="AC261" s="195"/>
      <c r="AD261" s="46"/>
      <c r="AE261" s="191"/>
      <c r="AF261" s="191"/>
      <c r="AG261" s="191"/>
      <c r="AH261" s="178"/>
      <c r="AI261" s="50"/>
      <c r="AJ261" s="44"/>
      <c r="AK261" s="169" t="s">
        <v>159</v>
      </c>
    </row>
    <row r="262" spans="1:37" s="19" customFormat="1">
      <c r="A262" s="6">
        <v>251</v>
      </c>
      <c r="B262" s="15"/>
      <c r="C262" s="15"/>
      <c r="D262" s="44"/>
      <c r="E262" s="44"/>
      <c r="F262" s="85">
        <f t="shared" si="19"/>
        <v>1</v>
      </c>
      <c r="G262" s="44"/>
      <c r="H262" s="85">
        <f t="shared" si="16"/>
        <v>0</v>
      </c>
      <c r="I262" s="50"/>
      <c r="J262" s="50"/>
      <c r="K262" s="85">
        <f t="shared" si="17"/>
        <v>0</v>
      </c>
      <c r="L262" s="49"/>
      <c r="M262" s="50"/>
      <c r="N262" s="231"/>
      <c r="O262" s="57"/>
      <c r="P262" s="45"/>
      <c r="Q262" s="45"/>
      <c r="R262" s="46"/>
      <c r="S262" s="50"/>
      <c r="T262" s="49"/>
      <c r="U262" s="46"/>
      <c r="V262" s="47"/>
      <c r="W262" s="51"/>
      <c r="X262" s="48"/>
      <c r="Y262" s="85">
        <f t="shared" si="18"/>
        <v>0</v>
      </c>
      <c r="Z262" s="246"/>
      <c r="AA262" s="246"/>
      <c r="AB262" s="47"/>
      <c r="AC262" s="195"/>
      <c r="AD262" s="46"/>
      <c r="AE262" s="191"/>
      <c r="AF262" s="191"/>
      <c r="AG262" s="191"/>
      <c r="AH262" s="178"/>
      <c r="AI262" s="50"/>
      <c r="AJ262" s="44"/>
      <c r="AK262" s="169" t="s">
        <v>159</v>
      </c>
    </row>
    <row r="263" spans="1:37" s="19" customFormat="1">
      <c r="A263" s="6">
        <v>252</v>
      </c>
      <c r="B263" s="15"/>
      <c r="C263" s="15"/>
      <c r="D263" s="44"/>
      <c r="E263" s="44"/>
      <c r="F263" s="85">
        <f t="shared" si="19"/>
        <v>1</v>
      </c>
      <c r="G263" s="44"/>
      <c r="H263" s="85">
        <f t="shared" si="16"/>
        <v>0</v>
      </c>
      <c r="I263" s="50"/>
      <c r="J263" s="50"/>
      <c r="K263" s="85">
        <f t="shared" si="17"/>
        <v>0</v>
      </c>
      <c r="L263" s="49"/>
      <c r="M263" s="50"/>
      <c r="N263" s="231"/>
      <c r="O263" s="57"/>
      <c r="P263" s="45"/>
      <c r="Q263" s="45"/>
      <c r="R263" s="46"/>
      <c r="S263" s="50"/>
      <c r="T263" s="49"/>
      <c r="U263" s="46"/>
      <c r="V263" s="47"/>
      <c r="W263" s="51"/>
      <c r="X263" s="48"/>
      <c r="Y263" s="85">
        <f t="shared" si="18"/>
        <v>0</v>
      </c>
      <c r="Z263" s="246"/>
      <c r="AA263" s="246"/>
      <c r="AB263" s="47"/>
      <c r="AC263" s="195"/>
      <c r="AD263" s="46"/>
      <c r="AE263" s="191"/>
      <c r="AF263" s="191"/>
      <c r="AG263" s="191"/>
      <c r="AH263" s="178"/>
      <c r="AI263" s="50"/>
      <c r="AJ263" s="44"/>
      <c r="AK263" s="169" t="s">
        <v>159</v>
      </c>
    </row>
    <row r="264" spans="1:37" s="19" customFormat="1">
      <c r="A264" s="6">
        <v>253</v>
      </c>
      <c r="B264" s="15"/>
      <c r="C264" s="15"/>
      <c r="D264" s="44"/>
      <c r="E264" s="44"/>
      <c r="F264" s="85">
        <f t="shared" si="19"/>
        <v>1</v>
      </c>
      <c r="G264" s="44"/>
      <c r="H264" s="85">
        <f t="shared" si="16"/>
        <v>0</v>
      </c>
      <c r="I264" s="50"/>
      <c r="J264" s="50"/>
      <c r="K264" s="85">
        <f t="shared" si="17"/>
        <v>0</v>
      </c>
      <c r="L264" s="49"/>
      <c r="M264" s="50"/>
      <c r="N264" s="231"/>
      <c r="O264" s="57"/>
      <c r="P264" s="45"/>
      <c r="Q264" s="45"/>
      <c r="R264" s="46"/>
      <c r="S264" s="50"/>
      <c r="T264" s="49"/>
      <c r="U264" s="46"/>
      <c r="V264" s="47"/>
      <c r="W264" s="51"/>
      <c r="X264" s="48"/>
      <c r="Y264" s="85">
        <f t="shared" si="18"/>
        <v>0</v>
      </c>
      <c r="Z264" s="246"/>
      <c r="AA264" s="246"/>
      <c r="AB264" s="47"/>
      <c r="AC264" s="195"/>
      <c r="AD264" s="46"/>
      <c r="AE264" s="191"/>
      <c r="AF264" s="191"/>
      <c r="AG264" s="191"/>
      <c r="AH264" s="178"/>
      <c r="AI264" s="50"/>
      <c r="AJ264" s="44"/>
      <c r="AK264" s="169" t="s">
        <v>159</v>
      </c>
    </row>
    <row r="265" spans="1:37" s="19" customFormat="1">
      <c r="A265" s="6">
        <v>254</v>
      </c>
      <c r="B265" s="15"/>
      <c r="C265" s="15"/>
      <c r="D265" s="44"/>
      <c r="E265" s="44"/>
      <c r="F265" s="85">
        <f t="shared" si="19"/>
        <v>1</v>
      </c>
      <c r="G265" s="44"/>
      <c r="H265" s="85">
        <f t="shared" si="16"/>
        <v>0</v>
      </c>
      <c r="I265" s="50"/>
      <c r="J265" s="50"/>
      <c r="K265" s="85">
        <f t="shared" si="17"/>
        <v>0</v>
      </c>
      <c r="L265" s="49"/>
      <c r="M265" s="50"/>
      <c r="N265" s="231"/>
      <c r="O265" s="57"/>
      <c r="P265" s="45"/>
      <c r="Q265" s="45"/>
      <c r="R265" s="46"/>
      <c r="S265" s="50"/>
      <c r="T265" s="49"/>
      <c r="U265" s="46"/>
      <c r="V265" s="47"/>
      <c r="W265" s="51"/>
      <c r="X265" s="48"/>
      <c r="Y265" s="85">
        <f t="shared" si="18"/>
        <v>0</v>
      </c>
      <c r="Z265" s="246"/>
      <c r="AA265" s="246"/>
      <c r="AB265" s="47"/>
      <c r="AC265" s="195"/>
      <c r="AD265" s="46"/>
      <c r="AE265" s="191"/>
      <c r="AF265" s="191"/>
      <c r="AG265" s="191"/>
      <c r="AH265" s="178"/>
      <c r="AI265" s="50"/>
      <c r="AJ265" s="44"/>
      <c r="AK265" s="169" t="s">
        <v>159</v>
      </c>
    </row>
    <row r="266" spans="1:37" s="19" customFormat="1">
      <c r="A266" s="6">
        <v>255</v>
      </c>
      <c r="B266" s="15"/>
      <c r="C266" s="15"/>
      <c r="D266" s="44"/>
      <c r="E266" s="44"/>
      <c r="F266" s="85">
        <f t="shared" si="19"/>
        <v>1</v>
      </c>
      <c r="G266" s="44"/>
      <c r="H266" s="85">
        <f t="shared" si="16"/>
        <v>0</v>
      </c>
      <c r="I266" s="50"/>
      <c r="J266" s="50"/>
      <c r="K266" s="85">
        <f t="shared" si="17"/>
        <v>0</v>
      </c>
      <c r="L266" s="49"/>
      <c r="M266" s="50"/>
      <c r="N266" s="231"/>
      <c r="O266" s="57"/>
      <c r="P266" s="45"/>
      <c r="Q266" s="45"/>
      <c r="R266" s="46"/>
      <c r="S266" s="50"/>
      <c r="T266" s="49"/>
      <c r="U266" s="46"/>
      <c r="V266" s="47"/>
      <c r="W266" s="51"/>
      <c r="X266" s="48"/>
      <c r="Y266" s="85">
        <f t="shared" si="18"/>
        <v>0</v>
      </c>
      <c r="Z266" s="246"/>
      <c r="AA266" s="246"/>
      <c r="AB266" s="47"/>
      <c r="AC266" s="195"/>
      <c r="AD266" s="46"/>
      <c r="AE266" s="191"/>
      <c r="AF266" s="191"/>
      <c r="AG266" s="191"/>
      <c r="AH266" s="178"/>
      <c r="AI266" s="50"/>
      <c r="AJ266" s="44"/>
      <c r="AK266" s="169" t="s">
        <v>159</v>
      </c>
    </row>
    <row r="267" spans="1:37" s="19" customFormat="1">
      <c r="A267" s="6">
        <v>256</v>
      </c>
      <c r="B267" s="15"/>
      <c r="C267" s="15"/>
      <c r="D267" s="44"/>
      <c r="E267" s="44"/>
      <c r="F267" s="85">
        <f t="shared" si="19"/>
        <v>1</v>
      </c>
      <c r="G267" s="44"/>
      <c r="H267" s="85">
        <f t="shared" si="16"/>
        <v>0</v>
      </c>
      <c r="I267" s="50"/>
      <c r="J267" s="50"/>
      <c r="K267" s="85">
        <f t="shared" si="17"/>
        <v>0</v>
      </c>
      <c r="L267" s="49"/>
      <c r="M267" s="50"/>
      <c r="N267" s="231"/>
      <c r="O267" s="57"/>
      <c r="P267" s="45"/>
      <c r="Q267" s="45"/>
      <c r="R267" s="46"/>
      <c r="S267" s="50"/>
      <c r="T267" s="49"/>
      <c r="U267" s="46"/>
      <c r="V267" s="47"/>
      <c r="W267" s="51"/>
      <c r="X267" s="48"/>
      <c r="Y267" s="85">
        <f t="shared" si="18"/>
        <v>0</v>
      </c>
      <c r="Z267" s="246"/>
      <c r="AA267" s="246"/>
      <c r="AB267" s="47"/>
      <c r="AC267" s="195"/>
      <c r="AD267" s="46"/>
      <c r="AE267" s="191"/>
      <c r="AF267" s="191"/>
      <c r="AG267" s="191"/>
      <c r="AH267" s="178"/>
      <c r="AI267" s="50"/>
      <c r="AJ267" s="44"/>
      <c r="AK267" s="169" t="s">
        <v>159</v>
      </c>
    </row>
    <row r="268" spans="1:37" s="19" customFormat="1">
      <c r="A268" s="6">
        <v>257</v>
      </c>
      <c r="B268" s="15"/>
      <c r="C268" s="15"/>
      <c r="D268" s="44"/>
      <c r="E268" s="44"/>
      <c r="F268" s="85">
        <f t="shared" si="19"/>
        <v>1</v>
      </c>
      <c r="G268" s="44"/>
      <c r="H268" s="85">
        <f t="shared" ref="H268:H331" si="20">LEN(G268)</f>
        <v>0</v>
      </c>
      <c r="I268" s="50"/>
      <c r="J268" s="50"/>
      <c r="K268" s="85">
        <f t="shared" ref="K268:K331" si="21">LEN(J268)</f>
        <v>0</v>
      </c>
      <c r="L268" s="49"/>
      <c r="M268" s="50"/>
      <c r="N268" s="231"/>
      <c r="O268" s="57"/>
      <c r="P268" s="45"/>
      <c r="Q268" s="45"/>
      <c r="R268" s="46"/>
      <c r="S268" s="50"/>
      <c r="T268" s="49"/>
      <c r="U268" s="46"/>
      <c r="V268" s="47"/>
      <c r="W268" s="51"/>
      <c r="X268" s="48"/>
      <c r="Y268" s="85">
        <f t="shared" ref="Y268:Y331" si="22">LEN(X268)</f>
        <v>0</v>
      </c>
      <c r="Z268" s="246"/>
      <c r="AA268" s="246"/>
      <c r="AB268" s="47"/>
      <c r="AC268" s="195"/>
      <c r="AD268" s="46"/>
      <c r="AE268" s="191"/>
      <c r="AF268" s="191"/>
      <c r="AG268" s="191"/>
      <c r="AH268" s="178"/>
      <c r="AI268" s="50"/>
      <c r="AJ268" s="44"/>
      <c r="AK268" s="169" t="s">
        <v>159</v>
      </c>
    </row>
    <row r="269" spans="1:37" s="19" customFormat="1">
      <c r="A269" s="6">
        <v>258</v>
      </c>
      <c r="B269" s="15"/>
      <c r="C269" s="15"/>
      <c r="D269" s="44"/>
      <c r="E269" s="44"/>
      <c r="F269" s="85">
        <f t="shared" ref="F269:F332" si="23">(LEN(D269)+LEN(E269)+1)</f>
        <v>1</v>
      </c>
      <c r="G269" s="44"/>
      <c r="H269" s="85">
        <f t="shared" si="20"/>
        <v>0</v>
      </c>
      <c r="I269" s="50"/>
      <c r="J269" s="50"/>
      <c r="K269" s="85">
        <f t="shared" si="21"/>
        <v>0</v>
      </c>
      <c r="L269" s="49"/>
      <c r="M269" s="50"/>
      <c r="N269" s="231"/>
      <c r="O269" s="57"/>
      <c r="P269" s="45"/>
      <c r="Q269" s="45"/>
      <c r="R269" s="46"/>
      <c r="S269" s="50"/>
      <c r="T269" s="49"/>
      <c r="U269" s="46"/>
      <c r="V269" s="47"/>
      <c r="W269" s="51"/>
      <c r="X269" s="48"/>
      <c r="Y269" s="85">
        <f t="shared" si="22"/>
        <v>0</v>
      </c>
      <c r="Z269" s="246"/>
      <c r="AA269" s="246"/>
      <c r="AB269" s="47"/>
      <c r="AC269" s="195"/>
      <c r="AD269" s="46"/>
      <c r="AE269" s="191"/>
      <c r="AF269" s="191"/>
      <c r="AG269" s="191"/>
      <c r="AH269" s="178"/>
      <c r="AI269" s="50"/>
      <c r="AJ269" s="44"/>
      <c r="AK269" s="169" t="s">
        <v>159</v>
      </c>
    </row>
    <row r="270" spans="1:37" s="19" customFormat="1">
      <c r="A270" s="6">
        <v>259</v>
      </c>
      <c r="B270" s="15"/>
      <c r="C270" s="15"/>
      <c r="D270" s="44"/>
      <c r="E270" s="44"/>
      <c r="F270" s="85">
        <f t="shared" si="23"/>
        <v>1</v>
      </c>
      <c r="G270" s="44"/>
      <c r="H270" s="85">
        <f t="shared" si="20"/>
        <v>0</v>
      </c>
      <c r="I270" s="50"/>
      <c r="J270" s="50"/>
      <c r="K270" s="85">
        <f t="shared" si="21"/>
        <v>0</v>
      </c>
      <c r="L270" s="49"/>
      <c r="M270" s="50"/>
      <c r="N270" s="231"/>
      <c r="O270" s="57"/>
      <c r="P270" s="45"/>
      <c r="Q270" s="45"/>
      <c r="R270" s="46"/>
      <c r="S270" s="50"/>
      <c r="T270" s="49"/>
      <c r="U270" s="46"/>
      <c r="V270" s="47"/>
      <c r="W270" s="51"/>
      <c r="X270" s="48"/>
      <c r="Y270" s="85">
        <f t="shared" si="22"/>
        <v>0</v>
      </c>
      <c r="Z270" s="246"/>
      <c r="AA270" s="246"/>
      <c r="AB270" s="47"/>
      <c r="AC270" s="195"/>
      <c r="AD270" s="46"/>
      <c r="AE270" s="191"/>
      <c r="AF270" s="191"/>
      <c r="AG270" s="191"/>
      <c r="AH270" s="178"/>
      <c r="AI270" s="50"/>
      <c r="AJ270" s="44"/>
      <c r="AK270" s="169" t="s">
        <v>159</v>
      </c>
    </row>
    <row r="271" spans="1:37" s="19" customFormat="1">
      <c r="A271" s="6">
        <v>260</v>
      </c>
      <c r="B271" s="15"/>
      <c r="C271" s="15"/>
      <c r="D271" s="44"/>
      <c r="E271" s="44"/>
      <c r="F271" s="85">
        <f t="shared" si="23"/>
        <v>1</v>
      </c>
      <c r="G271" s="44"/>
      <c r="H271" s="85">
        <f t="shared" si="20"/>
        <v>0</v>
      </c>
      <c r="I271" s="50"/>
      <c r="J271" s="50"/>
      <c r="K271" s="85">
        <f t="shared" si="21"/>
        <v>0</v>
      </c>
      <c r="L271" s="49"/>
      <c r="M271" s="50"/>
      <c r="N271" s="231"/>
      <c r="O271" s="57"/>
      <c r="P271" s="45"/>
      <c r="Q271" s="45"/>
      <c r="R271" s="46"/>
      <c r="S271" s="50"/>
      <c r="T271" s="49"/>
      <c r="U271" s="46"/>
      <c r="V271" s="47"/>
      <c r="W271" s="51"/>
      <c r="X271" s="48"/>
      <c r="Y271" s="85">
        <f t="shared" si="22"/>
        <v>0</v>
      </c>
      <c r="Z271" s="246"/>
      <c r="AA271" s="246"/>
      <c r="AB271" s="47"/>
      <c r="AC271" s="195"/>
      <c r="AD271" s="46"/>
      <c r="AE271" s="191"/>
      <c r="AF271" s="191"/>
      <c r="AG271" s="191"/>
      <c r="AH271" s="178"/>
      <c r="AI271" s="50"/>
      <c r="AJ271" s="44"/>
      <c r="AK271" s="169" t="s">
        <v>159</v>
      </c>
    </row>
    <row r="272" spans="1:37" s="19" customFormat="1">
      <c r="A272" s="6">
        <v>261</v>
      </c>
      <c r="B272" s="15"/>
      <c r="C272" s="15"/>
      <c r="D272" s="44"/>
      <c r="E272" s="44"/>
      <c r="F272" s="85">
        <f t="shared" si="23"/>
        <v>1</v>
      </c>
      <c r="G272" s="44"/>
      <c r="H272" s="85">
        <f t="shared" si="20"/>
        <v>0</v>
      </c>
      <c r="I272" s="50"/>
      <c r="J272" s="50"/>
      <c r="K272" s="85">
        <f t="shared" si="21"/>
        <v>0</v>
      </c>
      <c r="L272" s="49"/>
      <c r="M272" s="50"/>
      <c r="N272" s="231"/>
      <c r="O272" s="57"/>
      <c r="P272" s="45"/>
      <c r="Q272" s="45"/>
      <c r="R272" s="46"/>
      <c r="S272" s="50"/>
      <c r="T272" s="49"/>
      <c r="U272" s="46"/>
      <c r="V272" s="47"/>
      <c r="W272" s="51"/>
      <c r="X272" s="48"/>
      <c r="Y272" s="85">
        <f t="shared" si="22"/>
        <v>0</v>
      </c>
      <c r="Z272" s="246"/>
      <c r="AA272" s="246"/>
      <c r="AB272" s="47"/>
      <c r="AC272" s="195"/>
      <c r="AD272" s="46"/>
      <c r="AE272" s="191"/>
      <c r="AF272" s="191"/>
      <c r="AG272" s="191"/>
      <c r="AH272" s="178"/>
      <c r="AI272" s="50"/>
      <c r="AJ272" s="44"/>
      <c r="AK272" s="169" t="s">
        <v>159</v>
      </c>
    </row>
    <row r="273" spans="1:37" s="19" customFormat="1">
      <c r="A273" s="6">
        <v>262</v>
      </c>
      <c r="B273" s="15"/>
      <c r="C273" s="15"/>
      <c r="D273" s="44"/>
      <c r="E273" s="44"/>
      <c r="F273" s="85">
        <f t="shared" si="23"/>
        <v>1</v>
      </c>
      <c r="G273" s="44"/>
      <c r="H273" s="85">
        <f t="shared" si="20"/>
        <v>0</v>
      </c>
      <c r="I273" s="50"/>
      <c r="J273" s="50"/>
      <c r="K273" s="85">
        <f t="shared" si="21"/>
        <v>0</v>
      </c>
      <c r="L273" s="49"/>
      <c r="M273" s="50"/>
      <c r="N273" s="231"/>
      <c r="O273" s="57"/>
      <c r="P273" s="45"/>
      <c r="Q273" s="45"/>
      <c r="R273" s="46"/>
      <c r="S273" s="50"/>
      <c r="T273" s="49"/>
      <c r="U273" s="46"/>
      <c r="V273" s="47"/>
      <c r="W273" s="51"/>
      <c r="X273" s="48"/>
      <c r="Y273" s="85">
        <f t="shared" si="22"/>
        <v>0</v>
      </c>
      <c r="Z273" s="246"/>
      <c r="AA273" s="246"/>
      <c r="AB273" s="47"/>
      <c r="AC273" s="195"/>
      <c r="AD273" s="46"/>
      <c r="AE273" s="191"/>
      <c r="AF273" s="191"/>
      <c r="AG273" s="191"/>
      <c r="AH273" s="178"/>
      <c r="AI273" s="50"/>
      <c r="AJ273" s="44"/>
      <c r="AK273" s="169" t="s">
        <v>159</v>
      </c>
    </row>
    <row r="274" spans="1:37" s="19" customFormat="1">
      <c r="A274" s="6">
        <v>263</v>
      </c>
      <c r="B274" s="15"/>
      <c r="C274" s="15"/>
      <c r="D274" s="44"/>
      <c r="E274" s="44"/>
      <c r="F274" s="85">
        <f t="shared" si="23"/>
        <v>1</v>
      </c>
      <c r="G274" s="44"/>
      <c r="H274" s="85">
        <f t="shared" si="20"/>
        <v>0</v>
      </c>
      <c r="I274" s="50"/>
      <c r="J274" s="50"/>
      <c r="K274" s="85">
        <f t="shared" si="21"/>
        <v>0</v>
      </c>
      <c r="L274" s="49"/>
      <c r="M274" s="50"/>
      <c r="N274" s="231"/>
      <c r="O274" s="57"/>
      <c r="P274" s="45"/>
      <c r="Q274" s="45"/>
      <c r="R274" s="46"/>
      <c r="S274" s="50"/>
      <c r="T274" s="49"/>
      <c r="U274" s="46"/>
      <c r="V274" s="47"/>
      <c r="W274" s="51"/>
      <c r="X274" s="48"/>
      <c r="Y274" s="85">
        <f t="shared" si="22"/>
        <v>0</v>
      </c>
      <c r="Z274" s="246"/>
      <c r="AA274" s="246"/>
      <c r="AB274" s="47"/>
      <c r="AC274" s="195"/>
      <c r="AD274" s="46"/>
      <c r="AE274" s="191"/>
      <c r="AF274" s="191"/>
      <c r="AG274" s="191"/>
      <c r="AH274" s="178"/>
      <c r="AI274" s="50"/>
      <c r="AJ274" s="44"/>
      <c r="AK274" s="169" t="s">
        <v>159</v>
      </c>
    </row>
    <row r="275" spans="1:37" s="19" customFormat="1">
      <c r="A275" s="6">
        <v>264</v>
      </c>
      <c r="B275" s="15"/>
      <c r="C275" s="15"/>
      <c r="D275" s="44"/>
      <c r="E275" s="44"/>
      <c r="F275" s="85">
        <f t="shared" si="23"/>
        <v>1</v>
      </c>
      <c r="G275" s="44"/>
      <c r="H275" s="85">
        <f t="shared" si="20"/>
        <v>0</v>
      </c>
      <c r="I275" s="50"/>
      <c r="J275" s="50"/>
      <c r="K275" s="85">
        <f t="shared" si="21"/>
        <v>0</v>
      </c>
      <c r="L275" s="49"/>
      <c r="M275" s="50"/>
      <c r="N275" s="231"/>
      <c r="O275" s="57"/>
      <c r="P275" s="45"/>
      <c r="Q275" s="45"/>
      <c r="R275" s="46"/>
      <c r="S275" s="50"/>
      <c r="T275" s="49"/>
      <c r="U275" s="46"/>
      <c r="V275" s="47"/>
      <c r="W275" s="51"/>
      <c r="X275" s="48"/>
      <c r="Y275" s="85">
        <f t="shared" si="22"/>
        <v>0</v>
      </c>
      <c r="Z275" s="246"/>
      <c r="AA275" s="246"/>
      <c r="AB275" s="47"/>
      <c r="AC275" s="195"/>
      <c r="AD275" s="46"/>
      <c r="AE275" s="191"/>
      <c r="AF275" s="191"/>
      <c r="AG275" s="191"/>
      <c r="AH275" s="178"/>
      <c r="AI275" s="50"/>
      <c r="AJ275" s="44"/>
      <c r="AK275" s="169" t="s">
        <v>159</v>
      </c>
    </row>
    <row r="276" spans="1:37" s="19" customFormat="1">
      <c r="A276" s="6">
        <v>265</v>
      </c>
      <c r="B276" s="15"/>
      <c r="C276" s="15"/>
      <c r="D276" s="44"/>
      <c r="E276" s="44"/>
      <c r="F276" s="85">
        <f t="shared" si="23"/>
        <v>1</v>
      </c>
      <c r="G276" s="44"/>
      <c r="H276" s="85">
        <f t="shared" si="20"/>
        <v>0</v>
      </c>
      <c r="I276" s="50"/>
      <c r="J276" s="50"/>
      <c r="K276" s="85">
        <f t="shared" si="21"/>
        <v>0</v>
      </c>
      <c r="L276" s="49"/>
      <c r="M276" s="50"/>
      <c r="N276" s="231"/>
      <c r="O276" s="57"/>
      <c r="P276" s="45"/>
      <c r="Q276" s="45"/>
      <c r="R276" s="46"/>
      <c r="S276" s="50"/>
      <c r="T276" s="49"/>
      <c r="U276" s="46"/>
      <c r="V276" s="47"/>
      <c r="W276" s="51"/>
      <c r="X276" s="48"/>
      <c r="Y276" s="85">
        <f t="shared" si="22"/>
        <v>0</v>
      </c>
      <c r="Z276" s="246"/>
      <c r="AA276" s="246"/>
      <c r="AB276" s="47"/>
      <c r="AC276" s="195"/>
      <c r="AD276" s="46"/>
      <c r="AE276" s="191"/>
      <c r="AF276" s="191"/>
      <c r="AG276" s="191"/>
      <c r="AH276" s="178"/>
      <c r="AI276" s="50"/>
      <c r="AJ276" s="44"/>
      <c r="AK276" s="169" t="s">
        <v>159</v>
      </c>
    </row>
    <row r="277" spans="1:37" s="19" customFormat="1">
      <c r="A277" s="6">
        <v>266</v>
      </c>
      <c r="B277" s="15"/>
      <c r="C277" s="15"/>
      <c r="D277" s="44"/>
      <c r="E277" s="44"/>
      <c r="F277" s="85">
        <f t="shared" si="23"/>
        <v>1</v>
      </c>
      <c r="G277" s="44"/>
      <c r="H277" s="85">
        <f t="shared" si="20"/>
        <v>0</v>
      </c>
      <c r="I277" s="50"/>
      <c r="J277" s="50"/>
      <c r="K277" s="85">
        <f t="shared" si="21"/>
        <v>0</v>
      </c>
      <c r="L277" s="49"/>
      <c r="M277" s="50"/>
      <c r="N277" s="231"/>
      <c r="O277" s="57"/>
      <c r="P277" s="45"/>
      <c r="Q277" s="45"/>
      <c r="R277" s="46"/>
      <c r="S277" s="50"/>
      <c r="T277" s="49"/>
      <c r="U277" s="46"/>
      <c r="V277" s="47"/>
      <c r="W277" s="51"/>
      <c r="X277" s="48"/>
      <c r="Y277" s="85">
        <f t="shared" si="22"/>
        <v>0</v>
      </c>
      <c r="Z277" s="246"/>
      <c r="AA277" s="246"/>
      <c r="AB277" s="47"/>
      <c r="AC277" s="195"/>
      <c r="AD277" s="46"/>
      <c r="AE277" s="191"/>
      <c r="AF277" s="191"/>
      <c r="AG277" s="191"/>
      <c r="AH277" s="178"/>
      <c r="AI277" s="50"/>
      <c r="AJ277" s="44"/>
      <c r="AK277" s="169" t="s">
        <v>159</v>
      </c>
    </row>
    <row r="278" spans="1:37" s="19" customFormat="1">
      <c r="A278" s="6">
        <v>267</v>
      </c>
      <c r="B278" s="15"/>
      <c r="C278" s="15"/>
      <c r="D278" s="44"/>
      <c r="E278" s="44"/>
      <c r="F278" s="85">
        <f t="shared" si="23"/>
        <v>1</v>
      </c>
      <c r="G278" s="44"/>
      <c r="H278" s="85">
        <f t="shared" si="20"/>
        <v>0</v>
      </c>
      <c r="I278" s="50"/>
      <c r="J278" s="50"/>
      <c r="K278" s="85">
        <f t="shared" si="21"/>
        <v>0</v>
      </c>
      <c r="L278" s="49"/>
      <c r="M278" s="50"/>
      <c r="N278" s="231"/>
      <c r="O278" s="57"/>
      <c r="P278" s="45"/>
      <c r="Q278" s="45"/>
      <c r="R278" s="46"/>
      <c r="S278" s="50"/>
      <c r="T278" s="49"/>
      <c r="U278" s="46"/>
      <c r="V278" s="47"/>
      <c r="W278" s="51"/>
      <c r="X278" s="48"/>
      <c r="Y278" s="85">
        <f t="shared" si="22"/>
        <v>0</v>
      </c>
      <c r="Z278" s="246"/>
      <c r="AA278" s="246"/>
      <c r="AB278" s="47"/>
      <c r="AC278" s="195"/>
      <c r="AD278" s="46"/>
      <c r="AE278" s="191"/>
      <c r="AF278" s="191"/>
      <c r="AG278" s="191"/>
      <c r="AH278" s="178"/>
      <c r="AI278" s="50"/>
      <c r="AJ278" s="44"/>
      <c r="AK278" s="169" t="s">
        <v>159</v>
      </c>
    </row>
    <row r="279" spans="1:37" s="19" customFormat="1">
      <c r="A279" s="6">
        <v>268</v>
      </c>
      <c r="B279" s="15"/>
      <c r="C279" s="15"/>
      <c r="D279" s="44"/>
      <c r="E279" s="44"/>
      <c r="F279" s="85">
        <f t="shared" si="23"/>
        <v>1</v>
      </c>
      <c r="G279" s="44"/>
      <c r="H279" s="85">
        <f t="shared" si="20"/>
        <v>0</v>
      </c>
      <c r="I279" s="50"/>
      <c r="J279" s="50"/>
      <c r="K279" s="85">
        <f t="shared" si="21"/>
        <v>0</v>
      </c>
      <c r="L279" s="49"/>
      <c r="M279" s="50"/>
      <c r="N279" s="231"/>
      <c r="O279" s="57"/>
      <c r="P279" s="45"/>
      <c r="Q279" s="45"/>
      <c r="R279" s="46"/>
      <c r="S279" s="50"/>
      <c r="T279" s="49"/>
      <c r="U279" s="46"/>
      <c r="V279" s="47"/>
      <c r="W279" s="51"/>
      <c r="X279" s="48"/>
      <c r="Y279" s="85">
        <f t="shared" si="22"/>
        <v>0</v>
      </c>
      <c r="Z279" s="246"/>
      <c r="AA279" s="246"/>
      <c r="AB279" s="47"/>
      <c r="AC279" s="195"/>
      <c r="AD279" s="46"/>
      <c r="AE279" s="191"/>
      <c r="AF279" s="191"/>
      <c r="AG279" s="191"/>
      <c r="AH279" s="178"/>
      <c r="AI279" s="50"/>
      <c r="AJ279" s="44"/>
      <c r="AK279" s="169" t="s">
        <v>159</v>
      </c>
    </row>
    <row r="280" spans="1:37" s="19" customFormat="1">
      <c r="A280" s="6">
        <v>269</v>
      </c>
      <c r="B280" s="15"/>
      <c r="C280" s="15"/>
      <c r="D280" s="44"/>
      <c r="E280" s="44"/>
      <c r="F280" s="85">
        <f t="shared" si="23"/>
        <v>1</v>
      </c>
      <c r="G280" s="44"/>
      <c r="H280" s="85">
        <f t="shared" si="20"/>
        <v>0</v>
      </c>
      <c r="I280" s="50"/>
      <c r="J280" s="50"/>
      <c r="K280" s="85">
        <f t="shared" si="21"/>
        <v>0</v>
      </c>
      <c r="L280" s="49"/>
      <c r="M280" s="50"/>
      <c r="N280" s="231"/>
      <c r="O280" s="57"/>
      <c r="P280" s="45"/>
      <c r="Q280" s="45"/>
      <c r="R280" s="46"/>
      <c r="S280" s="50"/>
      <c r="T280" s="49"/>
      <c r="U280" s="46"/>
      <c r="V280" s="47"/>
      <c r="W280" s="51"/>
      <c r="X280" s="48"/>
      <c r="Y280" s="85">
        <f t="shared" si="22"/>
        <v>0</v>
      </c>
      <c r="Z280" s="246"/>
      <c r="AA280" s="246"/>
      <c r="AB280" s="47"/>
      <c r="AC280" s="195"/>
      <c r="AD280" s="46"/>
      <c r="AE280" s="191"/>
      <c r="AF280" s="191"/>
      <c r="AG280" s="191"/>
      <c r="AH280" s="178"/>
      <c r="AI280" s="50"/>
      <c r="AJ280" s="44"/>
      <c r="AK280" s="169" t="s">
        <v>159</v>
      </c>
    </row>
    <row r="281" spans="1:37" s="19" customFormat="1">
      <c r="A281" s="6">
        <v>270</v>
      </c>
      <c r="B281" s="15"/>
      <c r="C281" s="15"/>
      <c r="D281" s="44"/>
      <c r="E281" s="44"/>
      <c r="F281" s="85">
        <f t="shared" si="23"/>
        <v>1</v>
      </c>
      <c r="G281" s="44"/>
      <c r="H281" s="85">
        <f t="shared" si="20"/>
        <v>0</v>
      </c>
      <c r="I281" s="50"/>
      <c r="J281" s="50"/>
      <c r="K281" s="85">
        <f t="shared" si="21"/>
        <v>0</v>
      </c>
      <c r="L281" s="49"/>
      <c r="M281" s="50"/>
      <c r="N281" s="231"/>
      <c r="O281" s="57"/>
      <c r="P281" s="45"/>
      <c r="Q281" s="45"/>
      <c r="R281" s="46"/>
      <c r="S281" s="50"/>
      <c r="T281" s="49"/>
      <c r="U281" s="46"/>
      <c r="V281" s="47"/>
      <c r="W281" s="51"/>
      <c r="X281" s="48"/>
      <c r="Y281" s="85">
        <f t="shared" si="22"/>
        <v>0</v>
      </c>
      <c r="Z281" s="246"/>
      <c r="AA281" s="246"/>
      <c r="AB281" s="47"/>
      <c r="AC281" s="195"/>
      <c r="AD281" s="46"/>
      <c r="AE281" s="191"/>
      <c r="AF281" s="191"/>
      <c r="AG281" s="191"/>
      <c r="AH281" s="178"/>
      <c r="AI281" s="50"/>
      <c r="AJ281" s="44"/>
      <c r="AK281" s="169" t="s">
        <v>159</v>
      </c>
    </row>
    <row r="282" spans="1:37" s="19" customFormat="1">
      <c r="A282" s="6">
        <v>271</v>
      </c>
      <c r="B282" s="15"/>
      <c r="C282" s="15"/>
      <c r="D282" s="44"/>
      <c r="E282" s="44"/>
      <c r="F282" s="85">
        <f t="shared" si="23"/>
        <v>1</v>
      </c>
      <c r="G282" s="44"/>
      <c r="H282" s="85">
        <f t="shared" si="20"/>
        <v>0</v>
      </c>
      <c r="I282" s="50"/>
      <c r="J282" s="50"/>
      <c r="K282" s="85">
        <f t="shared" si="21"/>
        <v>0</v>
      </c>
      <c r="L282" s="49"/>
      <c r="M282" s="50"/>
      <c r="N282" s="231"/>
      <c r="O282" s="57"/>
      <c r="P282" s="45"/>
      <c r="Q282" s="45"/>
      <c r="R282" s="46"/>
      <c r="S282" s="50"/>
      <c r="T282" s="49"/>
      <c r="U282" s="46"/>
      <c r="V282" s="47"/>
      <c r="W282" s="51"/>
      <c r="X282" s="48"/>
      <c r="Y282" s="85">
        <f t="shared" si="22"/>
        <v>0</v>
      </c>
      <c r="Z282" s="246"/>
      <c r="AA282" s="246"/>
      <c r="AB282" s="47"/>
      <c r="AC282" s="195"/>
      <c r="AD282" s="46"/>
      <c r="AE282" s="191"/>
      <c r="AF282" s="191"/>
      <c r="AG282" s="191"/>
      <c r="AH282" s="178"/>
      <c r="AI282" s="50"/>
      <c r="AJ282" s="44"/>
      <c r="AK282" s="169" t="s">
        <v>159</v>
      </c>
    </row>
    <row r="283" spans="1:37" s="19" customFormat="1">
      <c r="A283" s="6">
        <v>272</v>
      </c>
      <c r="B283" s="15"/>
      <c r="C283" s="15"/>
      <c r="D283" s="44"/>
      <c r="E283" s="44"/>
      <c r="F283" s="85">
        <f t="shared" si="23"/>
        <v>1</v>
      </c>
      <c r="G283" s="44"/>
      <c r="H283" s="85">
        <f t="shared" si="20"/>
        <v>0</v>
      </c>
      <c r="I283" s="50"/>
      <c r="J283" s="50"/>
      <c r="K283" s="85">
        <f t="shared" si="21"/>
        <v>0</v>
      </c>
      <c r="L283" s="49"/>
      <c r="M283" s="50"/>
      <c r="N283" s="231"/>
      <c r="O283" s="57"/>
      <c r="P283" s="45"/>
      <c r="Q283" s="45"/>
      <c r="R283" s="46"/>
      <c r="S283" s="50"/>
      <c r="T283" s="49"/>
      <c r="U283" s="46"/>
      <c r="V283" s="47"/>
      <c r="W283" s="51"/>
      <c r="X283" s="48"/>
      <c r="Y283" s="85">
        <f t="shared" si="22"/>
        <v>0</v>
      </c>
      <c r="Z283" s="246"/>
      <c r="AA283" s="246"/>
      <c r="AB283" s="47"/>
      <c r="AC283" s="195"/>
      <c r="AD283" s="46"/>
      <c r="AE283" s="191"/>
      <c r="AF283" s="191"/>
      <c r="AG283" s="191"/>
      <c r="AH283" s="178"/>
      <c r="AI283" s="50"/>
      <c r="AJ283" s="44"/>
      <c r="AK283" s="169" t="s">
        <v>159</v>
      </c>
    </row>
    <row r="284" spans="1:37" s="19" customFormat="1">
      <c r="A284" s="6">
        <v>273</v>
      </c>
      <c r="B284" s="15"/>
      <c r="C284" s="15"/>
      <c r="D284" s="44"/>
      <c r="E284" s="44"/>
      <c r="F284" s="85">
        <f t="shared" si="23"/>
        <v>1</v>
      </c>
      <c r="G284" s="44"/>
      <c r="H284" s="85">
        <f t="shared" si="20"/>
        <v>0</v>
      </c>
      <c r="I284" s="50"/>
      <c r="J284" s="50"/>
      <c r="K284" s="85">
        <f t="shared" si="21"/>
        <v>0</v>
      </c>
      <c r="L284" s="49"/>
      <c r="M284" s="50"/>
      <c r="N284" s="231"/>
      <c r="O284" s="57"/>
      <c r="P284" s="45"/>
      <c r="Q284" s="45"/>
      <c r="R284" s="46"/>
      <c r="S284" s="50"/>
      <c r="T284" s="49"/>
      <c r="U284" s="46"/>
      <c r="V284" s="47"/>
      <c r="W284" s="51"/>
      <c r="X284" s="48"/>
      <c r="Y284" s="85">
        <f t="shared" si="22"/>
        <v>0</v>
      </c>
      <c r="Z284" s="246"/>
      <c r="AA284" s="246"/>
      <c r="AB284" s="47"/>
      <c r="AC284" s="195"/>
      <c r="AD284" s="46"/>
      <c r="AE284" s="191"/>
      <c r="AF284" s="191"/>
      <c r="AG284" s="191"/>
      <c r="AH284" s="178"/>
      <c r="AI284" s="50"/>
      <c r="AJ284" s="44"/>
      <c r="AK284" s="169" t="s">
        <v>159</v>
      </c>
    </row>
    <row r="285" spans="1:37" s="19" customFormat="1">
      <c r="A285" s="6">
        <v>274</v>
      </c>
      <c r="B285" s="15"/>
      <c r="C285" s="15"/>
      <c r="D285" s="44"/>
      <c r="E285" s="44"/>
      <c r="F285" s="85">
        <f t="shared" si="23"/>
        <v>1</v>
      </c>
      <c r="G285" s="44"/>
      <c r="H285" s="85">
        <f t="shared" si="20"/>
        <v>0</v>
      </c>
      <c r="I285" s="50"/>
      <c r="J285" s="50"/>
      <c r="K285" s="85">
        <f t="shared" si="21"/>
        <v>0</v>
      </c>
      <c r="L285" s="49"/>
      <c r="M285" s="50"/>
      <c r="N285" s="231"/>
      <c r="O285" s="57"/>
      <c r="P285" s="45"/>
      <c r="Q285" s="45"/>
      <c r="R285" s="46"/>
      <c r="S285" s="50"/>
      <c r="T285" s="49"/>
      <c r="U285" s="46"/>
      <c r="V285" s="47"/>
      <c r="W285" s="51"/>
      <c r="X285" s="48"/>
      <c r="Y285" s="85">
        <f t="shared" si="22"/>
        <v>0</v>
      </c>
      <c r="Z285" s="246"/>
      <c r="AA285" s="246"/>
      <c r="AB285" s="47"/>
      <c r="AC285" s="195"/>
      <c r="AD285" s="46"/>
      <c r="AE285" s="191"/>
      <c r="AF285" s="191"/>
      <c r="AG285" s="191"/>
      <c r="AH285" s="178"/>
      <c r="AI285" s="50"/>
      <c r="AJ285" s="44"/>
      <c r="AK285" s="169" t="s">
        <v>159</v>
      </c>
    </row>
    <row r="286" spans="1:37" s="19" customFormat="1">
      <c r="A286" s="6">
        <v>275</v>
      </c>
      <c r="B286" s="15"/>
      <c r="C286" s="15"/>
      <c r="D286" s="44"/>
      <c r="E286" s="44"/>
      <c r="F286" s="85">
        <f t="shared" si="23"/>
        <v>1</v>
      </c>
      <c r="G286" s="44"/>
      <c r="H286" s="85">
        <f t="shared" si="20"/>
        <v>0</v>
      </c>
      <c r="I286" s="50"/>
      <c r="J286" s="50"/>
      <c r="K286" s="85">
        <f t="shared" si="21"/>
        <v>0</v>
      </c>
      <c r="L286" s="49"/>
      <c r="M286" s="50"/>
      <c r="N286" s="231"/>
      <c r="O286" s="57"/>
      <c r="P286" s="45"/>
      <c r="Q286" s="45"/>
      <c r="R286" s="46"/>
      <c r="S286" s="50"/>
      <c r="T286" s="49"/>
      <c r="U286" s="46"/>
      <c r="V286" s="47"/>
      <c r="W286" s="51"/>
      <c r="X286" s="48"/>
      <c r="Y286" s="85">
        <f t="shared" si="22"/>
        <v>0</v>
      </c>
      <c r="Z286" s="246"/>
      <c r="AA286" s="246"/>
      <c r="AB286" s="47"/>
      <c r="AC286" s="195"/>
      <c r="AD286" s="46"/>
      <c r="AE286" s="191"/>
      <c r="AF286" s="191"/>
      <c r="AG286" s="191"/>
      <c r="AH286" s="178"/>
      <c r="AI286" s="50"/>
      <c r="AJ286" s="44"/>
      <c r="AK286" s="169" t="s">
        <v>159</v>
      </c>
    </row>
    <row r="287" spans="1:37" s="19" customFormat="1">
      <c r="A287" s="6">
        <v>276</v>
      </c>
      <c r="B287" s="15"/>
      <c r="C287" s="15"/>
      <c r="D287" s="44"/>
      <c r="E287" s="44"/>
      <c r="F287" s="85">
        <f t="shared" si="23"/>
        <v>1</v>
      </c>
      <c r="G287" s="44"/>
      <c r="H287" s="85">
        <f t="shared" si="20"/>
        <v>0</v>
      </c>
      <c r="I287" s="50"/>
      <c r="J287" s="50"/>
      <c r="K287" s="85">
        <f t="shared" si="21"/>
        <v>0</v>
      </c>
      <c r="L287" s="49"/>
      <c r="M287" s="50"/>
      <c r="N287" s="231"/>
      <c r="O287" s="57"/>
      <c r="P287" s="45"/>
      <c r="Q287" s="45"/>
      <c r="R287" s="46"/>
      <c r="S287" s="50"/>
      <c r="T287" s="49"/>
      <c r="U287" s="46"/>
      <c r="V287" s="47"/>
      <c r="W287" s="51"/>
      <c r="X287" s="48"/>
      <c r="Y287" s="85">
        <f t="shared" si="22"/>
        <v>0</v>
      </c>
      <c r="Z287" s="246"/>
      <c r="AA287" s="246"/>
      <c r="AB287" s="47"/>
      <c r="AC287" s="195"/>
      <c r="AD287" s="46"/>
      <c r="AE287" s="191"/>
      <c r="AF287" s="191"/>
      <c r="AG287" s="191"/>
      <c r="AH287" s="178"/>
      <c r="AI287" s="50"/>
      <c r="AJ287" s="44"/>
      <c r="AK287" s="169" t="s">
        <v>159</v>
      </c>
    </row>
    <row r="288" spans="1:37" s="19" customFormat="1">
      <c r="A288" s="6">
        <v>277</v>
      </c>
      <c r="B288" s="15"/>
      <c r="C288" s="15"/>
      <c r="D288" s="44"/>
      <c r="E288" s="44"/>
      <c r="F288" s="85">
        <f t="shared" si="23"/>
        <v>1</v>
      </c>
      <c r="G288" s="44"/>
      <c r="H288" s="85">
        <f t="shared" si="20"/>
        <v>0</v>
      </c>
      <c r="I288" s="50"/>
      <c r="J288" s="50"/>
      <c r="K288" s="85">
        <f t="shared" si="21"/>
        <v>0</v>
      </c>
      <c r="L288" s="49"/>
      <c r="M288" s="50"/>
      <c r="N288" s="231"/>
      <c r="O288" s="57"/>
      <c r="P288" s="45"/>
      <c r="Q288" s="45"/>
      <c r="R288" s="46"/>
      <c r="S288" s="50"/>
      <c r="T288" s="49"/>
      <c r="U288" s="46"/>
      <c r="V288" s="47"/>
      <c r="W288" s="51"/>
      <c r="X288" s="48"/>
      <c r="Y288" s="85">
        <f t="shared" si="22"/>
        <v>0</v>
      </c>
      <c r="Z288" s="246"/>
      <c r="AA288" s="246"/>
      <c r="AB288" s="47"/>
      <c r="AC288" s="195"/>
      <c r="AD288" s="46"/>
      <c r="AE288" s="191"/>
      <c r="AF288" s="191"/>
      <c r="AG288" s="191"/>
      <c r="AH288" s="178"/>
      <c r="AI288" s="50"/>
      <c r="AJ288" s="44"/>
      <c r="AK288" s="169" t="s">
        <v>159</v>
      </c>
    </row>
    <row r="289" spans="1:37" s="19" customFormat="1">
      <c r="A289" s="6">
        <v>278</v>
      </c>
      <c r="B289" s="15"/>
      <c r="C289" s="15"/>
      <c r="D289" s="44"/>
      <c r="E289" s="44"/>
      <c r="F289" s="85">
        <f t="shared" si="23"/>
        <v>1</v>
      </c>
      <c r="G289" s="44"/>
      <c r="H289" s="85">
        <f t="shared" si="20"/>
        <v>0</v>
      </c>
      <c r="I289" s="50"/>
      <c r="J289" s="50"/>
      <c r="K289" s="85">
        <f t="shared" si="21"/>
        <v>0</v>
      </c>
      <c r="L289" s="49"/>
      <c r="M289" s="50"/>
      <c r="N289" s="231"/>
      <c r="O289" s="57"/>
      <c r="P289" s="45"/>
      <c r="Q289" s="45"/>
      <c r="R289" s="46"/>
      <c r="S289" s="50"/>
      <c r="T289" s="49"/>
      <c r="U289" s="46"/>
      <c r="V289" s="47"/>
      <c r="W289" s="51"/>
      <c r="X289" s="48"/>
      <c r="Y289" s="85">
        <f t="shared" si="22"/>
        <v>0</v>
      </c>
      <c r="Z289" s="246"/>
      <c r="AA289" s="246"/>
      <c r="AB289" s="47"/>
      <c r="AC289" s="195"/>
      <c r="AD289" s="46"/>
      <c r="AE289" s="191"/>
      <c r="AF289" s="191"/>
      <c r="AG289" s="191"/>
      <c r="AH289" s="178"/>
      <c r="AI289" s="50"/>
      <c r="AJ289" s="44"/>
      <c r="AK289" s="169" t="s">
        <v>159</v>
      </c>
    </row>
    <row r="290" spans="1:37" s="19" customFormat="1">
      <c r="A290" s="6">
        <v>279</v>
      </c>
      <c r="B290" s="15"/>
      <c r="C290" s="15"/>
      <c r="D290" s="44"/>
      <c r="E290" s="44"/>
      <c r="F290" s="85">
        <f t="shared" si="23"/>
        <v>1</v>
      </c>
      <c r="G290" s="44"/>
      <c r="H290" s="85">
        <f t="shared" si="20"/>
        <v>0</v>
      </c>
      <c r="I290" s="50"/>
      <c r="J290" s="50"/>
      <c r="K290" s="85">
        <f t="shared" si="21"/>
        <v>0</v>
      </c>
      <c r="L290" s="49"/>
      <c r="M290" s="50"/>
      <c r="N290" s="231"/>
      <c r="O290" s="57"/>
      <c r="P290" s="45"/>
      <c r="Q290" s="45"/>
      <c r="R290" s="46"/>
      <c r="S290" s="50"/>
      <c r="T290" s="49"/>
      <c r="U290" s="46"/>
      <c r="V290" s="47"/>
      <c r="W290" s="51"/>
      <c r="X290" s="48"/>
      <c r="Y290" s="85">
        <f t="shared" si="22"/>
        <v>0</v>
      </c>
      <c r="Z290" s="246"/>
      <c r="AA290" s="246"/>
      <c r="AB290" s="47"/>
      <c r="AC290" s="195"/>
      <c r="AD290" s="46"/>
      <c r="AE290" s="191"/>
      <c r="AF290" s="191"/>
      <c r="AG290" s="191"/>
      <c r="AH290" s="178"/>
      <c r="AI290" s="50"/>
      <c r="AJ290" s="44"/>
      <c r="AK290" s="169" t="s">
        <v>159</v>
      </c>
    </row>
    <row r="291" spans="1:37" s="19" customFormat="1">
      <c r="A291" s="6">
        <v>280</v>
      </c>
      <c r="B291" s="15"/>
      <c r="C291" s="15"/>
      <c r="D291" s="44"/>
      <c r="E291" s="44"/>
      <c r="F291" s="85">
        <f t="shared" si="23"/>
        <v>1</v>
      </c>
      <c r="G291" s="44"/>
      <c r="H291" s="85">
        <f t="shared" si="20"/>
        <v>0</v>
      </c>
      <c r="I291" s="50"/>
      <c r="J291" s="50"/>
      <c r="K291" s="85">
        <f t="shared" si="21"/>
        <v>0</v>
      </c>
      <c r="L291" s="49"/>
      <c r="M291" s="50"/>
      <c r="N291" s="231"/>
      <c r="O291" s="57"/>
      <c r="P291" s="45"/>
      <c r="Q291" s="45"/>
      <c r="R291" s="46"/>
      <c r="S291" s="50"/>
      <c r="T291" s="49"/>
      <c r="U291" s="46"/>
      <c r="V291" s="47"/>
      <c r="W291" s="51"/>
      <c r="X291" s="48"/>
      <c r="Y291" s="85">
        <f t="shared" si="22"/>
        <v>0</v>
      </c>
      <c r="Z291" s="246"/>
      <c r="AA291" s="246"/>
      <c r="AB291" s="47"/>
      <c r="AC291" s="195"/>
      <c r="AD291" s="46"/>
      <c r="AE291" s="191"/>
      <c r="AF291" s="191"/>
      <c r="AG291" s="191"/>
      <c r="AH291" s="178"/>
      <c r="AI291" s="50"/>
      <c r="AJ291" s="44"/>
      <c r="AK291" s="169" t="s">
        <v>159</v>
      </c>
    </row>
    <row r="292" spans="1:37" s="19" customFormat="1">
      <c r="A292" s="6">
        <v>281</v>
      </c>
      <c r="B292" s="15"/>
      <c r="C292" s="15"/>
      <c r="D292" s="44"/>
      <c r="E292" s="44"/>
      <c r="F292" s="85">
        <f t="shared" si="23"/>
        <v>1</v>
      </c>
      <c r="G292" s="44"/>
      <c r="H292" s="85">
        <f t="shared" si="20"/>
        <v>0</v>
      </c>
      <c r="I292" s="50"/>
      <c r="J292" s="50"/>
      <c r="K292" s="85">
        <f t="shared" si="21"/>
        <v>0</v>
      </c>
      <c r="L292" s="49"/>
      <c r="M292" s="50"/>
      <c r="N292" s="231"/>
      <c r="O292" s="57"/>
      <c r="P292" s="45"/>
      <c r="Q292" s="45"/>
      <c r="R292" s="46"/>
      <c r="S292" s="50"/>
      <c r="T292" s="49"/>
      <c r="U292" s="46"/>
      <c r="V292" s="47"/>
      <c r="W292" s="51"/>
      <c r="X292" s="48"/>
      <c r="Y292" s="85">
        <f t="shared" si="22"/>
        <v>0</v>
      </c>
      <c r="Z292" s="246"/>
      <c r="AA292" s="246"/>
      <c r="AB292" s="47"/>
      <c r="AC292" s="195"/>
      <c r="AD292" s="46"/>
      <c r="AE292" s="191"/>
      <c r="AF292" s="191"/>
      <c r="AG292" s="191"/>
      <c r="AH292" s="178"/>
      <c r="AI292" s="50"/>
      <c r="AJ292" s="44"/>
      <c r="AK292" s="169" t="s">
        <v>159</v>
      </c>
    </row>
    <row r="293" spans="1:37" s="19" customFormat="1">
      <c r="A293" s="6">
        <v>282</v>
      </c>
      <c r="B293" s="15"/>
      <c r="C293" s="15"/>
      <c r="D293" s="44"/>
      <c r="E293" s="44"/>
      <c r="F293" s="85">
        <f t="shared" si="23"/>
        <v>1</v>
      </c>
      <c r="G293" s="44"/>
      <c r="H293" s="85">
        <f t="shared" si="20"/>
        <v>0</v>
      </c>
      <c r="I293" s="50"/>
      <c r="J293" s="50"/>
      <c r="K293" s="85">
        <f t="shared" si="21"/>
        <v>0</v>
      </c>
      <c r="L293" s="49"/>
      <c r="M293" s="50"/>
      <c r="N293" s="231"/>
      <c r="O293" s="57"/>
      <c r="P293" s="45"/>
      <c r="Q293" s="45"/>
      <c r="R293" s="46"/>
      <c r="S293" s="50"/>
      <c r="T293" s="49"/>
      <c r="U293" s="46"/>
      <c r="V293" s="47"/>
      <c r="W293" s="51"/>
      <c r="X293" s="48"/>
      <c r="Y293" s="85">
        <f t="shared" si="22"/>
        <v>0</v>
      </c>
      <c r="Z293" s="246"/>
      <c r="AA293" s="246"/>
      <c r="AB293" s="47"/>
      <c r="AC293" s="195"/>
      <c r="AD293" s="46"/>
      <c r="AE293" s="191"/>
      <c r="AF293" s="191"/>
      <c r="AG293" s="191"/>
      <c r="AH293" s="178"/>
      <c r="AI293" s="50"/>
      <c r="AJ293" s="44"/>
      <c r="AK293" s="169" t="s">
        <v>159</v>
      </c>
    </row>
    <row r="294" spans="1:37" s="19" customFormat="1">
      <c r="A294" s="6">
        <v>283</v>
      </c>
      <c r="B294" s="15"/>
      <c r="C294" s="15"/>
      <c r="D294" s="44"/>
      <c r="E294" s="44"/>
      <c r="F294" s="85">
        <f t="shared" si="23"/>
        <v>1</v>
      </c>
      <c r="G294" s="44"/>
      <c r="H294" s="85">
        <f t="shared" si="20"/>
        <v>0</v>
      </c>
      <c r="I294" s="50"/>
      <c r="J294" s="50"/>
      <c r="K294" s="85">
        <f t="shared" si="21"/>
        <v>0</v>
      </c>
      <c r="L294" s="49"/>
      <c r="M294" s="50"/>
      <c r="N294" s="231"/>
      <c r="O294" s="57"/>
      <c r="P294" s="45"/>
      <c r="Q294" s="45"/>
      <c r="R294" s="46"/>
      <c r="S294" s="50"/>
      <c r="T294" s="49"/>
      <c r="U294" s="46"/>
      <c r="V294" s="47"/>
      <c r="W294" s="51"/>
      <c r="X294" s="48"/>
      <c r="Y294" s="85">
        <f t="shared" si="22"/>
        <v>0</v>
      </c>
      <c r="Z294" s="246"/>
      <c r="AA294" s="246"/>
      <c r="AB294" s="47"/>
      <c r="AC294" s="195"/>
      <c r="AD294" s="46"/>
      <c r="AE294" s="191"/>
      <c r="AF294" s="191"/>
      <c r="AG294" s="191"/>
      <c r="AH294" s="178"/>
      <c r="AI294" s="50"/>
      <c r="AJ294" s="44"/>
      <c r="AK294" s="169" t="s">
        <v>159</v>
      </c>
    </row>
    <row r="295" spans="1:37" s="19" customFormat="1">
      <c r="A295" s="6">
        <v>284</v>
      </c>
      <c r="B295" s="15"/>
      <c r="C295" s="15"/>
      <c r="D295" s="44"/>
      <c r="E295" s="44"/>
      <c r="F295" s="85">
        <f t="shared" si="23"/>
        <v>1</v>
      </c>
      <c r="G295" s="44"/>
      <c r="H295" s="85">
        <f t="shared" si="20"/>
        <v>0</v>
      </c>
      <c r="I295" s="50"/>
      <c r="J295" s="50"/>
      <c r="K295" s="85">
        <f t="shared" si="21"/>
        <v>0</v>
      </c>
      <c r="L295" s="49"/>
      <c r="M295" s="50"/>
      <c r="N295" s="231"/>
      <c r="O295" s="57"/>
      <c r="P295" s="45"/>
      <c r="Q295" s="45"/>
      <c r="R295" s="46"/>
      <c r="S295" s="50"/>
      <c r="T295" s="49"/>
      <c r="U295" s="46"/>
      <c r="V295" s="47"/>
      <c r="W295" s="51"/>
      <c r="X295" s="48"/>
      <c r="Y295" s="85">
        <f t="shared" si="22"/>
        <v>0</v>
      </c>
      <c r="Z295" s="246"/>
      <c r="AA295" s="246"/>
      <c r="AB295" s="47"/>
      <c r="AC295" s="195"/>
      <c r="AD295" s="46"/>
      <c r="AE295" s="191"/>
      <c r="AF295" s="191"/>
      <c r="AG295" s="191"/>
      <c r="AH295" s="178"/>
      <c r="AI295" s="50"/>
      <c r="AJ295" s="44"/>
      <c r="AK295" s="169" t="s">
        <v>159</v>
      </c>
    </row>
    <row r="296" spans="1:37" s="19" customFormat="1">
      <c r="A296" s="6">
        <v>285</v>
      </c>
      <c r="B296" s="15"/>
      <c r="C296" s="15"/>
      <c r="D296" s="44"/>
      <c r="E296" s="44"/>
      <c r="F296" s="85">
        <f t="shared" si="23"/>
        <v>1</v>
      </c>
      <c r="G296" s="44"/>
      <c r="H296" s="85">
        <f t="shared" si="20"/>
        <v>0</v>
      </c>
      <c r="I296" s="50"/>
      <c r="J296" s="50"/>
      <c r="K296" s="85">
        <f t="shared" si="21"/>
        <v>0</v>
      </c>
      <c r="L296" s="49"/>
      <c r="M296" s="50"/>
      <c r="N296" s="231"/>
      <c r="O296" s="57"/>
      <c r="P296" s="45"/>
      <c r="Q296" s="45"/>
      <c r="R296" s="46"/>
      <c r="S296" s="50"/>
      <c r="T296" s="49"/>
      <c r="U296" s="46"/>
      <c r="V296" s="47"/>
      <c r="W296" s="51"/>
      <c r="X296" s="48"/>
      <c r="Y296" s="85">
        <f t="shared" si="22"/>
        <v>0</v>
      </c>
      <c r="Z296" s="246"/>
      <c r="AA296" s="246"/>
      <c r="AB296" s="47"/>
      <c r="AC296" s="195"/>
      <c r="AD296" s="46"/>
      <c r="AE296" s="191"/>
      <c r="AF296" s="191"/>
      <c r="AG296" s="191"/>
      <c r="AH296" s="178"/>
      <c r="AI296" s="50"/>
      <c r="AJ296" s="44"/>
      <c r="AK296" s="169" t="s">
        <v>159</v>
      </c>
    </row>
    <row r="297" spans="1:37" s="19" customFormat="1">
      <c r="A297" s="6">
        <v>286</v>
      </c>
      <c r="B297" s="15"/>
      <c r="C297" s="15"/>
      <c r="D297" s="44"/>
      <c r="E297" s="44"/>
      <c r="F297" s="85">
        <f t="shared" si="23"/>
        <v>1</v>
      </c>
      <c r="G297" s="44"/>
      <c r="H297" s="85">
        <f t="shared" si="20"/>
        <v>0</v>
      </c>
      <c r="I297" s="50"/>
      <c r="J297" s="50"/>
      <c r="K297" s="85">
        <f t="shared" si="21"/>
        <v>0</v>
      </c>
      <c r="L297" s="49"/>
      <c r="M297" s="50"/>
      <c r="N297" s="231"/>
      <c r="O297" s="57"/>
      <c r="P297" s="45"/>
      <c r="Q297" s="45"/>
      <c r="R297" s="46"/>
      <c r="S297" s="50"/>
      <c r="T297" s="49"/>
      <c r="U297" s="46"/>
      <c r="V297" s="47"/>
      <c r="W297" s="51"/>
      <c r="X297" s="48"/>
      <c r="Y297" s="85">
        <f t="shared" si="22"/>
        <v>0</v>
      </c>
      <c r="Z297" s="246"/>
      <c r="AA297" s="246"/>
      <c r="AB297" s="47"/>
      <c r="AC297" s="195"/>
      <c r="AD297" s="46"/>
      <c r="AE297" s="191"/>
      <c r="AF297" s="191"/>
      <c r="AG297" s="191"/>
      <c r="AH297" s="178"/>
      <c r="AI297" s="50"/>
      <c r="AJ297" s="44"/>
      <c r="AK297" s="169" t="s">
        <v>159</v>
      </c>
    </row>
    <row r="298" spans="1:37" s="19" customFormat="1">
      <c r="A298" s="6">
        <v>287</v>
      </c>
      <c r="B298" s="15"/>
      <c r="C298" s="15"/>
      <c r="D298" s="44"/>
      <c r="E298" s="44"/>
      <c r="F298" s="85">
        <f t="shared" si="23"/>
        <v>1</v>
      </c>
      <c r="G298" s="44"/>
      <c r="H298" s="85">
        <f t="shared" si="20"/>
        <v>0</v>
      </c>
      <c r="I298" s="50"/>
      <c r="J298" s="50"/>
      <c r="K298" s="85">
        <f t="shared" si="21"/>
        <v>0</v>
      </c>
      <c r="L298" s="49"/>
      <c r="M298" s="50"/>
      <c r="N298" s="231"/>
      <c r="O298" s="57"/>
      <c r="P298" s="45"/>
      <c r="Q298" s="45"/>
      <c r="R298" s="46"/>
      <c r="S298" s="50"/>
      <c r="T298" s="49"/>
      <c r="U298" s="46"/>
      <c r="V298" s="47"/>
      <c r="W298" s="51"/>
      <c r="X298" s="48"/>
      <c r="Y298" s="85">
        <f t="shared" si="22"/>
        <v>0</v>
      </c>
      <c r="Z298" s="246"/>
      <c r="AA298" s="246"/>
      <c r="AB298" s="47"/>
      <c r="AC298" s="195"/>
      <c r="AD298" s="46"/>
      <c r="AE298" s="191"/>
      <c r="AF298" s="191"/>
      <c r="AG298" s="191"/>
      <c r="AH298" s="178"/>
      <c r="AI298" s="50"/>
      <c r="AJ298" s="44"/>
      <c r="AK298" s="169" t="s">
        <v>159</v>
      </c>
    </row>
    <row r="299" spans="1:37" s="19" customFormat="1">
      <c r="A299" s="6">
        <v>288</v>
      </c>
      <c r="B299" s="15"/>
      <c r="C299" s="15"/>
      <c r="D299" s="44"/>
      <c r="E299" s="44"/>
      <c r="F299" s="85">
        <f t="shared" si="23"/>
        <v>1</v>
      </c>
      <c r="G299" s="44"/>
      <c r="H299" s="85">
        <f t="shared" si="20"/>
        <v>0</v>
      </c>
      <c r="I299" s="50"/>
      <c r="J299" s="50"/>
      <c r="K299" s="85">
        <f t="shared" si="21"/>
        <v>0</v>
      </c>
      <c r="L299" s="49"/>
      <c r="M299" s="50"/>
      <c r="N299" s="231"/>
      <c r="O299" s="57"/>
      <c r="P299" s="45"/>
      <c r="Q299" s="45"/>
      <c r="R299" s="46"/>
      <c r="S299" s="50"/>
      <c r="T299" s="49"/>
      <c r="U299" s="46"/>
      <c r="V299" s="47"/>
      <c r="W299" s="51"/>
      <c r="X299" s="48"/>
      <c r="Y299" s="85">
        <f t="shared" si="22"/>
        <v>0</v>
      </c>
      <c r="Z299" s="246"/>
      <c r="AA299" s="246"/>
      <c r="AB299" s="47"/>
      <c r="AC299" s="195"/>
      <c r="AD299" s="46"/>
      <c r="AE299" s="191"/>
      <c r="AF299" s="191"/>
      <c r="AG299" s="191"/>
      <c r="AH299" s="178"/>
      <c r="AI299" s="50"/>
      <c r="AJ299" s="44"/>
      <c r="AK299" s="169" t="s">
        <v>159</v>
      </c>
    </row>
    <row r="300" spans="1:37" s="19" customFormat="1">
      <c r="A300" s="6">
        <v>289</v>
      </c>
      <c r="B300" s="15"/>
      <c r="C300" s="15"/>
      <c r="D300" s="44"/>
      <c r="E300" s="44"/>
      <c r="F300" s="85">
        <f t="shared" si="23"/>
        <v>1</v>
      </c>
      <c r="G300" s="44"/>
      <c r="H300" s="85">
        <f t="shared" si="20"/>
        <v>0</v>
      </c>
      <c r="I300" s="50"/>
      <c r="J300" s="50"/>
      <c r="K300" s="85">
        <f t="shared" si="21"/>
        <v>0</v>
      </c>
      <c r="L300" s="49"/>
      <c r="M300" s="50"/>
      <c r="N300" s="231"/>
      <c r="O300" s="57"/>
      <c r="P300" s="45"/>
      <c r="Q300" s="45"/>
      <c r="R300" s="46"/>
      <c r="S300" s="50"/>
      <c r="T300" s="49"/>
      <c r="U300" s="46"/>
      <c r="V300" s="47"/>
      <c r="W300" s="51"/>
      <c r="X300" s="48"/>
      <c r="Y300" s="85">
        <f t="shared" si="22"/>
        <v>0</v>
      </c>
      <c r="Z300" s="246"/>
      <c r="AA300" s="246"/>
      <c r="AB300" s="47"/>
      <c r="AC300" s="195"/>
      <c r="AD300" s="46"/>
      <c r="AE300" s="191"/>
      <c r="AF300" s="191"/>
      <c r="AG300" s="191"/>
      <c r="AH300" s="178"/>
      <c r="AI300" s="50"/>
      <c r="AJ300" s="44"/>
      <c r="AK300" s="169" t="s">
        <v>159</v>
      </c>
    </row>
    <row r="301" spans="1:37" s="19" customFormat="1">
      <c r="A301" s="6">
        <v>290</v>
      </c>
      <c r="B301" s="15"/>
      <c r="C301" s="15"/>
      <c r="D301" s="44"/>
      <c r="E301" s="44"/>
      <c r="F301" s="85">
        <f t="shared" si="23"/>
        <v>1</v>
      </c>
      <c r="G301" s="44"/>
      <c r="H301" s="85">
        <f t="shared" si="20"/>
        <v>0</v>
      </c>
      <c r="I301" s="50"/>
      <c r="J301" s="50"/>
      <c r="K301" s="85">
        <f t="shared" si="21"/>
        <v>0</v>
      </c>
      <c r="L301" s="49"/>
      <c r="M301" s="50"/>
      <c r="N301" s="231"/>
      <c r="O301" s="57"/>
      <c r="P301" s="45"/>
      <c r="Q301" s="45"/>
      <c r="R301" s="46"/>
      <c r="S301" s="50"/>
      <c r="T301" s="49"/>
      <c r="U301" s="46"/>
      <c r="V301" s="47"/>
      <c r="W301" s="51"/>
      <c r="X301" s="48"/>
      <c r="Y301" s="85">
        <f t="shared" si="22"/>
        <v>0</v>
      </c>
      <c r="Z301" s="246"/>
      <c r="AA301" s="246"/>
      <c r="AB301" s="47"/>
      <c r="AC301" s="195"/>
      <c r="AD301" s="46"/>
      <c r="AE301" s="191"/>
      <c r="AF301" s="191"/>
      <c r="AG301" s="191"/>
      <c r="AH301" s="178"/>
      <c r="AI301" s="50"/>
      <c r="AJ301" s="44"/>
      <c r="AK301" s="169" t="s">
        <v>159</v>
      </c>
    </row>
    <row r="302" spans="1:37" s="19" customFormat="1">
      <c r="A302" s="6">
        <v>291</v>
      </c>
      <c r="B302" s="15"/>
      <c r="C302" s="15"/>
      <c r="D302" s="44"/>
      <c r="E302" s="44"/>
      <c r="F302" s="85">
        <f t="shared" si="23"/>
        <v>1</v>
      </c>
      <c r="G302" s="44"/>
      <c r="H302" s="85">
        <f t="shared" si="20"/>
        <v>0</v>
      </c>
      <c r="I302" s="50"/>
      <c r="J302" s="50"/>
      <c r="K302" s="85">
        <f t="shared" si="21"/>
        <v>0</v>
      </c>
      <c r="L302" s="49"/>
      <c r="M302" s="50"/>
      <c r="N302" s="231"/>
      <c r="O302" s="57"/>
      <c r="P302" s="45"/>
      <c r="Q302" s="45"/>
      <c r="R302" s="46"/>
      <c r="S302" s="50"/>
      <c r="T302" s="49"/>
      <c r="U302" s="46"/>
      <c r="V302" s="47"/>
      <c r="W302" s="51"/>
      <c r="X302" s="48"/>
      <c r="Y302" s="85">
        <f t="shared" si="22"/>
        <v>0</v>
      </c>
      <c r="Z302" s="246"/>
      <c r="AA302" s="246"/>
      <c r="AB302" s="47"/>
      <c r="AC302" s="195"/>
      <c r="AD302" s="46"/>
      <c r="AE302" s="191"/>
      <c r="AF302" s="191"/>
      <c r="AG302" s="191"/>
      <c r="AH302" s="178"/>
      <c r="AI302" s="50"/>
      <c r="AJ302" s="44"/>
      <c r="AK302" s="169" t="s">
        <v>159</v>
      </c>
    </row>
    <row r="303" spans="1:37" s="19" customFormat="1">
      <c r="A303" s="6">
        <v>292</v>
      </c>
      <c r="B303" s="15"/>
      <c r="C303" s="15"/>
      <c r="D303" s="44"/>
      <c r="E303" s="44"/>
      <c r="F303" s="85">
        <f t="shared" si="23"/>
        <v>1</v>
      </c>
      <c r="G303" s="44"/>
      <c r="H303" s="85">
        <f t="shared" si="20"/>
        <v>0</v>
      </c>
      <c r="I303" s="50"/>
      <c r="J303" s="50"/>
      <c r="K303" s="85">
        <f t="shared" si="21"/>
        <v>0</v>
      </c>
      <c r="L303" s="49"/>
      <c r="M303" s="50"/>
      <c r="N303" s="231"/>
      <c r="O303" s="57"/>
      <c r="P303" s="45"/>
      <c r="Q303" s="45"/>
      <c r="R303" s="46"/>
      <c r="S303" s="50"/>
      <c r="T303" s="49"/>
      <c r="U303" s="46"/>
      <c r="V303" s="47"/>
      <c r="W303" s="51"/>
      <c r="X303" s="48"/>
      <c r="Y303" s="85">
        <f t="shared" si="22"/>
        <v>0</v>
      </c>
      <c r="Z303" s="246"/>
      <c r="AA303" s="246"/>
      <c r="AB303" s="47"/>
      <c r="AC303" s="195"/>
      <c r="AD303" s="46"/>
      <c r="AE303" s="191"/>
      <c r="AF303" s="191"/>
      <c r="AG303" s="191"/>
      <c r="AH303" s="178"/>
      <c r="AI303" s="50"/>
      <c r="AJ303" s="44"/>
      <c r="AK303" s="169" t="s">
        <v>159</v>
      </c>
    </row>
    <row r="304" spans="1:37" s="19" customFormat="1">
      <c r="A304" s="6">
        <v>293</v>
      </c>
      <c r="B304" s="15"/>
      <c r="C304" s="15"/>
      <c r="D304" s="44"/>
      <c r="E304" s="44"/>
      <c r="F304" s="85">
        <f t="shared" si="23"/>
        <v>1</v>
      </c>
      <c r="G304" s="44"/>
      <c r="H304" s="85">
        <f t="shared" si="20"/>
        <v>0</v>
      </c>
      <c r="I304" s="50"/>
      <c r="J304" s="50"/>
      <c r="K304" s="85">
        <f t="shared" si="21"/>
        <v>0</v>
      </c>
      <c r="L304" s="49"/>
      <c r="M304" s="50"/>
      <c r="N304" s="231"/>
      <c r="O304" s="57"/>
      <c r="P304" s="45"/>
      <c r="Q304" s="45"/>
      <c r="R304" s="46"/>
      <c r="S304" s="50"/>
      <c r="T304" s="49"/>
      <c r="U304" s="46"/>
      <c r="V304" s="47"/>
      <c r="W304" s="51"/>
      <c r="X304" s="48"/>
      <c r="Y304" s="85">
        <f t="shared" si="22"/>
        <v>0</v>
      </c>
      <c r="Z304" s="246"/>
      <c r="AA304" s="246"/>
      <c r="AB304" s="47"/>
      <c r="AC304" s="195"/>
      <c r="AD304" s="46"/>
      <c r="AE304" s="191"/>
      <c r="AF304" s="191"/>
      <c r="AG304" s="191"/>
      <c r="AH304" s="178"/>
      <c r="AI304" s="50"/>
      <c r="AJ304" s="44"/>
      <c r="AK304" s="169" t="s">
        <v>159</v>
      </c>
    </row>
    <row r="305" spans="1:37" s="19" customFormat="1">
      <c r="A305" s="6">
        <v>294</v>
      </c>
      <c r="B305" s="15"/>
      <c r="C305" s="15"/>
      <c r="D305" s="44"/>
      <c r="E305" s="44"/>
      <c r="F305" s="85">
        <f t="shared" si="23"/>
        <v>1</v>
      </c>
      <c r="G305" s="44"/>
      <c r="H305" s="85">
        <f t="shared" si="20"/>
        <v>0</v>
      </c>
      <c r="I305" s="50"/>
      <c r="J305" s="50"/>
      <c r="K305" s="85">
        <f t="shared" si="21"/>
        <v>0</v>
      </c>
      <c r="L305" s="49"/>
      <c r="M305" s="50"/>
      <c r="N305" s="231"/>
      <c r="O305" s="57"/>
      <c r="P305" s="45"/>
      <c r="Q305" s="45"/>
      <c r="R305" s="46"/>
      <c r="S305" s="50"/>
      <c r="T305" s="49"/>
      <c r="U305" s="46"/>
      <c r="V305" s="47"/>
      <c r="W305" s="51"/>
      <c r="X305" s="48"/>
      <c r="Y305" s="85">
        <f t="shared" si="22"/>
        <v>0</v>
      </c>
      <c r="Z305" s="246"/>
      <c r="AA305" s="246"/>
      <c r="AB305" s="47"/>
      <c r="AC305" s="195"/>
      <c r="AD305" s="46"/>
      <c r="AE305" s="191"/>
      <c r="AF305" s="191"/>
      <c r="AG305" s="191"/>
      <c r="AH305" s="178"/>
      <c r="AI305" s="50"/>
      <c r="AJ305" s="44"/>
      <c r="AK305" s="169" t="s">
        <v>159</v>
      </c>
    </row>
    <row r="306" spans="1:37" s="19" customFormat="1">
      <c r="A306" s="6">
        <v>295</v>
      </c>
      <c r="B306" s="15"/>
      <c r="C306" s="15"/>
      <c r="D306" s="44"/>
      <c r="E306" s="44"/>
      <c r="F306" s="85">
        <f t="shared" si="23"/>
        <v>1</v>
      </c>
      <c r="G306" s="44"/>
      <c r="H306" s="85">
        <f t="shared" si="20"/>
        <v>0</v>
      </c>
      <c r="I306" s="50"/>
      <c r="J306" s="50"/>
      <c r="K306" s="85">
        <f t="shared" si="21"/>
        <v>0</v>
      </c>
      <c r="L306" s="49"/>
      <c r="M306" s="50"/>
      <c r="N306" s="231"/>
      <c r="O306" s="57"/>
      <c r="P306" s="45"/>
      <c r="Q306" s="45"/>
      <c r="R306" s="46"/>
      <c r="S306" s="50"/>
      <c r="T306" s="49"/>
      <c r="U306" s="46"/>
      <c r="V306" s="47"/>
      <c r="W306" s="51"/>
      <c r="X306" s="48"/>
      <c r="Y306" s="85">
        <f t="shared" si="22"/>
        <v>0</v>
      </c>
      <c r="Z306" s="246"/>
      <c r="AA306" s="246"/>
      <c r="AB306" s="47"/>
      <c r="AC306" s="195"/>
      <c r="AD306" s="46"/>
      <c r="AE306" s="191"/>
      <c r="AF306" s="191"/>
      <c r="AG306" s="191"/>
      <c r="AH306" s="178"/>
      <c r="AI306" s="50"/>
      <c r="AJ306" s="44"/>
      <c r="AK306" s="169" t="s">
        <v>159</v>
      </c>
    </row>
    <row r="307" spans="1:37" s="19" customFormat="1">
      <c r="A307" s="6">
        <v>296</v>
      </c>
      <c r="B307" s="15"/>
      <c r="C307" s="15"/>
      <c r="D307" s="44"/>
      <c r="E307" s="44"/>
      <c r="F307" s="85">
        <f t="shared" si="23"/>
        <v>1</v>
      </c>
      <c r="G307" s="44"/>
      <c r="H307" s="85">
        <f t="shared" si="20"/>
        <v>0</v>
      </c>
      <c r="I307" s="50"/>
      <c r="J307" s="50"/>
      <c r="K307" s="85">
        <f t="shared" si="21"/>
        <v>0</v>
      </c>
      <c r="L307" s="49"/>
      <c r="M307" s="50"/>
      <c r="N307" s="231"/>
      <c r="O307" s="57"/>
      <c r="P307" s="45"/>
      <c r="Q307" s="45"/>
      <c r="R307" s="46"/>
      <c r="S307" s="50"/>
      <c r="T307" s="49"/>
      <c r="U307" s="46"/>
      <c r="V307" s="47"/>
      <c r="W307" s="51"/>
      <c r="X307" s="48"/>
      <c r="Y307" s="85">
        <f t="shared" si="22"/>
        <v>0</v>
      </c>
      <c r="Z307" s="246"/>
      <c r="AA307" s="246"/>
      <c r="AB307" s="47"/>
      <c r="AC307" s="195"/>
      <c r="AD307" s="46"/>
      <c r="AE307" s="191"/>
      <c r="AF307" s="191"/>
      <c r="AG307" s="191"/>
      <c r="AH307" s="178"/>
      <c r="AI307" s="50"/>
      <c r="AJ307" s="44"/>
      <c r="AK307" s="169" t="s">
        <v>159</v>
      </c>
    </row>
    <row r="308" spans="1:37" s="19" customFormat="1">
      <c r="A308" s="6">
        <v>297</v>
      </c>
      <c r="B308" s="15"/>
      <c r="C308" s="15"/>
      <c r="D308" s="44"/>
      <c r="E308" s="44"/>
      <c r="F308" s="85">
        <f t="shared" si="23"/>
        <v>1</v>
      </c>
      <c r="G308" s="44"/>
      <c r="H308" s="85">
        <f t="shared" si="20"/>
        <v>0</v>
      </c>
      <c r="I308" s="50"/>
      <c r="J308" s="50"/>
      <c r="K308" s="85">
        <f t="shared" si="21"/>
        <v>0</v>
      </c>
      <c r="L308" s="49"/>
      <c r="M308" s="50"/>
      <c r="N308" s="231"/>
      <c r="O308" s="57"/>
      <c r="P308" s="45"/>
      <c r="Q308" s="45"/>
      <c r="R308" s="46"/>
      <c r="S308" s="50"/>
      <c r="T308" s="49"/>
      <c r="U308" s="46"/>
      <c r="V308" s="47"/>
      <c r="W308" s="51"/>
      <c r="X308" s="48"/>
      <c r="Y308" s="85">
        <f t="shared" si="22"/>
        <v>0</v>
      </c>
      <c r="Z308" s="246"/>
      <c r="AA308" s="246"/>
      <c r="AB308" s="47"/>
      <c r="AC308" s="195"/>
      <c r="AD308" s="46"/>
      <c r="AE308" s="191"/>
      <c r="AF308" s="191"/>
      <c r="AG308" s="191"/>
      <c r="AH308" s="178"/>
      <c r="AI308" s="50"/>
      <c r="AJ308" s="44"/>
      <c r="AK308" s="169" t="s">
        <v>159</v>
      </c>
    </row>
    <row r="309" spans="1:37" s="19" customFormat="1">
      <c r="A309" s="6">
        <v>298</v>
      </c>
      <c r="B309" s="15"/>
      <c r="C309" s="15"/>
      <c r="D309" s="44"/>
      <c r="E309" s="44"/>
      <c r="F309" s="85">
        <f t="shared" si="23"/>
        <v>1</v>
      </c>
      <c r="G309" s="44"/>
      <c r="H309" s="85">
        <f t="shared" si="20"/>
        <v>0</v>
      </c>
      <c r="I309" s="50"/>
      <c r="J309" s="50"/>
      <c r="K309" s="85">
        <f t="shared" si="21"/>
        <v>0</v>
      </c>
      <c r="L309" s="49"/>
      <c r="M309" s="50"/>
      <c r="N309" s="231"/>
      <c r="O309" s="57"/>
      <c r="P309" s="45"/>
      <c r="Q309" s="45"/>
      <c r="R309" s="46"/>
      <c r="S309" s="50"/>
      <c r="T309" s="49"/>
      <c r="U309" s="46"/>
      <c r="V309" s="47"/>
      <c r="W309" s="51"/>
      <c r="X309" s="48"/>
      <c r="Y309" s="85">
        <f t="shared" si="22"/>
        <v>0</v>
      </c>
      <c r="Z309" s="246"/>
      <c r="AA309" s="246"/>
      <c r="AB309" s="47"/>
      <c r="AC309" s="195"/>
      <c r="AD309" s="46"/>
      <c r="AE309" s="191"/>
      <c r="AF309" s="191"/>
      <c r="AG309" s="191"/>
      <c r="AH309" s="178"/>
      <c r="AI309" s="50"/>
      <c r="AJ309" s="44"/>
      <c r="AK309" s="169" t="s">
        <v>159</v>
      </c>
    </row>
    <row r="310" spans="1:37" s="19" customFormat="1">
      <c r="A310" s="6">
        <v>299</v>
      </c>
      <c r="B310" s="15"/>
      <c r="C310" s="15"/>
      <c r="D310" s="44"/>
      <c r="E310" s="44"/>
      <c r="F310" s="85">
        <f t="shared" si="23"/>
        <v>1</v>
      </c>
      <c r="G310" s="44"/>
      <c r="H310" s="85">
        <f t="shared" si="20"/>
        <v>0</v>
      </c>
      <c r="I310" s="50"/>
      <c r="J310" s="50"/>
      <c r="K310" s="85">
        <f t="shared" si="21"/>
        <v>0</v>
      </c>
      <c r="L310" s="49"/>
      <c r="M310" s="50"/>
      <c r="N310" s="231"/>
      <c r="O310" s="57"/>
      <c r="P310" s="45"/>
      <c r="Q310" s="45"/>
      <c r="R310" s="46"/>
      <c r="S310" s="50"/>
      <c r="T310" s="49"/>
      <c r="U310" s="46"/>
      <c r="V310" s="47"/>
      <c r="W310" s="51"/>
      <c r="X310" s="48"/>
      <c r="Y310" s="85">
        <f t="shared" si="22"/>
        <v>0</v>
      </c>
      <c r="Z310" s="246"/>
      <c r="AA310" s="246"/>
      <c r="AB310" s="47"/>
      <c r="AC310" s="195"/>
      <c r="AD310" s="46"/>
      <c r="AE310" s="191"/>
      <c r="AF310" s="191"/>
      <c r="AG310" s="191"/>
      <c r="AH310" s="178"/>
      <c r="AI310" s="50"/>
      <c r="AJ310" s="44"/>
      <c r="AK310" s="169" t="s">
        <v>159</v>
      </c>
    </row>
    <row r="311" spans="1:37" s="19" customFormat="1">
      <c r="A311" s="6">
        <v>300</v>
      </c>
      <c r="B311" s="15"/>
      <c r="C311" s="15"/>
      <c r="D311" s="44"/>
      <c r="E311" s="44"/>
      <c r="F311" s="85">
        <f t="shared" si="23"/>
        <v>1</v>
      </c>
      <c r="G311" s="44"/>
      <c r="H311" s="85">
        <f t="shared" si="20"/>
        <v>0</v>
      </c>
      <c r="I311" s="50"/>
      <c r="J311" s="50"/>
      <c r="K311" s="85">
        <f t="shared" si="21"/>
        <v>0</v>
      </c>
      <c r="L311" s="49"/>
      <c r="M311" s="50"/>
      <c r="N311" s="231"/>
      <c r="O311" s="57"/>
      <c r="P311" s="45"/>
      <c r="Q311" s="45"/>
      <c r="R311" s="46"/>
      <c r="S311" s="50"/>
      <c r="T311" s="49"/>
      <c r="U311" s="46"/>
      <c r="V311" s="47"/>
      <c r="W311" s="51"/>
      <c r="X311" s="48"/>
      <c r="Y311" s="85">
        <f t="shared" si="22"/>
        <v>0</v>
      </c>
      <c r="Z311" s="246"/>
      <c r="AA311" s="246"/>
      <c r="AB311" s="47"/>
      <c r="AC311" s="195"/>
      <c r="AD311" s="46"/>
      <c r="AE311" s="191"/>
      <c r="AF311" s="191"/>
      <c r="AG311" s="191"/>
      <c r="AH311" s="178"/>
      <c r="AI311" s="50"/>
      <c r="AJ311" s="44"/>
      <c r="AK311" s="169" t="s">
        <v>159</v>
      </c>
    </row>
    <row r="312" spans="1:37" s="19" customFormat="1">
      <c r="A312" s="6">
        <v>301</v>
      </c>
      <c r="B312" s="15"/>
      <c r="C312" s="15"/>
      <c r="D312" s="44"/>
      <c r="E312" s="44"/>
      <c r="F312" s="85">
        <f t="shared" si="23"/>
        <v>1</v>
      </c>
      <c r="G312" s="44"/>
      <c r="H312" s="85">
        <f t="shared" si="20"/>
        <v>0</v>
      </c>
      <c r="I312" s="50"/>
      <c r="J312" s="50"/>
      <c r="K312" s="85">
        <f t="shared" si="21"/>
        <v>0</v>
      </c>
      <c r="L312" s="49"/>
      <c r="M312" s="50"/>
      <c r="N312" s="231"/>
      <c r="O312" s="57"/>
      <c r="P312" s="45"/>
      <c r="Q312" s="45"/>
      <c r="R312" s="46"/>
      <c r="S312" s="50"/>
      <c r="T312" s="49"/>
      <c r="U312" s="46"/>
      <c r="V312" s="47"/>
      <c r="W312" s="51"/>
      <c r="X312" s="48"/>
      <c r="Y312" s="85">
        <f t="shared" si="22"/>
        <v>0</v>
      </c>
      <c r="Z312" s="246"/>
      <c r="AA312" s="246"/>
      <c r="AB312" s="47"/>
      <c r="AC312" s="195"/>
      <c r="AD312" s="46"/>
      <c r="AE312" s="191"/>
      <c r="AF312" s="191"/>
      <c r="AG312" s="191"/>
      <c r="AH312" s="178"/>
      <c r="AI312" s="50"/>
      <c r="AJ312" s="44"/>
      <c r="AK312" s="169" t="s">
        <v>159</v>
      </c>
    </row>
    <row r="313" spans="1:37" s="19" customFormat="1">
      <c r="A313" s="6">
        <v>302</v>
      </c>
      <c r="B313" s="15"/>
      <c r="C313" s="15"/>
      <c r="D313" s="44"/>
      <c r="E313" s="44"/>
      <c r="F313" s="85">
        <f t="shared" si="23"/>
        <v>1</v>
      </c>
      <c r="G313" s="44"/>
      <c r="H313" s="85">
        <f t="shared" si="20"/>
        <v>0</v>
      </c>
      <c r="I313" s="50"/>
      <c r="J313" s="50"/>
      <c r="K313" s="85">
        <f t="shared" si="21"/>
        <v>0</v>
      </c>
      <c r="L313" s="49"/>
      <c r="M313" s="50"/>
      <c r="N313" s="231"/>
      <c r="O313" s="57"/>
      <c r="P313" s="45"/>
      <c r="Q313" s="45"/>
      <c r="R313" s="46"/>
      <c r="S313" s="50"/>
      <c r="T313" s="49"/>
      <c r="U313" s="46"/>
      <c r="V313" s="47"/>
      <c r="W313" s="51"/>
      <c r="X313" s="48"/>
      <c r="Y313" s="85">
        <f t="shared" si="22"/>
        <v>0</v>
      </c>
      <c r="Z313" s="246"/>
      <c r="AA313" s="246"/>
      <c r="AB313" s="47"/>
      <c r="AC313" s="195"/>
      <c r="AD313" s="46"/>
      <c r="AE313" s="191"/>
      <c r="AF313" s="191"/>
      <c r="AG313" s="191"/>
      <c r="AH313" s="178"/>
      <c r="AI313" s="50"/>
      <c r="AJ313" s="44"/>
      <c r="AK313" s="169" t="s">
        <v>159</v>
      </c>
    </row>
    <row r="314" spans="1:37" s="19" customFormat="1">
      <c r="A314" s="6">
        <v>303</v>
      </c>
      <c r="B314" s="15"/>
      <c r="C314" s="15"/>
      <c r="D314" s="44"/>
      <c r="E314" s="44"/>
      <c r="F314" s="85">
        <f t="shared" si="23"/>
        <v>1</v>
      </c>
      <c r="G314" s="44"/>
      <c r="H314" s="85">
        <f t="shared" si="20"/>
        <v>0</v>
      </c>
      <c r="I314" s="50"/>
      <c r="J314" s="50"/>
      <c r="K314" s="85">
        <f t="shared" si="21"/>
        <v>0</v>
      </c>
      <c r="L314" s="49"/>
      <c r="M314" s="50"/>
      <c r="N314" s="231"/>
      <c r="O314" s="57"/>
      <c r="P314" s="45"/>
      <c r="Q314" s="45"/>
      <c r="R314" s="46"/>
      <c r="S314" s="50"/>
      <c r="T314" s="49"/>
      <c r="U314" s="46"/>
      <c r="V314" s="47"/>
      <c r="W314" s="51"/>
      <c r="X314" s="48"/>
      <c r="Y314" s="85">
        <f t="shared" si="22"/>
        <v>0</v>
      </c>
      <c r="Z314" s="246"/>
      <c r="AA314" s="246"/>
      <c r="AB314" s="47"/>
      <c r="AC314" s="195"/>
      <c r="AD314" s="46"/>
      <c r="AE314" s="191"/>
      <c r="AF314" s="191"/>
      <c r="AG314" s="191"/>
      <c r="AH314" s="178"/>
      <c r="AI314" s="50"/>
      <c r="AJ314" s="44"/>
      <c r="AK314" s="169" t="s">
        <v>159</v>
      </c>
    </row>
    <row r="315" spans="1:37" s="19" customFormat="1">
      <c r="A315" s="6">
        <v>304</v>
      </c>
      <c r="B315" s="15"/>
      <c r="C315" s="15"/>
      <c r="D315" s="44"/>
      <c r="E315" s="44"/>
      <c r="F315" s="85">
        <f t="shared" si="23"/>
        <v>1</v>
      </c>
      <c r="G315" s="44"/>
      <c r="H315" s="85">
        <f t="shared" si="20"/>
        <v>0</v>
      </c>
      <c r="I315" s="50"/>
      <c r="J315" s="50"/>
      <c r="K315" s="85">
        <f t="shared" si="21"/>
        <v>0</v>
      </c>
      <c r="L315" s="49"/>
      <c r="M315" s="50"/>
      <c r="N315" s="231"/>
      <c r="O315" s="57"/>
      <c r="P315" s="45"/>
      <c r="Q315" s="45"/>
      <c r="R315" s="46"/>
      <c r="S315" s="50"/>
      <c r="T315" s="49"/>
      <c r="U315" s="46"/>
      <c r="V315" s="47"/>
      <c r="W315" s="51"/>
      <c r="X315" s="48"/>
      <c r="Y315" s="85">
        <f t="shared" si="22"/>
        <v>0</v>
      </c>
      <c r="Z315" s="246"/>
      <c r="AA315" s="246"/>
      <c r="AB315" s="47"/>
      <c r="AC315" s="195"/>
      <c r="AD315" s="46"/>
      <c r="AE315" s="191"/>
      <c r="AF315" s="191"/>
      <c r="AG315" s="191"/>
      <c r="AH315" s="178"/>
      <c r="AI315" s="50"/>
      <c r="AJ315" s="44"/>
      <c r="AK315" s="169" t="s">
        <v>159</v>
      </c>
    </row>
    <row r="316" spans="1:37" s="19" customFormat="1">
      <c r="A316" s="6">
        <v>305</v>
      </c>
      <c r="B316" s="15"/>
      <c r="C316" s="15"/>
      <c r="D316" s="44"/>
      <c r="E316" s="44"/>
      <c r="F316" s="85">
        <f t="shared" si="23"/>
        <v>1</v>
      </c>
      <c r="G316" s="44"/>
      <c r="H316" s="85">
        <f t="shared" si="20"/>
        <v>0</v>
      </c>
      <c r="I316" s="50"/>
      <c r="J316" s="50"/>
      <c r="K316" s="85">
        <f t="shared" si="21"/>
        <v>0</v>
      </c>
      <c r="L316" s="49"/>
      <c r="M316" s="50"/>
      <c r="N316" s="231"/>
      <c r="O316" s="57"/>
      <c r="P316" s="45"/>
      <c r="Q316" s="45"/>
      <c r="R316" s="46"/>
      <c r="S316" s="50"/>
      <c r="T316" s="49"/>
      <c r="U316" s="46"/>
      <c r="V316" s="47"/>
      <c r="W316" s="51"/>
      <c r="X316" s="48"/>
      <c r="Y316" s="85">
        <f t="shared" si="22"/>
        <v>0</v>
      </c>
      <c r="Z316" s="246"/>
      <c r="AA316" s="246"/>
      <c r="AB316" s="47"/>
      <c r="AC316" s="195"/>
      <c r="AD316" s="46"/>
      <c r="AE316" s="191"/>
      <c r="AF316" s="191"/>
      <c r="AG316" s="191"/>
      <c r="AH316" s="178"/>
      <c r="AI316" s="50"/>
      <c r="AJ316" s="44"/>
      <c r="AK316" s="169" t="s">
        <v>159</v>
      </c>
    </row>
    <row r="317" spans="1:37" s="19" customFormat="1">
      <c r="A317" s="6">
        <v>306</v>
      </c>
      <c r="B317" s="15"/>
      <c r="C317" s="15"/>
      <c r="D317" s="44"/>
      <c r="E317" s="44"/>
      <c r="F317" s="85">
        <f t="shared" si="23"/>
        <v>1</v>
      </c>
      <c r="G317" s="44"/>
      <c r="H317" s="85">
        <f t="shared" si="20"/>
        <v>0</v>
      </c>
      <c r="I317" s="50"/>
      <c r="J317" s="50"/>
      <c r="K317" s="85">
        <f t="shared" si="21"/>
        <v>0</v>
      </c>
      <c r="L317" s="49"/>
      <c r="M317" s="50"/>
      <c r="N317" s="231"/>
      <c r="O317" s="57"/>
      <c r="P317" s="45"/>
      <c r="Q317" s="45"/>
      <c r="R317" s="46"/>
      <c r="S317" s="50"/>
      <c r="T317" s="49"/>
      <c r="U317" s="46"/>
      <c r="V317" s="47"/>
      <c r="W317" s="51"/>
      <c r="X317" s="48"/>
      <c r="Y317" s="85">
        <f t="shared" si="22"/>
        <v>0</v>
      </c>
      <c r="Z317" s="246"/>
      <c r="AA317" s="246"/>
      <c r="AB317" s="47"/>
      <c r="AC317" s="195"/>
      <c r="AD317" s="46"/>
      <c r="AE317" s="191"/>
      <c r="AF317" s="191"/>
      <c r="AG317" s="191"/>
      <c r="AH317" s="178"/>
      <c r="AI317" s="50"/>
      <c r="AJ317" s="44"/>
      <c r="AK317" s="169" t="s">
        <v>159</v>
      </c>
    </row>
    <row r="318" spans="1:37" s="19" customFormat="1">
      <c r="A318" s="6">
        <v>307</v>
      </c>
      <c r="B318" s="15"/>
      <c r="C318" s="15"/>
      <c r="D318" s="44"/>
      <c r="E318" s="44"/>
      <c r="F318" s="85">
        <f t="shared" si="23"/>
        <v>1</v>
      </c>
      <c r="G318" s="44"/>
      <c r="H318" s="85">
        <f t="shared" si="20"/>
        <v>0</v>
      </c>
      <c r="I318" s="50"/>
      <c r="J318" s="50"/>
      <c r="K318" s="85">
        <f t="shared" si="21"/>
        <v>0</v>
      </c>
      <c r="L318" s="49"/>
      <c r="M318" s="50"/>
      <c r="N318" s="231"/>
      <c r="O318" s="57"/>
      <c r="P318" s="45"/>
      <c r="Q318" s="45"/>
      <c r="R318" s="46"/>
      <c r="S318" s="50"/>
      <c r="T318" s="49"/>
      <c r="U318" s="46"/>
      <c r="V318" s="47"/>
      <c r="W318" s="51"/>
      <c r="X318" s="48"/>
      <c r="Y318" s="85">
        <f t="shared" si="22"/>
        <v>0</v>
      </c>
      <c r="Z318" s="246"/>
      <c r="AA318" s="246"/>
      <c r="AB318" s="47"/>
      <c r="AC318" s="195"/>
      <c r="AD318" s="46"/>
      <c r="AE318" s="191"/>
      <c r="AF318" s="191"/>
      <c r="AG318" s="191"/>
      <c r="AH318" s="178"/>
      <c r="AI318" s="50"/>
      <c r="AJ318" s="44"/>
      <c r="AK318" s="169" t="s">
        <v>159</v>
      </c>
    </row>
    <row r="319" spans="1:37" s="19" customFormat="1">
      <c r="A319" s="6">
        <v>308</v>
      </c>
      <c r="B319" s="15"/>
      <c r="C319" s="15"/>
      <c r="D319" s="44"/>
      <c r="E319" s="44"/>
      <c r="F319" s="85">
        <f t="shared" si="23"/>
        <v>1</v>
      </c>
      <c r="G319" s="44"/>
      <c r="H319" s="85">
        <f t="shared" si="20"/>
        <v>0</v>
      </c>
      <c r="I319" s="50"/>
      <c r="J319" s="50"/>
      <c r="K319" s="85">
        <f t="shared" si="21"/>
        <v>0</v>
      </c>
      <c r="L319" s="49"/>
      <c r="M319" s="50"/>
      <c r="N319" s="231"/>
      <c r="O319" s="57"/>
      <c r="P319" s="45"/>
      <c r="Q319" s="45"/>
      <c r="R319" s="46"/>
      <c r="S319" s="50"/>
      <c r="T319" s="49"/>
      <c r="U319" s="46"/>
      <c r="V319" s="47"/>
      <c r="W319" s="51"/>
      <c r="X319" s="48"/>
      <c r="Y319" s="85">
        <f t="shared" si="22"/>
        <v>0</v>
      </c>
      <c r="Z319" s="246"/>
      <c r="AA319" s="246"/>
      <c r="AB319" s="47"/>
      <c r="AC319" s="195"/>
      <c r="AD319" s="46"/>
      <c r="AE319" s="191"/>
      <c r="AF319" s="191"/>
      <c r="AG319" s="191"/>
      <c r="AH319" s="178"/>
      <c r="AI319" s="50"/>
      <c r="AJ319" s="44"/>
      <c r="AK319" s="169" t="s">
        <v>159</v>
      </c>
    </row>
    <row r="320" spans="1:37" s="19" customFormat="1">
      <c r="A320" s="6">
        <v>309</v>
      </c>
      <c r="B320" s="15"/>
      <c r="C320" s="15"/>
      <c r="D320" s="44"/>
      <c r="E320" s="44"/>
      <c r="F320" s="85">
        <f t="shared" si="23"/>
        <v>1</v>
      </c>
      <c r="G320" s="44"/>
      <c r="H320" s="85">
        <f t="shared" si="20"/>
        <v>0</v>
      </c>
      <c r="I320" s="50"/>
      <c r="J320" s="50"/>
      <c r="K320" s="85">
        <f t="shared" si="21"/>
        <v>0</v>
      </c>
      <c r="L320" s="49"/>
      <c r="M320" s="50"/>
      <c r="N320" s="231"/>
      <c r="O320" s="57"/>
      <c r="P320" s="45"/>
      <c r="Q320" s="45"/>
      <c r="R320" s="46"/>
      <c r="S320" s="50"/>
      <c r="T320" s="49"/>
      <c r="U320" s="46"/>
      <c r="V320" s="47"/>
      <c r="W320" s="51"/>
      <c r="X320" s="48"/>
      <c r="Y320" s="85">
        <f t="shared" si="22"/>
        <v>0</v>
      </c>
      <c r="Z320" s="246"/>
      <c r="AA320" s="246"/>
      <c r="AB320" s="47"/>
      <c r="AC320" s="195"/>
      <c r="AD320" s="46"/>
      <c r="AE320" s="191"/>
      <c r="AF320" s="191"/>
      <c r="AG320" s="191"/>
      <c r="AH320" s="178"/>
      <c r="AI320" s="50"/>
      <c r="AJ320" s="44"/>
      <c r="AK320" s="169" t="s">
        <v>159</v>
      </c>
    </row>
    <row r="321" spans="1:37" s="19" customFormat="1">
      <c r="A321" s="6">
        <v>310</v>
      </c>
      <c r="B321" s="15"/>
      <c r="C321" s="15"/>
      <c r="D321" s="44"/>
      <c r="E321" s="44"/>
      <c r="F321" s="85">
        <f t="shared" si="23"/>
        <v>1</v>
      </c>
      <c r="G321" s="44"/>
      <c r="H321" s="85">
        <f t="shared" si="20"/>
        <v>0</v>
      </c>
      <c r="I321" s="50"/>
      <c r="J321" s="50"/>
      <c r="K321" s="85">
        <f t="shared" si="21"/>
        <v>0</v>
      </c>
      <c r="L321" s="49"/>
      <c r="M321" s="50"/>
      <c r="N321" s="231"/>
      <c r="O321" s="57"/>
      <c r="P321" s="45"/>
      <c r="Q321" s="45"/>
      <c r="R321" s="46"/>
      <c r="S321" s="50"/>
      <c r="T321" s="49"/>
      <c r="U321" s="46"/>
      <c r="V321" s="47"/>
      <c r="W321" s="51"/>
      <c r="X321" s="48"/>
      <c r="Y321" s="85">
        <f t="shared" si="22"/>
        <v>0</v>
      </c>
      <c r="Z321" s="246"/>
      <c r="AA321" s="246"/>
      <c r="AB321" s="47"/>
      <c r="AC321" s="195"/>
      <c r="AD321" s="46"/>
      <c r="AE321" s="191"/>
      <c r="AF321" s="191"/>
      <c r="AG321" s="191"/>
      <c r="AH321" s="178"/>
      <c r="AI321" s="50"/>
      <c r="AJ321" s="44"/>
      <c r="AK321" s="169" t="s">
        <v>159</v>
      </c>
    </row>
    <row r="322" spans="1:37" s="19" customFormat="1">
      <c r="A322" s="6">
        <v>311</v>
      </c>
      <c r="B322" s="15"/>
      <c r="C322" s="15"/>
      <c r="D322" s="44"/>
      <c r="E322" s="44"/>
      <c r="F322" s="85">
        <f t="shared" si="23"/>
        <v>1</v>
      </c>
      <c r="G322" s="44"/>
      <c r="H322" s="85">
        <f t="shared" si="20"/>
        <v>0</v>
      </c>
      <c r="I322" s="50"/>
      <c r="J322" s="50"/>
      <c r="K322" s="85">
        <f t="shared" si="21"/>
        <v>0</v>
      </c>
      <c r="L322" s="49"/>
      <c r="M322" s="50"/>
      <c r="N322" s="231"/>
      <c r="O322" s="57"/>
      <c r="P322" s="45"/>
      <c r="Q322" s="45"/>
      <c r="R322" s="46"/>
      <c r="S322" s="50"/>
      <c r="T322" s="49"/>
      <c r="U322" s="46"/>
      <c r="V322" s="47"/>
      <c r="W322" s="51"/>
      <c r="X322" s="48"/>
      <c r="Y322" s="85">
        <f t="shared" si="22"/>
        <v>0</v>
      </c>
      <c r="Z322" s="246"/>
      <c r="AA322" s="246"/>
      <c r="AB322" s="47"/>
      <c r="AC322" s="195"/>
      <c r="AD322" s="46"/>
      <c r="AE322" s="191"/>
      <c r="AF322" s="191"/>
      <c r="AG322" s="191"/>
      <c r="AH322" s="178"/>
      <c r="AI322" s="50"/>
      <c r="AJ322" s="44"/>
      <c r="AK322" s="169" t="s">
        <v>159</v>
      </c>
    </row>
    <row r="323" spans="1:37" s="19" customFormat="1">
      <c r="A323" s="6">
        <v>312</v>
      </c>
      <c r="B323" s="15"/>
      <c r="C323" s="15"/>
      <c r="D323" s="44"/>
      <c r="E323" s="44"/>
      <c r="F323" s="85">
        <f t="shared" si="23"/>
        <v>1</v>
      </c>
      <c r="G323" s="44"/>
      <c r="H323" s="85">
        <f t="shared" si="20"/>
        <v>0</v>
      </c>
      <c r="I323" s="50"/>
      <c r="J323" s="50"/>
      <c r="K323" s="85">
        <f t="shared" si="21"/>
        <v>0</v>
      </c>
      <c r="L323" s="49"/>
      <c r="M323" s="50"/>
      <c r="N323" s="231"/>
      <c r="O323" s="57"/>
      <c r="P323" s="45"/>
      <c r="Q323" s="45"/>
      <c r="R323" s="46"/>
      <c r="S323" s="50"/>
      <c r="T323" s="49"/>
      <c r="U323" s="46"/>
      <c r="V323" s="47"/>
      <c r="W323" s="51"/>
      <c r="X323" s="48"/>
      <c r="Y323" s="85">
        <f t="shared" si="22"/>
        <v>0</v>
      </c>
      <c r="Z323" s="246"/>
      <c r="AA323" s="246"/>
      <c r="AB323" s="47"/>
      <c r="AC323" s="195"/>
      <c r="AD323" s="46"/>
      <c r="AE323" s="191"/>
      <c r="AF323" s="191"/>
      <c r="AG323" s="191"/>
      <c r="AH323" s="178"/>
      <c r="AI323" s="50"/>
      <c r="AJ323" s="44"/>
      <c r="AK323" s="169" t="s">
        <v>159</v>
      </c>
    </row>
    <row r="324" spans="1:37" s="19" customFormat="1">
      <c r="A324" s="6">
        <v>313</v>
      </c>
      <c r="B324" s="15"/>
      <c r="C324" s="15"/>
      <c r="D324" s="44"/>
      <c r="E324" s="44"/>
      <c r="F324" s="85">
        <f t="shared" si="23"/>
        <v>1</v>
      </c>
      <c r="G324" s="44"/>
      <c r="H324" s="85">
        <f t="shared" si="20"/>
        <v>0</v>
      </c>
      <c r="I324" s="50"/>
      <c r="J324" s="50"/>
      <c r="K324" s="85">
        <f t="shared" si="21"/>
        <v>0</v>
      </c>
      <c r="L324" s="49"/>
      <c r="M324" s="50"/>
      <c r="N324" s="231"/>
      <c r="O324" s="57"/>
      <c r="P324" s="45"/>
      <c r="Q324" s="45"/>
      <c r="R324" s="46"/>
      <c r="S324" s="50"/>
      <c r="T324" s="49"/>
      <c r="U324" s="46"/>
      <c r="V324" s="47"/>
      <c r="W324" s="51"/>
      <c r="X324" s="48"/>
      <c r="Y324" s="85">
        <f t="shared" si="22"/>
        <v>0</v>
      </c>
      <c r="Z324" s="246"/>
      <c r="AA324" s="246"/>
      <c r="AB324" s="47"/>
      <c r="AC324" s="195"/>
      <c r="AD324" s="46"/>
      <c r="AE324" s="191"/>
      <c r="AF324" s="191"/>
      <c r="AG324" s="191"/>
      <c r="AH324" s="178"/>
      <c r="AI324" s="50"/>
      <c r="AJ324" s="44"/>
      <c r="AK324" s="169" t="s">
        <v>159</v>
      </c>
    </row>
    <row r="325" spans="1:37" s="19" customFormat="1">
      <c r="A325" s="6">
        <v>314</v>
      </c>
      <c r="B325" s="15"/>
      <c r="C325" s="15"/>
      <c r="D325" s="44"/>
      <c r="E325" s="44"/>
      <c r="F325" s="85">
        <f t="shared" si="23"/>
        <v>1</v>
      </c>
      <c r="G325" s="44"/>
      <c r="H325" s="85">
        <f t="shared" si="20"/>
        <v>0</v>
      </c>
      <c r="I325" s="50"/>
      <c r="J325" s="50"/>
      <c r="K325" s="85">
        <f t="shared" si="21"/>
        <v>0</v>
      </c>
      <c r="L325" s="49"/>
      <c r="M325" s="50"/>
      <c r="N325" s="231"/>
      <c r="O325" s="57"/>
      <c r="P325" s="45"/>
      <c r="Q325" s="45"/>
      <c r="R325" s="46"/>
      <c r="S325" s="50"/>
      <c r="T325" s="49"/>
      <c r="U325" s="46"/>
      <c r="V325" s="47"/>
      <c r="W325" s="51"/>
      <c r="X325" s="48"/>
      <c r="Y325" s="85">
        <f t="shared" si="22"/>
        <v>0</v>
      </c>
      <c r="Z325" s="246"/>
      <c r="AA325" s="246"/>
      <c r="AB325" s="47"/>
      <c r="AC325" s="195"/>
      <c r="AD325" s="46"/>
      <c r="AE325" s="191"/>
      <c r="AF325" s="191"/>
      <c r="AG325" s="191"/>
      <c r="AH325" s="178"/>
      <c r="AI325" s="50"/>
      <c r="AJ325" s="44"/>
      <c r="AK325" s="169" t="s">
        <v>159</v>
      </c>
    </row>
    <row r="326" spans="1:37" s="19" customFormat="1">
      <c r="A326" s="6">
        <v>315</v>
      </c>
      <c r="B326" s="15"/>
      <c r="C326" s="15"/>
      <c r="D326" s="44"/>
      <c r="E326" s="44"/>
      <c r="F326" s="85">
        <f t="shared" si="23"/>
        <v>1</v>
      </c>
      <c r="G326" s="44"/>
      <c r="H326" s="85">
        <f t="shared" si="20"/>
        <v>0</v>
      </c>
      <c r="I326" s="50"/>
      <c r="J326" s="50"/>
      <c r="K326" s="85">
        <f t="shared" si="21"/>
        <v>0</v>
      </c>
      <c r="L326" s="49"/>
      <c r="M326" s="50"/>
      <c r="N326" s="231"/>
      <c r="O326" s="57"/>
      <c r="P326" s="45"/>
      <c r="Q326" s="45"/>
      <c r="R326" s="46"/>
      <c r="S326" s="50"/>
      <c r="T326" s="49"/>
      <c r="U326" s="46"/>
      <c r="V326" s="47"/>
      <c r="W326" s="51"/>
      <c r="X326" s="48"/>
      <c r="Y326" s="85">
        <f t="shared" si="22"/>
        <v>0</v>
      </c>
      <c r="Z326" s="246"/>
      <c r="AA326" s="246"/>
      <c r="AB326" s="47"/>
      <c r="AC326" s="195"/>
      <c r="AD326" s="46"/>
      <c r="AE326" s="191"/>
      <c r="AF326" s="191"/>
      <c r="AG326" s="191"/>
      <c r="AH326" s="178"/>
      <c r="AI326" s="50"/>
      <c r="AJ326" s="44"/>
      <c r="AK326" s="169" t="s">
        <v>159</v>
      </c>
    </row>
    <row r="327" spans="1:37" s="19" customFormat="1">
      <c r="A327" s="6">
        <v>316</v>
      </c>
      <c r="B327" s="15"/>
      <c r="C327" s="15"/>
      <c r="D327" s="44"/>
      <c r="E327" s="44"/>
      <c r="F327" s="85">
        <f t="shared" si="23"/>
        <v>1</v>
      </c>
      <c r="G327" s="44"/>
      <c r="H327" s="85">
        <f t="shared" si="20"/>
        <v>0</v>
      </c>
      <c r="I327" s="50"/>
      <c r="J327" s="50"/>
      <c r="K327" s="85">
        <f t="shared" si="21"/>
        <v>0</v>
      </c>
      <c r="L327" s="49"/>
      <c r="M327" s="50"/>
      <c r="N327" s="231"/>
      <c r="O327" s="57"/>
      <c r="P327" s="45"/>
      <c r="Q327" s="45"/>
      <c r="R327" s="46"/>
      <c r="S327" s="50"/>
      <c r="T327" s="49"/>
      <c r="U327" s="46"/>
      <c r="V327" s="47"/>
      <c r="W327" s="51"/>
      <c r="X327" s="48"/>
      <c r="Y327" s="85">
        <f t="shared" si="22"/>
        <v>0</v>
      </c>
      <c r="Z327" s="246"/>
      <c r="AA327" s="246"/>
      <c r="AB327" s="47"/>
      <c r="AC327" s="195"/>
      <c r="AD327" s="46"/>
      <c r="AE327" s="191"/>
      <c r="AF327" s="191"/>
      <c r="AG327" s="191"/>
      <c r="AH327" s="178"/>
      <c r="AI327" s="50"/>
      <c r="AJ327" s="44"/>
      <c r="AK327" s="169" t="s">
        <v>159</v>
      </c>
    </row>
    <row r="328" spans="1:37" s="19" customFormat="1">
      <c r="A328" s="6">
        <v>317</v>
      </c>
      <c r="B328" s="15"/>
      <c r="C328" s="15"/>
      <c r="D328" s="44"/>
      <c r="E328" s="44"/>
      <c r="F328" s="85">
        <f t="shared" si="23"/>
        <v>1</v>
      </c>
      <c r="G328" s="44"/>
      <c r="H328" s="85">
        <f t="shared" si="20"/>
        <v>0</v>
      </c>
      <c r="I328" s="50"/>
      <c r="J328" s="50"/>
      <c r="K328" s="85">
        <f t="shared" si="21"/>
        <v>0</v>
      </c>
      <c r="L328" s="49"/>
      <c r="M328" s="50"/>
      <c r="N328" s="231"/>
      <c r="O328" s="57"/>
      <c r="P328" s="45"/>
      <c r="Q328" s="45"/>
      <c r="R328" s="46"/>
      <c r="S328" s="50"/>
      <c r="T328" s="49"/>
      <c r="U328" s="46"/>
      <c r="V328" s="47"/>
      <c r="W328" s="51"/>
      <c r="X328" s="48"/>
      <c r="Y328" s="85">
        <f t="shared" si="22"/>
        <v>0</v>
      </c>
      <c r="Z328" s="246"/>
      <c r="AA328" s="246"/>
      <c r="AB328" s="47"/>
      <c r="AC328" s="195"/>
      <c r="AD328" s="46"/>
      <c r="AE328" s="191"/>
      <c r="AF328" s="191"/>
      <c r="AG328" s="191"/>
      <c r="AH328" s="178"/>
      <c r="AI328" s="50"/>
      <c r="AJ328" s="44"/>
      <c r="AK328" s="169" t="s">
        <v>159</v>
      </c>
    </row>
    <row r="329" spans="1:37" s="19" customFormat="1">
      <c r="A329" s="6">
        <v>318</v>
      </c>
      <c r="B329" s="15"/>
      <c r="C329" s="15"/>
      <c r="D329" s="44"/>
      <c r="E329" s="44"/>
      <c r="F329" s="85">
        <f t="shared" si="23"/>
        <v>1</v>
      </c>
      <c r="G329" s="44"/>
      <c r="H329" s="85">
        <f t="shared" si="20"/>
        <v>0</v>
      </c>
      <c r="I329" s="50"/>
      <c r="J329" s="50"/>
      <c r="K329" s="85">
        <f t="shared" si="21"/>
        <v>0</v>
      </c>
      <c r="L329" s="49"/>
      <c r="M329" s="50"/>
      <c r="N329" s="231"/>
      <c r="O329" s="57"/>
      <c r="P329" s="45"/>
      <c r="Q329" s="45"/>
      <c r="R329" s="46"/>
      <c r="S329" s="50"/>
      <c r="T329" s="49"/>
      <c r="U329" s="46"/>
      <c r="V329" s="47"/>
      <c r="W329" s="51"/>
      <c r="X329" s="48"/>
      <c r="Y329" s="85">
        <f t="shared" si="22"/>
        <v>0</v>
      </c>
      <c r="Z329" s="246"/>
      <c r="AA329" s="246"/>
      <c r="AB329" s="47"/>
      <c r="AC329" s="195"/>
      <c r="AD329" s="46"/>
      <c r="AE329" s="191"/>
      <c r="AF329" s="191"/>
      <c r="AG329" s="191"/>
      <c r="AH329" s="178"/>
      <c r="AI329" s="50"/>
      <c r="AJ329" s="44"/>
      <c r="AK329" s="169" t="s">
        <v>159</v>
      </c>
    </row>
    <row r="330" spans="1:37" s="19" customFormat="1">
      <c r="A330" s="6">
        <v>319</v>
      </c>
      <c r="B330" s="15"/>
      <c r="C330" s="15"/>
      <c r="D330" s="44"/>
      <c r="E330" s="44"/>
      <c r="F330" s="85">
        <f t="shared" si="23"/>
        <v>1</v>
      </c>
      <c r="G330" s="44"/>
      <c r="H330" s="85">
        <f t="shared" si="20"/>
        <v>0</v>
      </c>
      <c r="I330" s="50"/>
      <c r="J330" s="50"/>
      <c r="K330" s="85">
        <f t="shared" si="21"/>
        <v>0</v>
      </c>
      <c r="L330" s="49"/>
      <c r="M330" s="50"/>
      <c r="N330" s="231"/>
      <c r="O330" s="57"/>
      <c r="P330" s="45"/>
      <c r="Q330" s="45"/>
      <c r="R330" s="46"/>
      <c r="S330" s="50"/>
      <c r="T330" s="49"/>
      <c r="U330" s="46"/>
      <c r="V330" s="47"/>
      <c r="W330" s="51"/>
      <c r="X330" s="48"/>
      <c r="Y330" s="85">
        <f t="shared" si="22"/>
        <v>0</v>
      </c>
      <c r="Z330" s="246"/>
      <c r="AA330" s="246"/>
      <c r="AB330" s="47"/>
      <c r="AC330" s="195"/>
      <c r="AD330" s="46"/>
      <c r="AE330" s="191"/>
      <c r="AF330" s="191"/>
      <c r="AG330" s="191"/>
      <c r="AH330" s="178"/>
      <c r="AI330" s="50"/>
      <c r="AJ330" s="44"/>
      <c r="AK330" s="169" t="s">
        <v>159</v>
      </c>
    </row>
    <row r="331" spans="1:37" s="19" customFormat="1">
      <c r="A331" s="6">
        <v>320</v>
      </c>
      <c r="B331" s="15"/>
      <c r="C331" s="15"/>
      <c r="D331" s="44"/>
      <c r="E331" s="44"/>
      <c r="F331" s="85">
        <f t="shared" si="23"/>
        <v>1</v>
      </c>
      <c r="G331" s="44"/>
      <c r="H331" s="85">
        <f t="shared" si="20"/>
        <v>0</v>
      </c>
      <c r="I331" s="50"/>
      <c r="J331" s="50"/>
      <c r="K331" s="85">
        <f t="shared" si="21"/>
        <v>0</v>
      </c>
      <c r="L331" s="49"/>
      <c r="M331" s="50"/>
      <c r="N331" s="231"/>
      <c r="O331" s="57"/>
      <c r="P331" s="45"/>
      <c r="Q331" s="45"/>
      <c r="R331" s="46"/>
      <c r="S331" s="50"/>
      <c r="T331" s="49"/>
      <c r="U331" s="46"/>
      <c r="V331" s="47"/>
      <c r="W331" s="51"/>
      <c r="X331" s="48"/>
      <c r="Y331" s="85">
        <f t="shared" si="22"/>
        <v>0</v>
      </c>
      <c r="Z331" s="246"/>
      <c r="AA331" s="246"/>
      <c r="AB331" s="47"/>
      <c r="AC331" s="195"/>
      <c r="AD331" s="46"/>
      <c r="AE331" s="191"/>
      <c r="AF331" s="191"/>
      <c r="AG331" s="191"/>
      <c r="AH331" s="178"/>
      <c r="AI331" s="50"/>
      <c r="AJ331" s="44"/>
      <c r="AK331" s="169" t="s">
        <v>159</v>
      </c>
    </row>
    <row r="332" spans="1:37" s="19" customFormat="1">
      <c r="A332" s="6">
        <v>321</v>
      </c>
      <c r="B332" s="15"/>
      <c r="C332" s="15"/>
      <c r="D332" s="44"/>
      <c r="E332" s="44"/>
      <c r="F332" s="85">
        <f t="shared" si="23"/>
        <v>1</v>
      </c>
      <c r="G332" s="44"/>
      <c r="H332" s="85">
        <f t="shared" ref="H332:H395" si="24">LEN(G332)</f>
        <v>0</v>
      </c>
      <c r="I332" s="50"/>
      <c r="J332" s="50"/>
      <c r="K332" s="85">
        <f t="shared" ref="K332:K395" si="25">LEN(J332)</f>
        <v>0</v>
      </c>
      <c r="L332" s="49"/>
      <c r="M332" s="50"/>
      <c r="N332" s="231"/>
      <c r="O332" s="57"/>
      <c r="P332" s="45"/>
      <c r="Q332" s="45"/>
      <c r="R332" s="46"/>
      <c r="S332" s="50"/>
      <c r="T332" s="49"/>
      <c r="U332" s="46"/>
      <c r="V332" s="47"/>
      <c r="W332" s="51"/>
      <c r="X332" s="48"/>
      <c r="Y332" s="85">
        <f t="shared" ref="Y332:Y395" si="26">LEN(X332)</f>
        <v>0</v>
      </c>
      <c r="Z332" s="246"/>
      <c r="AA332" s="246"/>
      <c r="AB332" s="47"/>
      <c r="AC332" s="195"/>
      <c r="AD332" s="46"/>
      <c r="AE332" s="191"/>
      <c r="AF332" s="191"/>
      <c r="AG332" s="191"/>
      <c r="AH332" s="178"/>
      <c r="AI332" s="50"/>
      <c r="AJ332" s="44"/>
      <c r="AK332" s="169" t="s">
        <v>159</v>
      </c>
    </row>
    <row r="333" spans="1:37" s="19" customFormat="1">
      <c r="A333" s="6">
        <v>322</v>
      </c>
      <c r="B333" s="15"/>
      <c r="C333" s="15"/>
      <c r="D333" s="44"/>
      <c r="E333" s="44"/>
      <c r="F333" s="85">
        <f t="shared" ref="F333:F396" si="27">(LEN(D333)+LEN(E333)+1)</f>
        <v>1</v>
      </c>
      <c r="G333" s="44"/>
      <c r="H333" s="85">
        <f t="shared" si="24"/>
        <v>0</v>
      </c>
      <c r="I333" s="50"/>
      <c r="J333" s="50"/>
      <c r="K333" s="85">
        <f t="shared" si="25"/>
        <v>0</v>
      </c>
      <c r="L333" s="49"/>
      <c r="M333" s="50"/>
      <c r="N333" s="231"/>
      <c r="O333" s="57"/>
      <c r="P333" s="45"/>
      <c r="Q333" s="45"/>
      <c r="R333" s="46"/>
      <c r="S333" s="50"/>
      <c r="T333" s="49"/>
      <c r="U333" s="46"/>
      <c r="V333" s="47"/>
      <c r="W333" s="51"/>
      <c r="X333" s="48"/>
      <c r="Y333" s="85">
        <f t="shared" si="26"/>
        <v>0</v>
      </c>
      <c r="Z333" s="246"/>
      <c r="AA333" s="246"/>
      <c r="AB333" s="47"/>
      <c r="AC333" s="195"/>
      <c r="AD333" s="46"/>
      <c r="AE333" s="191"/>
      <c r="AF333" s="191"/>
      <c r="AG333" s="191"/>
      <c r="AH333" s="178"/>
      <c r="AI333" s="50"/>
      <c r="AJ333" s="44"/>
      <c r="AK333" s="169" t="s">
        <v>159</v>
      </c>
    </row>
    <row r="334" spans="1:37" s="19" customFormat="1">
      <c r="A334" s="6">
        <v>323</v>
      </c>
      <c r="B334" s="15"/>
      <c r="C334" s="15"/>
      <c r="D334" s="44"/>
      <c r="E334" s="44"/>
      <c r="F334" s="85">
        <f t="shared" si="27"/>
        <v>1</v>
      </c>
      <c r="G334" s="44"/>
      <c r="H334" s="85">
        <f t="shared" si="24"/>
        <v>0</v>
      </c>
      <c r="I334" s="50"/>
      <c r="J334" s="50"/>
      <c r="K334" s="85">
        <f t="shared" si="25"/>
        <v>0</v>
      </c>
      <c r="L334" s="49"/>
      <c r="M334" s="50"/>
      <c r="N334" s="231"/>
      <c r="O334" s="57"/>
      <c r="P334" s="45"/>
      <c r="Q334" s="45"/>
      <c r="R334" s="46"/>
      <c r="S334" s="50"/>
      <c r="T334" s="49"/>
      <c r="U334" s="46"/>
      <c r="V334" s="47"/>
      <c r="W334" s="51"/>
      <c r="X334" s="48"/>
      <c r="Y334" s="85">
        <f t="shared" si="26"/>
        <v>0</v>
      </c>
      <c r="Z334" s="246"/>
      <c r="AA334" s="246"/>
      <c r="AB334" s="47"/>
      <c r="AC334" s="195"/>
      <c r="AD334" s="46"/>
      <c r="AE334" s="191"/>
      <c r="AF334" s="191"/>
      <c r="AG334" s="191"/>
      <c r="AH334" s="178"/>
      <c r="AI334" s="50"/>
      <c r="AJ334" s="44"/>
      <c r="AK334" s="169" t="s">
        <v>159</v>
      </c>
    </row>
    <row r="335" spans="1:37" s="19" customFormat="1">
      <c r="A335" s="6">
        <v>324</v>
      </c>
      <c r="B335" s="15"/>
      <c r="C335" s="15"/>
      <c r="D335" s="44"/>
      <c r="E335" s="44"/>
      <c r="F335" s="85">
        <f t="shared" si="27"/>
        <v>1</v>
      </c>
      <c r="G335" s="44"/>
      <c r="H335" s="85">
        <f t="shared" si="24"/>
        <v>0</v>
      </c>
      <c r="I335" s="50"/>
      <c r="J335" s="50"/>
      <c r="K335" s="85">
        <f t="shared" si="25"/>
        <v>0</v>
      </c>
      <c r="L335" s="49"/>
      <c r="M335" s="50"/>
      <c r="N335" s="231"/>
      <c r="O335" s="57"/>
      <c r="P335" s="45"/>
      <c r="Q335" s="45"/>
      <c r="R335" s="46"/>
      <c r="S335" s="50"/>
      <c r="T335" s="49"/>
      <c r="U335" s="46"/>
      <c r="V335" s="47"/>
      <c r="W335" s="51"/>
      <c r="X335" s="48"/>
      <c r="Y335" s="85">
        <f t="shared" si="26"/>
        <v>0</v>
      </c>
      <c r="Z335" s="246"/>
      <c r="AA335" s="246"/>
      <c r="AB335" s="47"/>
      <c r="AC335" s="195"/>
      <c r="AD335" s="46"/>
      <c r="AE335" s="191"/>
      <c r="AF335" s="191"/>
      <c r="AG335" s="191"/>
      <c r="AH335" s="178"/>
      <c r="AI335" s="50"/>
      <c r="AJ335" s="44"/>
      <c r="AK335" s="169" t="s">
        <v>159</v>
      </c>
    </row>
    <row r="336" spans="1:37" s="19" customFormat="1">
      <c r="A336" s="6">
        <v>325</v>
      </c>
      <c r="B336" s="15"/>
      <c r="C336" s="15"/>
      <c r="D336" s="44"/>
      <c r="E336" s="44"/>
      <c r="F336" s="85">
        <f t="shared" si="27"/>
        <v>1</v>
      </c>
      <c r="G336" s="44"/>
      <c r="H336" s="85">
        <f t="shared" si="24"/>
        <v>0</v>
      </c>
      <c r="I336" s="50"/>
      <c r="J336" s="50"/>
      <c r="K336" s="85">
        <f t="shared" si="25"/>
        <v>0</v>
      </c>
      <c r="L336" s="49"/>
      <c r="M336" s="50"/>
      <c r="N336" s="231"/>
      <c r="O336" s="57"/>
      <c r="P336" s="45"/>
      <c r="Q336" s="45"/>
      <c r="R336" s="46"/>
      <c r="S336" s="50"/>
      <c r="T336" s="49"/>
      <c r="U336" s="46"/>
      <c r="V336" s="47"/>
      <c r="W336" s="51"/>
      <c r="X336" s="48"/>
      <c r="Y336" s="85">
        <f t="shared" si="26"/>
        <v>0</v>
      </c>
      <c r="Z336" s="246"/>
      <c r="AA336" s="246"/>
      <c r="AB336" s="47"/>
      <c r="AC336" s="195"/>
      <c r="AD336" s="46"/>
      <c r="AE336" s="191"/>
      <c r="AF336" s="191"/>
      <c r="AG336" s="191"/>
      <c r="AH336" s="178"/>
      <c r="AI336" s="50"/>
      <c r="AJ336" s="44"/>
      <c r="AK336" s="169" t="s">
        <v>159</v>
      </c>
    </row>
    <row r="337" spans="1:37" s="19" customFormat="1">
      <c r="A337" s="6">
        <v>326</v>
      </c>
      <c r="B337" s="15"/>
      <c r="C337" s="15"/>
      <c r="D337" s="44"/>
      <c r="E337" s="44"/>
      <c r="F337" s="85">
        <f t="shared" si="27"/>
        <v>1</v>
      </c>
      <c r="G337" s="44"/>
      <c r="H337" s="85">
        <f t="shared" si="24"/>
        <v>0</v>
      </c>
      <c r="I337" s="50"/>
      <c r="J337" s="50"/>
      <c r="K337" s="85">
        <f t="shared" si="25"/>
        <v>0</v>
      </c>
      <c r="L337" s="49"/>
      <c r="M337" s="50"/>
      <c r="N337" s="231"/>
      <c r="O337" s="57"/>
      <c r="P337" s="45"/>
      <c r="Q337" s="45"/>
      <c r="R337" s="46"/>
      <c r="S337" s="50"/>
      <c r="T337" s="49"/>
      <c r="U337" s="46"/>
      <c r="V337" s="47"/>
      <c r="W337" s="51"/>
      <c r="X337" s="48"/>
      <c r="Y337" s="85">
        <f t="shared" si="26"/>
        <v>0</v>
      </c>
      <c r="Z337" s="246"/>
      <c r="AA337" s="246"/>
      <c r="AB337" s="47"/>
      <c r="AC337" s="195"/>
      <c r="AD337" s="46"/>
      <c r="AE337" s="191"/>
      <c r="AF337" s="191"/>
      <c r="AG337" s="191"/>
      <c r="AH337" s="178"/>
      <c r="AI337" s="50"/>
      <c r="AJ337" s="44"/>
      <c r="AK337" s="169" t="s">
        <v>159</v>
      </c>
    </row>
    <row r="338" spans="1:37" s="19" customFormat="1">
      <c r="A338" s="6">
        <v>327</v>
      </c>
      <c r="B338" s="15"/>
      <c r="C338" s="15"/>
      <c r="D338" s="44"/>
      <c r="E338" s="44"/>
      <c r="F338" s="85">
        <f t="shared" si="27"/>
        <v>1</v>
      </c>
      <c r="G338" s="44"/>
      <c r="H338" s="85">
        <f t="shared" si="24"/>
        <v>0</v>
      </c>
      <c r="I338" s="50"/>
      <c r="J338" s="50"/>
      <c r="K338" s="85">
        <f t="shared" si="25"/>
        <v>0</v>
      </c>
      <c r="L338" s="49"/>
      <c r="M338" s="50"/>
      <c r="N338" s="231"/>
      <c r="O338" s="57"/>
      <c r="P338" s="45"/>
      <c r="Q338" s="45"/>
      <c r="R338" s="46"/>
      <c r="S338" s="50"/>
      <c r="T338" s="49"/>
      <c r="U338" s="46"/>
      <c r="V338" s="47"/>
      <c r="W338" s="51"/>
      <c r="X338" s="48"/>
      <c r="Y338" s="85">
        <f t="shared" si="26"/>
        <v>0</v>
      </c>
      <c r="Z338" s="246"/>
      <c r="AA338" s="246"/>
      <c r="AB338" s="47"/>
      <c r="AC338" s="195"/>
      <c r="AD338" s="46"/>
      <c r="AE338" s="191"/>
      <c r="AF338" s="191"/>
      <c r="AG338" s="191"/>
      <c r="AH338" s="178"/>
      <c r="AI338" s="50"/>
      <c r="AJ338" s="44"/>
      <c r="AK338" s="169" t="s">
        <v>159</v>
      </c>
    </row>
    <row r="339" spans="1:37" s="19" customFormat="1">
      <c r="A339" s="6">
        <v>328</v>
      </c>
      <c r="B339" s="15"/>
      <c r="C339" s="15"/>
      <c r="D339" s="44"/>
      <c r="E339" s="44"/>
      <c r="F339" s="85">
        <f t="shared" si="27"/>
        <v>1</v>
      </c>
      <c r="G339" s="44"/>
      <c r="H339" s="85">
        <f t="shared" si="24"/>
        <v>0</v>
      </c>
      <c r="I339" s="50"/>
      <c r="J339" s="50"/>
      <c r="K339" s="85">
        <f t="shared" si="25"/>
        <v>0</v>
      </c>
      <c r="L339" s="49"/>
      <c r="M339" s="50"/>
      <c r="N339" s="231"/>
      <c r="O339" s="57"/>
      <c r="P339" s="45"/>
      <c r="Q339" s="45"/>
      <c r="R339" s="46"/>
      <c r="S339" s="50"/>
      <c r="T339" s="49"/>
      <c r="U339" s="46"/>
      <c r="V339" s="47"/>
      <c r="W339" s="51"/>
      <c r="X339" s="48"/>
      <c r="Y339" s="85">
        <f t="shared" si="26"/>
        <v>0</v>
      </c>
      <c r="Z339" s="246"/>
      <c r="AA339" s="246"/>
      <c r="AB339" s="47"/>
      <c r="AC339" s="195"/>
      <c r="AD339" s="46"/>
      <c r="AE339" s="191"/>
      <c r="AF339" s="191"/>
      <c r="AG339" s="191"/>
      <c r="AH339" s="178"/>
      <c r="AI339" s="50"/>
      <c r="AJ339" s="44"/>
      <c r="AK339" s="169" t="s">
        <v>159</v>
      </c>
    </row>
    <row r="340" spans="1:37" s="19" customFormat="1">
      <c r="A340" s="6">
        <v>329</v>
      </c>
      <c r="B340" s="15"/>
      <c r="C340" s="15"/>
      <c r="D340" s="44"/>
      <c r="E340" s="44"/>
      <c r="F340" s="85">
        <f t="shared" si="27"/>
        <v>1</v>
      </c>
      <c r="G340" s="44"/>
      <c r="H340" s="85">
        <f t="shared" si="24"/>
        <v>0</v>
      </c>
      <c r="I340" s="50"/>
      <c r="J340" s="50"/>
      <c r="K340" s="85">
        <f t="shared" si="25"/>
        <v>0</v>
      </c>
      <c r="L340" s="49"/>
      <c r="M340" s="50"/>
      <c r="N340" s="231"/>
      <c r="O340" s="57"/>
      <c r="P340" s="45"/>
      <c r="Q340" s="45"/>
      <c r="R340" s="46"/>
      <c r="S340" s="50"/>
      <c r="T340" s="49"/>
      <c r="U340" s="46"/>
      <c r="V340" s="47"/>
      <c r="W340" s="51"/>
      <c r="X340" s="48"/>
      <c r="Y340" s="85">
        <f t="shared" si="26"/>
        <v>0</v>
      </c>
      <c r="Z340" s="246"/>
      <c r="AA340" s="246"/>
      <c r="AB340" s="47"/>
      <c r="AC340" s="195"/>
      <c r="AD340" s="46"/>
      <c r="AE340" s="191"/>
      <c r="AF340" s="191"/>
      <c r="AG340" s="191"/>
      <c r="AH340" s="178"/>
      <c r="AI340" s="50"/>
      <c r="AJ340" s="44"/>
      <c r="AK340" s="169" t="s">
        <v>159</v>
      </c>
    </row>
    <row r="341" spans="1:37" s="19" customFormat="1">
      <c r="A341" s="6">
        <v>330</v>
      </c>
      <c r="B341" s="15"/>
      <c r="C341" s="15"/>
      <c r="D341" s="44"/>
      <c r="E341" s="44"/>
      <c r="F341" s="85">
        <f t="shared" si="27"/>
        <v>1</v>
      </c>
      <c r="G341" s="44"/>
      <c r="H341" s="85">
        <f t="shared" si="24"/>
        <v>0</v>
      </c>
      <c r="I341" s="50"/>
      <c r="J341" s="50"/>
      <c r="K341" s="85">
        <f t="shared" si="25"/>
        <v>0</v>
      </c>
      <c r="L341" s="49"/>
      <c r="M341" s="50"/>
      <c r="N341" s="231"/>
      <c r="O341" s="57"/>
      <c r="P341" s="45"/>
      <c r="Q341" s="45"/>
      <c r="R341" s="46"/>
      <c r="S341" s="50"/>
      <c r="T341" s="49"/>
      <c r="U341" s="46"/>
      <c r="V341" s="47"/>
      <c r="W341" s="51"/>
      <c r="X341" s="48"/>
      <c r="Y341" s="85">
        <f t="shared" si="26"/>
        <v>0</v>
      </c>
      <c r="Z341" s="246"/>
      <c r="AA341" s="246"/>
      <c r="AB341" s="47"/>
      <c r="AC341" s="195"/>
      <c r="AD341" s="46"/>
      <c r="AE341" s="191"/>
      <c r="AF341" s="191"/>
      <c r="AG341" s="191"/>
      <c r="AH341" s="178"/>
      <c r="AI341" s="50"/>
      <c r="AJ341" s="44"/>
      <c r="AK341" s="169" t="s">
        <v>159</v>
      </c>
    </row>
    <row r="342" spans="1:37" s="19" customFormat="1">
      <c r="A342" s="6">
        <v>331</v>
      </c>
      <c r="B342" s="15"/>
      <c r="C342" s="15"/>
      <c r="D342" s="44"/>
      <c r="E342" s="44"/>
      <c r="F342" s="85">
        <f t="shared" si="27"/>
        <v>1</v>
      </c>
      <c r="G342" s="44"/>
      <c r="H342" s="85">
        <f t="shared" si="24"/>
        <v>0</v>
      </c>
      <c r="I342" s="50"/>
      <c r="J342" s="50"/>
      <c r="K342" s="85">
        <f t="shared" si="25"/>
        <v>0</v>
      </c>
      <c r="L342" s="49"/>
      <c r="M342" s="50"/>
      <c r="N342" s="231"/>
      <c r="O342" s="57"/>
      <c r="P342" s="45"/>
      <c r="Q342" s="45"/>
      <c r="R342" s="46"/>
      <c r="S342" s="50"/>
      <c r="T342" s="49"/>
      <c r="U342" s="46"/>
      <c r="V342" s="47"/>
      <c r="W342" s="51"/>
      <c r="X342" s="48"/>
      <c r="Y342" s="85">
        <f t="shared" si="26"/>
        <v>0</v>
      </c>
      <c r="Z342" s="246"/>
      <c r="AA342" s="246"/>
      <c r="AB342" s="47"/>
      <c r="AC342" s="195"/>
      <c r="AD342" s="46"/>
      <c r="AE342" s="191"/>
      <c r="AF342" s="191"/>
      <c r="AG342" s="191"/>
      <c r="AH342" s="178"/>
      <c r="AI342" s="50"/>
      <c r="AJ342" s="44"/>
      <c r="AK342" s="169" t="s">
        <v>159</v>
      </c>
    </row>
    <row r="343" spans="1:37" s="19" customFormat="1">
      <c r="A343" s="6">
        <v>332</v>
      </c>
      <c r="B343" s="15"/>
      <c r="C343" s="15"/>
      <c r="D343" s="44"/>
      <c r="E343" s="44"/>
      <c r="F343" s="85">
        <f t="shared" si="27"/>
        <v>1</v>
      </c>
      <c r="G343" s="44"/>
      <c r="H343" s="85">
        <f t="shared" si="24"/>
        <v>0</v>
      </c>
      <c r="I343" s="50"/>
      <c r="J343" s="50"/>
      <c r="K343" s="85">
        <f t="shared" si="25"/>
        <v>0</v>
      </c>
      <c r="L343" s="49"/>
      <c r="M343" s="50"/>
      <c r="N343" s="231"/>
      <c r="O343" s="57"/>
      <c r="P343" s="45"/>
      <c r="Q343" s="45"/>
      <c r="R343" s="46"/>
      <c r="S343" s="50"/>
      <c r="T343" s="49"/>
      <c r="U343" s="46"/>
      <c r="V343" s="47"/>
      <c r="W343" s="51"/>
      <c r="X343" s="48"/>
      <c r="Y343" s="85">
        <f t="shared" si="26"/>
        <v>0</v>
      </c>
      <c r="Z343" s="246"/>
      <c r="AA343" s="246"/>
      <c r="AB343" s="47"/>
      <c r="AC343" s="195"/>
      <c r="AD343" s="46"/>
      <c r="AE343" s="191"/>
      <c r="AF343" s="191"/>
      <c r="AG343" s="191"/>
      <c r="AH343" s="178"/>
      <c r="AI343" s="50"/>
      <c r="AJ343" s="44"/>
      <c r="AK343" s="169" t="s">
        <v>159</v>
      </c>
    </row>
    <row r="344" spans="1:37" s="19" customFormat="1">
      <c r="A344" s="6">
        <v>333</v>
      </c>
      <c r="B344" s="15"/>
      <c r="C344" s="15"/>
      <c r="D344" s="44"/>
      <c r="E344" s="44"/>
      <c r="F344" s="85">
        <f t="shared" si="27"/>
        <v>1</v>
      </c>
      <c r="G344" s="44"/>
      <c r="H344" s="85">
        <f t="shared" si="24"/>
        <v>0</v>
      </c>
      <c r="I344" s="50"/>
      <c r="J344" s="50"/>
      <c r="K344" s="85">
        <f t="shared" si="25"/>
        <v>0</v>
      </c>
      <c r="L344" s="49"/>
      <c r="M344" s="50"/>
      <c r="N344" s="231"/>
      <c r="O344" s="57"/>
      <c r="P344" s="45"/>
      <c r="Q344" s="45"/>
      <c r="R344" s="46"/>
      <c r="S344" s="50"/>
      <c r="T344" s="49"/>
      <c r="U344" s="46"/>
      <c r="V344" s="47"/>
      <c r="W344" s="51"/>
      <c r="X344" s="48"/>
      <c r="Y344" s="85">
        <f t="shared" si="26"/>
        <v>0</v>
      </c>
      <c r="Z344" s="246"/>
      <c r="AA344" s="246"/>
      <c r="AB344" s="47"/>
      <c r="AC344" s="195"/>
      <c r="AD344" s="46"/>
      <c r="AE344" s="191"/>
      <c r="AF344" s="191"/>
      <c r="AG344" s="191"/>
      <c r="AH344" s="178"/>
      <c r="AI344" s="50"/>
      <c r="AJ344" s="44"/>
      <c r="AK344" s="169" t="s">
        <v>159</v>
      </c>
    </row>
    <row r="345" spans="1:37" s="19" customFormat="1">
      <c r="A345" s="6">
        <v>334</v>
      </c>
      <c r="B345" s="15"/>
      <c r="C345" s="15"/>
      <c r="D345" s="44"/>
      <c r="E345" s="44"/>
      <c r="F345" s="85">
        <f t="shared" si="27"/>
        <v>1</v>
      </c>
      <c r="G345" s="44"/>
      <c r="H345" s="85">
        <f t="shared" si="24"/>
        <v>0</v>
      </c>
      <c r="I345" s="50"/>
      <c r="J345" s="50"/>
      <c r="K345" s="85">
        <f t="shared" si="25"/>
        <v>0</v>
      </c>
      <c r="L345" s="49"/>
      <c r="M345" s="50"/>
      <c r="N345" s="231"/>
      <c r="O345" s="57"/>
      <c r="P345" s="45"/>
      <c r="Q345" s="45"/>
      <c r="R345" s="46"/>
      <c r="S345" s="50"/>
      <c r="T345" s="49"/>
      <c r="U345" s="46"/>
      <c r="V345" s="47"/>
      <c r="W345" s="51"/>
      <c r="X345" s="48"/>
      <c r="Y345" s="85">
        <f t="shared" si="26"/>
        <v>0</v>
      </c>
      <c r="Z345" s="246"/>
      <c r="AA345" s="246"/>
      <c r="AB345" s="47"/>
      <c r="AC345" s="195"/>
      <c r="AD345" s="46"/>
      <c r="AE345" s="191"/>
      <c r="AF345" s="191"/>
      <c r="AG345" s="191"/>
      <c r="AH345" s="178"/>
      <c r="AI345" s="50"/>
      <c r="AJ345" s="44"/>
      <c r="AK345" s="169" t="s">
        <v>159</v>
      </c>
    </row>
    <row r="346" spans="1:37" s="19" customFormat="1">
      <c r="A346" s="6">
        <v>335</v>
      </c>
      <c r="B346" s="15"/>
      <c r="C346" s="15"/>
      <c r="D346" s="44"/>
      <c r="E346" s="44"/>
      <c r="F346" s="85">
        <f t="shared" si="27"/>
        <v>1</v>
      </c>
      <c r="G346" s="44"/>
      <c r="H346" s="85">
        <f t="shared" si="24"/>
        <v>0</v>
      </c>
      <c r="I346" s="50"/>
      <c r="J346" s="50"/>
      <c r="K346" s="85">
        <f t="shared" si="25"/>
        <v>0</v>
      </c>
      <c r="L346" s="49"/>
      <c r="M346" s="50"/>
      <c r="N346" s="231"/>
      <c r="O346" s="57"/>
      <c r="P346" s="45"/>
      <c r="Q346" s="45"/>
      <c r="R346" s="46"/>
      <c r="S346" s="50"/>
      <c r="T346" s="49"/>
      <c r="U346" s="46"/>
      <c r="V346" s="47"/>
      <c r="W346" s="51"/>
      <c r="X346" s="48"/>
      <c r="Y346" s="85">
        <f t="shared" si="26"/>
        <v>0</v>
      </c>
      <c r="Z346" s="246"/>
      <c r="AA346" s="246"/>
      <c r="AB346" s="47"/>
      <c r="AC346" s="195"/>
      <c r="AD346" s="46"/>
      <c r="AE346" s="191"/>
      <c r="AF346" s="191"/>
      <c r="AG346" s="191"/>
      <c r="AH346" s="178"/>
      <c r="AI346" s="50"/>
      <c r="AJ346" s="44"/>
      <c r="AK346" s="169" t="s">
        <v>159</v>
      </c>
    </row>
    <row r="347" spans="1:37" s="19" customFormat="1">
      <c r="A347" s="6">
        <v>336</v>
      </c>
      <c r="B347" s="15"/>
      <c r="C347" s="15"/>
      <c r="D347" s="44"/>
      <c r="E347" s="44"/>
      <c r="F347" s="85">
        <f t="shared" si="27"/>
        <v>1</v>
      </c>
      <c r="G347" s="44"/>
      <c r="H347" s="85">
        <f t="shared" si="24"/>
        <v>0</v>
      </c>
      <c r="I347" s="50"/>
      <c r="J347" s="50"/>
      <c r="K347" s="85">
        <f t="shared" si="25"/>
        <v>0</v>
      </c>
      <c r="L347" s="49"/>
      <c r="M347" s="50"/>
      <c r="N347" s="231"/>
      <c r="O347" s="57"/>
      <c r="P347" s="45"/>
      <c r="Q347" s="45"/>
      <c r="R347" s="46"/>
      <c r="S347" s="50"/>
      <c r="T347" s="49"/>
      <c r="U347" s="46"/>
      <c r="V347" s="47"/>
      <c r="W347" s="51"/>
      <c r="X347" s="48"/>
      <c r="Y347" s="85">
        <f t="shared" si="26"/>
        <v>0</v>
      </c>
      <c r="Z347" s="246"/>
      <c r="AA347" s="246"/>
      <c r="AB347" s="47"/>
      <c r="AC347" s="195"/>
      <c r="AD347" s="46"/>
      <c r="AE347" s="191"/>
      <c r="AF347" s="191"/>
      <c r="AG347" s="191"/>
      <c r="AH347" s="178"/>
      <c r="AI347" s="50"/>
      <c r="AJ347" s="44"/>
      <c r="AK347" s="169" t="s">
        <v>159</v>
      </c>
    </row>
    <row r="348" spans="1:37" s="19" customFormat="1">
      <c r="A348" s="6">
        <v>337</v>
      </c>
      <c r="B348" s="15"/>
      <c r="C348" s="15"/>
      <c r="D348" s="44"/>
      <c r="E348" s="44"/>
      <c r="F348" s="85">
        <f t="shared" si="27"/>
        <v>1</v>
      </c>
      <c r="G348" s="44"/>
      <c r="H348" s="85">
        <f t="shared" si="24"/>
        <v>0</v>
      </c>
      <c r="I348" s="50"/>
      <c r="J348" s="50"/>
      <c r="K348" s="85">
        <f t="shared" si="25"/>
        <v>0</v>
      </c>
      <c r="L348" s="49"/>
      <c r="M348" s="50"/>
      <c r="N348" s="231"/>
      <c r="O348" s="57"/>
      <c r="P348" s="45"/>
      <c r="Q348" s="45"/>
      <c r="R348" s="46"/>
      <c r="S348" s="50"/>
      <c r="T348" s="49"/>
      <c r="U348" s="46"/>
      <c r="V348" s="47"/>
      <c r="W348" s="51"/>
      <c r="X348" s="48"/>
      <c r="Y348" s="85">
        <f t="shared" si="26"/>
        <v>0</v>
      </c>
      <c r="Z348" s="246"/>
      <c r="AA348" s="246"/>
      <c r="AB348" s="47"/>
      <c r="AC348" s="195"/>
      <c r="AD348" s="46"/>
      <c r="AE348" s="191"/>
      <c r="AF348" s="191"/>
      <c r="AG348" s="191"/>
      <c r="AH348" s="178"/>
      <c r="AI348" s="50"/>
      <c r="AJ348" s="44"/>
      <c r="AK348" s="169" t="s">
        <v>159</v>
      </c>
    </row>
    <row r="349" spans="1:37" s="19" customFormat="1">
      <c r="A349" s="6">
        <v>338</v>
      </c>
      <c r="B349" s="15"/>
      <c r="C349" s="15"/>
      <c r="D349" s="44"/>
      <c r="E349" s="44"/>
      <c r="F349" s="85">
        <f t="shared" si="27"/>
        <v>1</v>
      </c>
      <c r="G349" s="44"/>
      <c r="H349" s="85">
        <f t="shared" si="24"/>
        <v>0</v>
      </c>
      <c r="I349" s="50"/>
      <c r="J349" s="50"/>
      <c r="K349" s="85">
        <f t="shared" si="25"/>
        <v>0</v>
      </c>
      <c r="L349" s="49"/>
      <c r="M349" s="50"/>
      <c r="N349" s="231"/>
      <c r="O349" s="57"/>
      <c r="P349" s="45"/>
      <c r="Q349" s="45"/>
      <c r="R349" s="46"/>
      <c r="S349" s="50"/>
      <c r="T349" s="49"/>
      <c r="U349" s="46"/>
      <c r="V349" s="47"/>
      <c r="W349" s="51"/>
      <c r="X349" s="48"/>
      <c r="Y349" s="85">
        <f t="shared" si="26"/>
        <v>0</v>
      </c>
      <c r="Z349" s="246"/>
      <c r="AA349" s="246"/>
      <c r="AB349" s="47"/>
      <c r="AC349" s="195"/>
      <c r="AD349" s="46"/>
      <c r="AE349" s="191"/>
      <c r="AF349" s="191"/>
      <c r="AG349" s="191"/>
      <c r="AH349" s="178"/>
      <c r="AI349" s="50"/>
      <c r="AJ349" s="44"/>
      <c r="AK349" s="169" t="s">
        <v>159</v>
      </c>
    </row>
    <row r="350" spans="1:37" s="19" customFormat="1">
      <c r="A350" s="6">
        <v>339</v>
      </c>
      <c r="B350" s="15"/>
      <c r="C350" s="15"/>
      <c r="D350" s="44"/>
      <c r="E350" s="44"/>
      <c r="F350" s="85">
        <f t="shared" si="27"/>
        <v>1</v>
      </c>
      <c r="G350" s="44"/>
      <c r="H350" s="85">
        <f t="shared" si="24"/>
        <v>0</v>
      </c>
      <c r="I350" s="50"/>
      <c r="J350" s="50"/>
      <c r="K350" s="85">
        <f t="shared" si="25"/>
        <v>0</v>
      </c>
      <c r="L350" s="49"/>
      <c r="M350" s="50"/>
      <c r="N350" s="231"/>
      <c r="O350" s="57"/>
      <c r="P350" s="45"/>
      <c r="Q350" s="45"/>
      <c r="R350" s="46"/>
      <c r="S350" s="50"/>
      <c r="T350" s="49"/>
      <c r="U350" s="46"/>
      <c r="V350" s="47"/>
      <c r="W350" s="51"/>
      <c r="X350" s="48"/>
      <c r="Y350" s="85">
        <f t="shared" si="26"/>
        <v>0</v>
      </c>
      <c r="Z350" s="246"/>
      <c r="AA350" s="246"/>
      <c r="AB350" s="47"/>
      <c r="AC350" s="195"/>
      <c r="AD350" s="46"/>
      <c r="AE350" s="191"/>
      <c r="AF350" s="191"/>
      <c r="AG350" s="191"/>
      <c r="AH350" s="178"/>
      <c r="AI350" s="50"/>
      <c r="AJ350" s="44"/>
      <c r="AK350" s="169" t="s">
        <v>159</v>
      </c>
    </row>
    <row r="351" spans="1:37" s="19" customFormat="1">
      <c r="A351" s="6">
        <v>340</v>
      </c>
      <c r="B351" s="15"/>
      <c r="C351" s="15"/>
      <c r="D351" s="44"/>
      <c r="E351" s="44"/>
      <c r="F351" s="85">
        <f t="shared" si="27"/>
        <v>1</v>
      </c>
      <c r="G351" s="44"/>
      <c r="H351" s="85">
        <f t="shared" si="24"/>
        <v>0</v>
      </c>
      <c r="I351" s="50"/>
      <c r="J351" s="50"/>
      <c r="K351" s="85">
        <f t="shared" si="25"/>
        <v>0</v>
      </c>
      <c r="L351" s="49"/>
      <c r="M351" s="50"/>
      <c r="N351" s="231"/>
      <c r="O351" s="57"/>
      <c r="P351" s="45"/>
      <c r="Q351" s="45"/>
      <c r="R351" s="46"/>
      <c r="S351" s="50"/>
      <c r="T351" s="49"/>
      <c r="U351" s="46"/>
      <c r="V351" s="47"/>
      <c r="W351" s="51"/>
      <c r="X351" s="48"/>
      <c r="Y351" s="85">
        <f t="shared" si="26"/>
        <v>0</v>
      </c>
      <c r="Z351" s="246"/>
      <c r="AA351" s="246"/>
      <c r="AB351" s="47"/>
      <c r="AC351" s="195"/>
      <c r="AD351" s="46"/>
      <c r="AE351" s="191"/>
      <c r="AF351" s="191"/>
      <c r="AG351" s="191"/>
      <c r="AH351" s="178"/>
      <c r="AI351" s="50"/>
      <c r="AJ351" s="44"/>
      <c r="AK351" s="169" t="s">
        <v>159</v>
      </c>
    </row>
    <row r="352" spans="1:37" s="19" customFormat="1">
      <c r="A352" s="6">
        <v>341</v>
      </c>
      <c r="B352" s="15"/>
      <c r="C352" s="15"/>
      <c r="D352" s="44"/>
      <c r="E352" s="44"/>
      <c r="F352" s="85">
        <f t="shared" si="27"/>
        <v>1</v>
      </c>
      <c r="G352" s="44"/>
      <c r="H352" s="85">
        <f t="shared" si="24"/>
        <v>0</v>
      </c>
      <c r="I352" s="50"/>
      <c r="J352" s="50"/>
      <c r="K352" s="85">
        <f t="shared" si="25"/>
        <v>0</v>
      </c>
      <c r="L352" s="49"/>
      <c r="M352" s="50"/>
      <c r="N352" s="231"/>
      <c r="O352" s="57"/>
      <c r="P352" s="45"/>
      <c r="Q352" s="45"/>
      <c r="R352" s="46"/>
      <c r="S352" s="50"/>
      <c r="T352" s="49"/>
      <c r="U352" s="46"/>
      <c r="V352" s="47"/>
      <c r="W352" s="51"/>
      <c r="X352" s="48"/>
      <c r="Y352" s="85">
        <f t="shared" si="26"/>
        <v>0</v>
      </c>
      <c r="Z352" s="246"/>
      <c r="AA352" s="246"/>
      <c r="AB352" s="47"/>
      <c r="AC352" s="195"/>
      <c r="AD352" s="46"/>
      <c r="AE352" s="191"/>
      <c r="AF352" s="191"/>
      <c r="AG352" s="191"/>
      <c r="AH352" s="178"/>
      <c r="AI352" s="50"/>
      <c r="AJ352" s="44"/>
      <c r="AK352" s="169" t="s">
        <v>159</v>
      </c>
    </row>
    <row r="353" spans="1:37" s="19" customFormat="1">
      <c r="A353" s="6">
        <v>342</v>
      </c>
      <c r="B353" s="15"/>
      <c r="C353" s="15"/>
      <c r="D353" s="44"/>
      <c r="E353" s="44"/>
      <c r="F353" s="85">
        <f t="shared" si="27"/>
        <v>1</v>
      </c>
      <c r="G353" s="44"/>
      <c r="H353" s="85">
        <f t="shared" si="24"/>
        <v>0</v>
      </c>
      <c r="I353" s="50"/>
      <c r="J353" s="50"/>
      <c r="K353" s="85">
        <f t="shared" si="25"/>
        <v>0</v>
      </c>
      <c r="L353" s="49"/>
      <c r="M353" s="50"/>
      <c r="N353" s="231"/>
      <c r="O353" s="57"/>
      <c r="P353" s="45"/>
      <c r="Q353" s="45"/>
      <c r="R353" s="46"/>
      <c r="S353" s="50"/>
      <c r="T353" s="49"/>
      <c r="U353" s="46"/>
      <c r="V353" s="47"/>
      <c r="W353" s="51"/>
      <c r="X353" s="48"/>
      <c r="Y353" s="85">
        <f t="shared" si="26"/>
        <v>0</v>
      </c>
      <c r="Z353" s="246"/>
      <c r="AA353" s="246"/>
      <c r="AB353" s="47"/>
      <c r="AC353" s="195"/>
      <c r="AD353" s="46"/>
      <c r="AE353" s="191"/>
      <c r="AF353" s="191"/>
      <c r="AG353" s="191"/>
      <c r="AH353" s="178"/>
      <c r="AI353" s="50"/>
      <c r="AJ353" s="44"/>
      <c r="AK353" s="169" t="s">
        <v>159</v>
      </c>
    </row>
    <row r="354" spans="1:37" s="19" customFormat="1">
      <c r="A354" s="6">
        <v>343</v>
      </c>
      <c r="B354" s="15"/>
      <c r="C354" s="15"/>
      <c r="D354" s="44"/>
      <c r="E354" s="44"/>
      <c r="F354" s="85">
        <f t="shared" si="27"/>
        <v>1</v>
      </c>
      <c r="G354" s="44"/>
      <c r="H354" s="85">
        <f t="shared" si="24"/>
        <v>0</v>
      </c>
      <c r="I354" s="50"/>
      <c r="J354" s="50"/>
      <c r="K354" s="85">
        <f t="shared" si="25"/>
        <v>0</v>
      </c>
      <c r="L354" s="49"/>
      <c r="M354" s="50"/>
      <c r="N354" s="231"/>
      <c r="O354" s="57"/>
      <c r="P354" s="45"/>
      <c r="Q354" s="45"/>
      <c r="R354" s="46"/>
      <c r="S354" s="50"/>
      <c r="T354" s="49"/>
      <c r="U354" s="46"/>
      <c r="V354" s="47"/>
      <c r="W354" s="51"/>
      <c r="X354" s="48"/>
      <c r="Y354" s="85">
        <f t="shared" si="26"/>
        <v>0</v>
      </c>
      <c r="Z354" s="246"/>
      <c r="AA354" s="246"/>
      <c r="AB354" s="47"/>
      <c r="AC354" s="195"/>
      <c r="AD354" s="46"/>
      <c r="AE354" s="191"/>
      <c r="AF354" s="191"/>
      <c r="AG354" s="191"/>
      <c r="AH354" s="178"/>
      <c r="AI354" s="50"/>
      <c r="AJ354" s="44"/>
      <c r="AK354" s="169" t="s">
        <v>159</v>
      </c>
    </row>
    <row r="355" spans="1:37" s="19" customFormat="1">
      <c r="A355" s="6">
        <v>344</v>
      </c>
      <c r="B355" s="15"/>
      <c r="C355" s="15"/>
      <c r="D355" s="44"/>
      <c r="E355" s="44"/>
      <c r="F355" s="85">
        <f t="shared" si="27"/>
        <v>1</v>
      </c>
      <c r="G355" s="44"/>
      <c r="H355" s="85">
        <f t="shared" si="24"/>
        <v>0</v>
      </c>
      <c r="I355" s="50"/>
      <c r="J355" s="50"/>
      <c r="K355" s="85">
        <f t="shared" si="25"/>
        <v>0</v>
      </c>
      <c r="L355" s="49"/>
      <c r="M355" s="50"/>
      <c r="N355" s="231"/>
      <c r="O355" s="57"/>
      <c r="P355" s="45"/>
      <c r="Q355" s="45"/>
      <c r="R355" s="46"/>
      <c r="S355" s="50"/>
      <c r="T355" s="49"/>
      <c r="U355" s="46"/>
      <c r="V355" s="47"/>
      <c r="W355" s="51"/>
      <c r="X355" s="48"/>
      <c r="Y355" s="85">
        <f t="shared" si="26"/>
        <v>0</v>
      </c>
      <c r="Z355" s="246"/>
      <c r="AA355" s="246"/>
      <c r="AB355" s="47"/>
      <c r="AC355" s="195"/>
      <c r="AD355" s="46"/>
      <c r="AE355" s="191"/>
      <c r="AF355" s="191"/>
      <c r="AG355" s="191"/>
      <c r="AH355" s="178"/>
      <c r="AI355" s="50"/>
      <c r="AJ355" s="44"/>
      <c r="AK355" s="169" t="s">
        <v>159</v>
      </c>
    </row>
    <row r="356" spans="1:37" s="19" customFormat="1">
      <c r="A356" s="6">
        <v>345</v>
      </c>
      <c r="B356" s="15"/>
      <c r="C356" s="15"/>
      <c r="D356" s="44"/>
      <c r="E356" s="44"/>
      <c r="F356" s="85">
        <f t="shared" si="27"/>
        <v>1</v>
      </c>
      <c r="G356" s="44"/>
      <c r="H356" s="85">
        <f t="shared" si="24"/>
        <v>0</v>
      </c>
      <c r="I356" s="50"/>
      <c r="J356" s="50"/>
      <c r="K356" s="85">
        <f t="shared" si="25"/>
        <v>0</v>
      </c>
      <c r="L356" s="49"/>
      <c r="M356" s="50"/>
      <c r="N356" s="231"/>
      <c r="O356" s="57"/>
      <c r="P356" s="45"/>
      <c r="Q356" s="45"/>
      <c r="R356" s="46"/>
      <c r="S356" s="50"/>
      <c r="T356" s="49"/>
      <c r="U356" s="46"/>
      <c r="V356" s="47"/>
      <c r="W356" s="51"/>
      <c r="X356" s="48"/>
      <c r="Y356" s="85">
        <f t="shared" si="26"/>
        <v>0</v>
      </c>
      <c r="Z356" s="246"/>
      <c r="AA356" s="246"/>
      <c r="AB356" s="47"/>
      <c r="AC356" s="195"/>
      <c r="AD356" s="46"/>
      <c r="AE356" s="191"/>
      <c r="AF356" s="191"/>
      <c r="AG356" s="191"/>
      <c r="AH356" s="178"/>
      <c r="AI356" s="50"/>
      <c r="AJ356" s="44"/>
      <c r="AK356" s="169" t="s">
        <v>159</v>
      </c>
    </row>
    <row r="357" spans="1:37" s="19" customFormat="1">
      <c r="A357" s="6">
        <v>346</v>
      </c>
      <c r="B357" s="15"/>
      <c r="C357" s="15"/>
      <c r="D357" s="44"/>
      <c r="E357" s="44"/>
      <c r="F357" s="85">
        <f t="shared" si="27"/>
        <v>1</v>
      </c>
      <c r="G357" s="44"/>
      <c r="H357" s="85">
        <f t="shared" si="24"/>
        <v>0</v>
      </c>
      <c r="I357" s="50"/>
      <c r="J357" s="50"/>
      <c r="K357" s="85">
        <f t="shared" si="25"/>
        <v>0</v>
      </c>
      <c r="L357" s="49"/>
      <c r="M357" s="50"/>
      <c r="N357" s="231"/>
      <c r="O357" s="57"/>
      <c r="P357" s="45"/>
      <c r="Q357" s="45"/>
      <c r="R357" s="46"/>
      <c r="S357" s="50"/>
      <c r="T357" s="49"/>
      <c r="U357" s="46"/>
      <c r="V357" s="47"/>
      <c r="W357" s="51"/>
      <c r="X357" s="48"/>
      <c r="Y357" s="85">
        <f t="shared" si="26"/>
        <v>0</v>
      </c>
      <c r="Z357" s="246"/>
      <c r="AA357" s="246"/>
      <c r="AB357" s="47"/>
      <c r="AC357" s="195"/>
      <c r="AD357" s="46"/>
      <c r="AE357" s="191"/>
      <c r="AF357" s="191"/>
      <c r="AG357" s="191"/>
      <c r="AH357" s="178"/>
      <c r="AI357" s="50"/>
      <c r="AJ357" s="44"/>
      <c r="AK357" s="169" t="s">
        <v>159</v>
      </c>
    </row>
    <row r="358" spans="1:37" s="19" customFormat="1">
      <c r="A358" s="6">
        <v>347</v>
      </c>
      <c r="B358" s="15"/>
      <c r="C358" s="15"/>
      <c r="D358" s="44"/>
      <c r="E358" s="44"/>
      <c r="F358" s="85">
        <f t="shared" si="27"/>
        <v>1</v>
      </c>
      <c r="G358" s="44"/>
      <c r="H358" s="85">
        <f t="shared" si="24"/>
        <v>0</v>
      </c>
      <c r="I358" s="50"/>
      <c r="J358" s="50"/>
      <c r="K358" s="85">
        <f t="shared" si="25"/>
        <v>0</v>
      </c>
      <c r="L358" s="49"/>
      <c r="M358" s="50"/>
      <c r="N358" s="231"/>
      <c r="O358" s="57"/>
      <c r="P358" s="45"/>
      <c r="Q358" s="45"/>
      <c r="R358" s="46"/>
      <c r="S358" s="50"/>
      <c r="T358" s="49"/>
      <c r="U358" s="46"/>
      <c r="V358" s="47"/>
      <c r="W358" s="51"/>
      <c r="X358" s="48"/>
      <c r="Y358" s="85">
        <f t="shared" si="26"/>
        <v>0</v>
      </c>
      <c r="Z358" s="246"/>
      <c r="AA358" s="246"/>
      <c r="AB358" s="47"/>
      <c r="AC358" s="195"/>
      <c r="AD358" s="46"/>
      <c r="AE358" s="191"/>
      <c r="AF358" s="191"/>
      <c r="AG358" s="191"/>
      <c r="AH358" s="178"/>
      <c r="AI358" s="50"/>
      <c r="AJ358" s="44"/>
      <c r="AK358" s="169" t="s">
        <v>159</v>
      </c>
    </row>
    <row r="359" spans="1:37" s="19" customFormat="1">
      <c r="A359" s="6">
        <v>348</v>
      </c>
      <c r="B359" s="15"/>
      <c r="C359" s="15"/>
      <c r="D359" s="44"/>
      <c r="E359" s="44"/>
      <c r="F359" s="85">
        <f t="shared" si="27"/>
        <v>1</v>
      </c>
      <c r="G359" s="44"/>
      <c r="H359" s="85">
        <f t="shared" si="24"/>
        <v>0</v>
      </c>
      <c r="I359" s="50"/>
      <c r="J359" s="50"/>
      <c r="K359" s="85">
        <f t="shared" si="25"/>
        <v>0</v>
      </c>
      <c r="L359" s="49"/>
      <c r="M359" s="50"/>
      <c r="N359" s="231"/>
      <c r="O359" s="57"/>
      <c r="P359" s="45"/>
      <c r="Q359" s="45"/>
      <c r="R359" s="46"/>
      <c r="S359" s="50"/>
      <c r="T359" s="49"/>
      <c r="U359" s="46"/>
      <c r="V359" s="47"/>
      <c r="W359" s="51"/>
      <c r="X359" s="48"/>
      <c r="Y359" s="85">
        <f t="shared" si="26"/>
        <v>0</v>
      </c>
      <c r="Z359" s="246"/>
      <c r="AA359" s="246"/>
      <c r="AB359" s="47"/>
      <c r="AC359" s="195"/>
      <c r="AD359" s="46"/>
      <c r="AE359" s="191"/>
      <c r="AF359" s="191"/>
      <c r="AG359" s="191"/>
      <c r="AH359" s="178"/>
      <c r="AI359" s="50"/>
      <c r="AJ359" s="44"/>
      <c r="AK359" s="169" t="s">
        <v>159</v>
      </c>
    </row>
    <row r="360" spans="1:37" s="19" customFormat="1">
      <c r="A360" s="6">
        <v>349</v>
      </c>
      <c r="B360" s="15"/>
      <c r="C360" s="15"/>
      <c r="D360" s="44"/>
      <c r="E360" s="44"/>
      <c r="F360" s="85">
        <f t="shared" si="27"/>
        <v>1</v>
      </c>
      <c r="G360" s="44"/>
      <c r="H360" s="85">
        <f t="shared" si="24"/>
        <v>0</v>
      </c>
      <c r="I360" s="50"/>
      <c r="J360" s="50"/>
      <c r="K360" s="85">
        <f t="shared" si="25"/>
        <v>0</v>
      </c>
      <c r="L360" s="49"/>
      <c r="M360" s="50"/>
      <c r="N360" s="231"/>
      <c r="O360" s="57"/>
      <c r="P360" s="45"/>
      <c r="Q360" s="45"/>
      <c r="R360" s="46"/>
      <c r="S360" s="50"/>
      <c r="T360" s="49"/>
      <c r="U360" s="46"/>
      <c r="V360" s="47"/>
      <c r="W360" s="51"/>
      <c r="X360" s="48"/>
      <c r="Y360" s="85">
        <f t="shared" si="26"/>
        <v>0</v>
      </c>
      <c r="Z360" s="246"/>
      <c r="AA360" s="246"/>
      <c r="AB360" s="47"/>
      <c r="AC360" s="195"/>
      <c r="AD360" s="46"/>
      <c r="AE360" s="191"/>
      <c r="AF360" s="191"/>
      <c r="AG360" s="191"/>
      <c r="AH360" s="178"/>
      <c r="AI360" s="50"/>
      <c r="AJ360" s="44"/>
      <c r="AK360" s="169" t="s">
        <v>159</v>
      </c>
    </row>
    <row r="361" spans="1:37" s="19" customFormat="1">
      <c r="A361" s="6">
        <v>350</v>
      </c>
      <c r="B361" s="15"/>
      <c r="C361" s="15"/>
      <c r="D361" s="44"/>
      <c r="E361" s="44"/>
      <c r="F361" s="85">
        <f t="shared" si="27"/>
        <v>1</v>
      </c>
      <c r="G361" s="44"/>
      <c r="H361" s="85">
        <f t="shared" si="24"/>
        <v>0</v>
      </c>
      <c r="I361" s="50"/>
      <c r="J361" s="50"/>
      <c r="K361" s="85">
        <f t="shared" si="25"/>
        <v>0</v>
      </c>
      <c r="L361" s="49"/>
      <c r="M361" s="50"/>
      <c r="N361" s="231"/>
      <c r="O361" s="57"/>
      <c r="P361" s="45"/>
      <c r="Q361" s="45"/>
      <c r="R361" s="46"/>
      <c r="S361" s="50"/>
      <c r="T361" s="49"/>
      <c r="U361" s="46"/>
      <c r="V361" s="47"/>
      <c r="W361" s="51"/>
      <c r="X361" s="48"/>
      <c r="Y361" s="85">
        <f t="shared" si="26"/>
        <v>0</v>
      </c>
      <c r="Z361" s="246"/>
      <c r="AA361" s="246"/>
      <c r="AB361" s="47"/>
      <c r="AC361" s="195"/>
      <c r="AD361" s="46"/>
      <c r="AE361" s="191"/>
      <c r="AF361" s="191"/>
      <c r="AG361" s="191"/>
      <c r="AH361" s="178"/>
      <c r="AI361" s="50"/>
      <c r="AJ361" s="44"/>
      <c r="AK361" s="169" t="s">
        <v>159</v>
      </c>
    </row>
    <row r="362" spans="1:37" s="19" customFormat="1">
      <c r="A362" s="6">
        <v>351</v>
      </c>
      <c r="B362" s="15"/>
      <c r="C362" s="15"/>
      <c r="D362" s="44"/>
      <c r="E362" s="44"/>
      <c r="F362" s="85">
        <f t="shared" si="27"/>
        <v>1</v>
      </c>
      <c r="G362" s="44"/>
      <c r="H362" s="85">
        <f t="shared" si="24"/>
        <v>0</v>
      </c>
      <c r="I362" s="50"/>
      <c r="J362" s="50"/>
      <c r="K362" s="85">
        <f t="shared" si="25"/>
        <v>0</v>
      </c>
      <c r="L362" s="49"/>
      <c r="M362" s="50"/>
      <c r="N362" s="231"/>
      <c r="O362" s="57"/>
      <c r="P362" s="45"/>
      <c r="Q362" s="45"/>
      <c r="R362" s="46"/>
      <c r="S362" s="50"/>
      <c r="T362" s="49"/>
      <c r="U362" s="46"/>
      <c r="V362" s="47"/>
      <c r="W362" s="51"/>
      <c r="X362" s="48"/>
      <c r="Y362" s="85">
        <f t="shared" si="26"/>
        <v>0</v>
      </c>
      <c r="Z362" s="246"/>
      <c r="AA362" s="246"/>
      <c r="AB362" s="47"/>
      <c r="AC362" s="195"/>
      <c r="AD362" s="46"/>
      <c r="AE362" s="191"/>
      <c r="AF362" s="191"/>
      <c r="AG362" s="191"/>
      <c r="AH362" s="178"/>
      <c r="AI362" s="50"/>
      <c r="AJ362" s="44"/>
      <c r="AK362" s="169" t="s">
        <v>159</v>
      </c>
    </row>
    <row r="363" spans="1:37" s="19" customFormat="1">
      <c r="A363" s="6">
        <v>352</v>
      </c>
      <c r="B363" s="15"/>
      <c r="C363" s="15"/>
      <c r="D363" s="44"/>
      <c r="E363" s="44"/>
      <c r="F363" s="85">
        <f t="shared" si="27"/>
        <v>1</v>
      </c>
      <c r="G363" s="44"/>
      <c r="H363" s="85">
        <f t="shared" si="24"/>
        <v>0</v>
      </c>
      <c r="I363" s="50"/>
      <c r="J363" s="50"/>
      <c r="K363" s="85">
        <f t="shared" si="25"/>
        <v>0</v>
      </c>
      <c r="L363" s="49"/>
      <c r="M363" s="50"/>
      <c r="N363" s="231"/>
      <c r="O363" s="57"/>
      <c r="P363" s="45"/>
      <c r="Q363" s="45"/>
      <c r="R363" s="46"/>
      <c r="S363" s="50"/>
      <c r="T363" s="49"/>
      <c r="U363" s="46"/>
      <c r="V363" s="47"/>
      <c r="W363" s="51"/>
      <c r="X363" s="48"/>
      <c r="Y363" s="85">
        <f t="shared" si="26"/>
        <v>0</v>
      </c>
      <c r="Z363" s="246"/>
      <c r="AA363" s="246"/>
      <c r="AB363" s="47"/>
      <c r="AC363" s="195"/>
      <c r="AD363" s="46"/>
      <c r="AE363" s="191"/>
      <c r="AF363" s="191"/>
      <c r="AG363" s="191"/>
      <c r="AH363" s="178"/>
      <c r="AI363" s="50"/>
      <c r="AJ363" s="44"/>
      <c r="AK363" s="169" t="s">
        <v>159</v>
      </c>
    </row>
    <row r="364" spans="1:37" s="19" customFormat="1">
      <c r="A364" s="6">
        <v>353</v>
      </c>
      <c r="B364" s="15"/>
      <c r="C364" s="15"/>
      <c r="D364" s="44"/>
      <c r="E364" s="44"/>
      <c r="F364" s="85">
        <f t="shared" si="27"/>
        <v>1</v>
      </c>
      <c r="G364" s="44"/>
      <c r="H364" s="85">
        <f t="shared" si="24"/>
        <v>0</v>
      </c>
      <c r="I364" s="50"/>
      <c r="J364" s="50"/>
      <c r="K364" s="85">
        <f t="shared" si="25"/>
        <v>0</v>
      </c>
      <c r="L364" s="49"/>
      <c r="M364" s="50"/>
      <c r="N364" s="231"/>
      <c r="O364" s="57"/>
      <c r="P364" s="45"/>
      <c r="Q364" s="45"/>
      <c r="R364" s="46"/>
      <c r="S364" s="50"/>
      <c r="T364" s="49"/>
      <c r="U364" s="46"/>
      <c r="V364" s="47"/>
      <c r="W364" s="51"/>
      <c r="X364" s="48"/>
      <c r="Y364" s="85">
        <f t="shared" si="26"/>
        <v>0</v>
      </c>
      <c r="Z364" s="246"/>
      <c r="AA364" s="246"/>
      <c r="AB364" s="47"/>
      <c r="AC364" s="195"/>
      <c r="AD364" s="46"/>
      <c r="AE364" s="191"/>
      <c r="AF364" s="191"/>
      <c r="AG364" s="191"/>
      <c r="AH364" s="178"/>
      <c r="AI364" s="50"/>
      <c r="AJ364" s="44"/>
      <c r="AK364" s="169" t="s">
        <v>159</v>
      </c>
    </row>
    <row r="365" spans="1:37" s="19" customFormat="1">
      <c r="A365" s="6">
        <v>354</v>
      </c>
      <c r="B365" s="15"/>
      <c r="C365" s="15"/>
      <c r="D365" s="44"/>
      <c r="E365" s="44"/>
      <c r="F365" s="85">
        <f t="shared" si="27"/>
        <v>1</v>
      </c>
      <c r="G365" s="44"/>
      <c r="H365" s="85">
        <f t="shared" si="24"/>
        <v>0</v>
      </c>
      <c r="I365" s="50"/>
      <c r="J365" s="50"/>
      <c r="K365" s="85">
        <f t="shared" si="25"/>
        <v>0</v>
      </c>
      <c r="L365" s="49"/>
      <c r="M365" s="50"/>
      <c r="N365" s="231"/>
      <c r="O365" s="57"/>
      <c r="P365" s="45"/>
      <c r="Q365" s="45"/>
      <c r="R365" s="46"/>
      <c r="S365" s="50"/>
      <c r="T365" s="49"/>
      <c r="U365" s="46"/>
      <c r="V365" s="47"/>
      <c r="W365" s="51"/>
      <c r="X365" s="48"/>
      <c r="Y365" s="85">
        <f t="shared" si="26"/>
        <v>0</v>
      </c>
      <c r="Z365" s="246"/>
      <c r="AA365" s="246"/>
      <c r="AB365" s="47"/>
      <c r="AC365" s="195"/>
      <c r="AD365" s="46"/>
      <c r="AE365" s="191"/>
      <c r="AF365" s="191"/>
      <c r="AG365" s="191"/>
      <c r="AH365" s="178"/>
      <c r="AI365" s="50"/>
      <c r="AJ365" s="44"/>
      <c r="AK365" s="169" t="s">
        <v>159</v>
      </c>
    </row>
    <row r="366" spans="1:37" s="19" customFormat="1">
      <c r="A366" s="6">
        <v>355</v>
      </c>
      <c r="B366" s="15"/>
      <c r="C366" s="15"/>
      <c r="D366" s="44"/>
      <c r="E366" s="44"/>
      <c r="F366" s="85">
        <f t="shared" si="27"/>
        <v>1</v>
      </c>
      <c r="G366" s="44"/>
      <c r="H366" s="85">
        <f t="shared" si="24"/>
        <v>0</v>
      </c>
      <c r="I366" s="50"/>
      <c r="J366" s="50"/>
      <c r="K366" s="85">
        <f t="shared" si="25"/>
        <v>0</v>
      </c>
      <c r="L366" s="49"/>
      <c r="M366" s="50"/>
      <c r="N366" s="231"/>
      <c r="O366" s="57"/>
      <c r="P366" s="45"/>
      <c r="Q366" s="45"/>
      <c r="R366" s="46"/>
      <c r="S366" s="50"/>
      <c r="T366" s="49"/>
      <c r="U366" s="46"/>
      <c r="V366" s="47"/>
      <c r="W366" s="51"/>
      <c r="X366" s="48"/>
      <c r="Y366" s="85">
        <f t="shared" si="26"/>
        <v>0</v>
      </c>
      <c r="Z366" s="246"/>
      <c r="AA366" s="246"/>
      <c r="AB366" s="47"/>
      <c r="AC366" s="195"/>
      <c r="AD366" s="46"/>
      <c r="AE366" s="191"/>
      <c r="AF366" s="191"/>
      <c r="AG366" s="191"/>
      <c r="AH366" s="178"/>
      <c r="AI366" s="50"/>
      <c r="AJ366" s="44"/>
      <c r="AK366" s="169" t="s">
        <v>159</v>
      </c>
    </row>
    <row r="367" spans="1:37" s="19" customFormat="1">
      <c r="A367" s="6">
        <v>356</v>
      </c>
      <c r="B367" s="15"/>
      <c r="C367" s="15"/>
      <c r="D367" s="44"/>
      <c r="E367" s="44"/>
      <c r="F367" s="85">
        <f t="shared" si="27"/>
        <v>1</v>
      </c>
      <c r="G367" s="44"/>
      <c r="H367" s="85">
        <f t="shared" si="24"/>
        <v>0</v>
      </c>
      <c r="I367" s="50"/>
      <c r="J367" s="50"/>
      <c r="K367" s="85">
        <f t="shared" si="25"/>
        <v>0</v>
      </c>
      <c r="L367" s="49"/>
      <c r="M367" s="50"/>
      <c r="N367" s="231"/>
      <c r="O367" s="57"/>
      <c r="P367" s="45"/>
      <c r="Q367" s="45"/>
      <c r="R367" s="46"/>
      <c r="S367" s="50"/>
      <c r="T367" s="49"/>
      <c r="U367" s="46"/>
      <c r="V367" s="47"/>
      <c r="W367" s="51"/>
      <c r="X367" s="48"/>
      <c r="Y367" s="85">
        <f t="shared" si="26"/>
        <v>0</v>
      </c>
      <c r="Z367" s="246"/>
      <c r="AA367" s="246"/>
      <c r="AB367" s="47"/>
      <c r="AC367" s="195"/>
      <c r="AD367" s="46"/>
      <c r="AE367" s="191"/>
      <c r="AF367" s="191"/>
      <c r="AG367" s="191"/>
      <c r="AH367" s="178"/>
      <c r="AI367" s="50"/>
      <c r="AJ367" s="44"/>
      <c r="AK367" s="169" t="s">
        <v>159</v>
      </c>
    </row>
    <row r="368" spans="1:37" s="19" customFormat="1">
      <c r="A368" s="6">
        <v>357</v>
      </c>
      <c r="B368" s="15"/>
      <c r="C368" s="15"/>
      <c r="D368" s="44"/>
      <c r="E368" s="44"/>
      <c r="F368" s="85">
        <f t="shared" si="27"/>
        <v>1</v>
      </c>
      <c r="G368" s="44"/>
      <c r="H368" s="85">
        <f t="shared" si="24"/>
        <v>0</v>
      </c>
      <c r="I368" s="50"/>
      <c r="J368" s="50"/>
      <c r="K368" s="85">
        <f t="shared" si="25"/>
        <v>0</v>
      </c>
      <c r="L368" s="49"/>
      <c r="M368" s="50"/>
      <c r="N368" s="231"/>
      <c r="O368" s="57"/>
      <c r="P368" s="45"/>
      <c r="Q368" s="45"/>
      <c r="R368" s="46"/>
      <c r="S368" s="50"/>
      <c r="T368" s="49"/>
      <c r="U368" s="46"/>
      <c r="V368" s="47"/>
      <c r="W368" s="51"/>
      <c r="X368" s="48"/>
      <c r="Y368" s="85">
        <f t="shared" si="26"/>
        <v>0</v>
      </c>
      <c r="Z368" s="246"/>
      <c r="AA368" s="246"/>
      <c r="AB368" s="47"/>
      <c r="AC368" s="195"/>
      <c r="AD368" s="46"/>
      <c r="AE368" s="191"/>
      <c r="AF368" s="191"/>
      <c r="AG368" s="191"/>
      <c r="AH368" s="178"/>
      <c r="AI368" s="50"/>
      <c r="AJ368" s="44"/>
      <c r="AK368" s="169" t="s">
        <v>159</v>
      </c>
    </row>
    <row r="369" spans="1:37" s="19" customFormat="1">
      <c r="A369" s="6">
        <v>358</v>
      </c>
      <c r="B369" s="15"/>
      <c r="C369" s="15"/>
      <c r="D369" s="44"/>
      <c r="E369" s="44"/>
      <c r="F369" s="85">
        <f t="shared" si="27"/>
        <v>1</v>
      </c>
      <c r="G369" s="44"/>
      <c r="H369" s="85">
        <f t="shared" si="24"/>
        <v>0</v>
      </c>
      <c r="I369" s="50"/>
      <c r="J369" s="50"/>
      <c r="K369" s="85">
        <f t="shared" si="25"/>
        <v>0</v>
      </c>
      <c r="L369" s="49"/>
      <c r="M369" s="50"/>
      <c r="N369" s="231"/>
      <c r="O369" s="57"/>
      <c r="P369" s="45"/>
      <c r="Q369" s="45"/>
      <c r="R369" s="46"/>
      <c r="S369" s="50"/>
      <c r="T369" s="49"/>
      <c r="U369" s="46"/>
      <c r="V369" s="47"/>
      <c r="W369" s="51"/>
      <c r="X369" s="48"/>
      <c r="Y369" s="85">
        <f t="shared" si="26"/>
        <v>0</v>
      </c>
      <c r="Z369" s="246"/>
      <c r="AA369" s="246"/>
      <c r="AB369" s="47"/>
      <c r="AC369" s="195"/>
      <c r="AD369" s="46"/>
      <c r="AE369" s="191"/>
      <c r="AF369" s="191"/>
      <c r="AG369" s="191"/>
      <c r="AH369" s="178"/>
      <c r="AI369" s="50"/>
      <c r="AJ369" s="44"/>
      <c r="AK369" s="169" t="s">
        <v>159</v>
      </c>
    </row>
    <row r="370" spans="1:37" s="19" customFormat="1">
      <c r="A370" s="6">
        <v>359</v>
      </c>
      <c r="B370" s="15"/>
      <c r="C370" s="15"/>
      <c r="D370" s="44"/>
      <c r="E370" s="44"/>
      <c r="F370" s="85">
        <f t="shared" si="27"/>
        <v>1</v>
      </c>
      <c r="G370" s="44"/>
      <c r="H370" s="85">
        <f t="shared" si="24"/>
        <v>0</v>
      </c>
      <c r="I370" s="50"/>
      <c r="J370" s="50"/>
      <c r="K370" s="85">
        <f t="shared" si="25"/>
        <v>0</v>
      </c>
      <c r="L370" s="49"/>
      <c r="M370" s="50"/>
      <c r="N370" s="231"/>
      <c r="O370" s="57"/>
      <c r="P370" s="45"/>
      <c r="Q370" s="45"/>
      <c r="R370" s="46"/>
      <c r="S370" s="50"/>
      <c r="T370" s="49"/>
      <c r="U370" s="46"/>
      <c r="V370" s="47"/>
      <c r="W370" s="51"/>
      <c r="X370" s="48"/>
      <c r="Y370" s="85">
        <f t="shared" si="26"/>
        <v>0</v>
      </c>
      <c r="Z370" s="246"/>
      <c r="AA370" s="246"/>
      <c r="AB370" s="47"/>
      <c r="AC370" s="195"/>
      <c r="AD370" s="46"/>
      <c r="AE370" s="191"/>
      <c r="AF370" s="191"/>
      <c r="AG370" s="191"/>
      <c r="AH370" s="178"/>
      <c r="AI370" s="50"/>
      <c r="AJ370" s="44"/>
      <c r="AK370" s="169" t="s">
        <v>159</v>
      </c>
    </row>
    <row r="371" spans="1:37" s="19" customFormat="1">
      <c r="A371" s="6">
        <v>360</v>
      </c>
      <c r="B371" s="15"/>
      <c r="C371" s="15"/>
      <c r="D371" s="44"/>
      <c r="E371" s="44"/>
      <c r="F371" s="85">
        <f t="shared" si="27"/>
        <v>1</v>
      </c>
      <c r="G371" s="44"/>
      <c r="H371" s="85">
        <f t="shared" si="24"/>
        <v>0</v>
      </c>
      <c r="I371" s="50"/>
      <c r="J371" s="50"/>
      <c r="K371" s="85">
        <f t="shared" si="25"/>
        <v>0</v>
      </c>
      <c r="L371" s="49"/>
      <c r="M371" s="50"/>
      <c r="N371" s="231"/>
      <c r="O371" s="57"/>
      <c r="P371" s="45"/>
      <c r="Q371" s="45"/>
      <c r="R371" s="46"/>
      <c r="S371" s="50"/>
      <c r="T371" s="49"/>
      <c r="U371" s="46"/>
      <c r="V371" s="47"/>
      <c r="W371" s="51"/>
      <c r="X371" s="48"/>
      <c r="Y371" s="85">
        <f t="shared" si="26"/>
        <v>0</v>
      </c>
      <c r="Z371" s="246"/>
      <c r="AA371" s="246"/>
      <c r="AB371" s="47"/>
      <c r="AC371" s="195"/>
      <c r="AD371" s="46"/>
      <c r="AE371" s="191"/>
      <c r="AF371" s="191"/>
      <c r="AG371" s="191"/>
      <c r="AH371" s="178"/>
      <c r="AI371" s="50"/>
      <c r="AJ371" s="44"/>
      <c r="AK371" s="169" t="s">
        <v>159</v>
      </c>
    </row>
    <row r="372" spans="1:37" s="19" customFormat="1">
      <c r="A372" s="6">
        <v>361</v>
      </c>
      <c r="B372" s="15"/>
      <c r="C372" s="15"/>
      <c r="D372" s="44"/>
      <c r="E372" s="44"/>
      <c r="F372" s="85">
        <f t="shared" si="27"/>
        <v>1</v>
      </c>
      <c r="G372" s="44"/>
      <c r="H372" s="85">
        <f t="shared" si="24"/>
        <v>0</v>
      </c>
      <c r="I372" s="50"/>
      <c r="J372" s="50"/>
      <c r="K372" s="85">
        <f t="shared" si="25"/>
        <v>0</v>
      </c>
      <c r="L372" s="49"/>
      <c r="M372" s="50"/>
      <c r="N372" s="231"/>
      <c r="O372" s="57"/>
      <c r="P372" s="45"/>
      <c r="Q372" s="45"/>
      <c r="R372" s="46"/>
      <c r="S372" s="50"/>
      <c r="T372" s="49"/>
      <c r="U372" s="46"/>
      <c r="V372" s="47"/>
      <c r="W372" s="51"/>
      <c r="X372" s="48"/>
      <c r="Y372" s="85">
        <f t="shared" si="26"/>
        <v>0</v>
      </c>
      <c r="Z372" s="246"/>
      <c r="AA372" s="246"/>
      <c r="AB372" s="47"/>
      <c r="AC372" s="195"/>
      <c r="AD372" s="46"/>
      <c r="AE372" s="191"/>
      <c r="AF372" s="191"/>
      <c r="AG372" s="191"/>
      <c r="AH372" s="178"/>
      <c r="AI372" s="50"/>
      <c r="AJ372" s="44"/>
      <c r="AK372" s="169" t="s">
        <v>159</v>
      </c>
    </row>
    <row r="373" spans="1:37" s="19" customFormat="1">
      <c r="A373" s="6">
        <v>362</v>
      </c>
      <c r="B373" s="15"/>
      <c r="C373" s="15"/>
      <c r="D373" s="44"/>
      <c r="E373" s="44"/>
      <c r="F373" s="85">
        <f t="shared" si="27"/>
        <v>1</v>
      </c>
      <c r="G373" s="44"/>
      <c r="H373" s="85">
        <f t="shared" si="24"/>
        <v>0</v>
      </c>
      <c r="I373" s="50"/>
      <c r="J373" s="50"/>
      <c r="K373" s="85">
        <f t="shared" si="25"/>
        <v>0</v>
      </c>
      <c r="L373" s="49"/>
      <c r="M373" s="50"/>
      <c r="N373" s="231"/>
      <c r="O373" s="57"/>
      <c r="P373" s="45"/>
      <c r="Q373" s="45"/>
      <c r="R373" s="46"/>
      <c r="S373" s="50"/>
      <c r="T373" s="49"/>
      <c r="U373" s="46"/>
      <c r="V373" s="47"/>
      <c r="W373" s="51"/>
      <c r="X373" s="48"/>
      <c r="Y373" s="85">
        <f t="shared" si="26"/>
        <v>0</v>
      </c>
      <c r="Z373" s="246"/>
      <c r="AA373" s="246"/>
      <c r="AB373" s="47"/>
      <c r="AC373" s="195"/>
      <c r="AD373" s="46"/>
      <c r="AE373" s="191"/>
      <c r="AF373" s="191"/>
      <c r="AG373" s="191"/>
      <c r="AH373" s="178"/>
      <c r="AI373" s="50"/>
      <c r="AJ373" s="44"/>
      <c r="AK373" s="169" t="s">
        <v>159</v>
      </c>
    </row>
    <row r="374" spans="1:37" s="19" customFormat="1">
      <c r="A374" s="6">
        <v>363</v>
      </c>
      <c r="B374" s="15"/>
      <c r="C374" s="15"/>
      <c r="D374" s="44"/>
      <c r="E374" s="44"/>
      <c r="F374" s="85">
        <f t="shared" si="27"/>
        <v>1</v>
      </c>
      <c r="G374" s="44"/>
      <c r="H374" s="85">
        <f t="shared" si="24"/>
        <v>0</v>
      </c>
      <c r="I374" s="50"/>
      <c r="J374" s="50"/>
      <c r="K374" s="85">
        <f t="shared" si="25"/>
        <v>0</v>
      </c>
      <c r="L374" s="49"/>
      <c r="M374" s="50"/>
      <c r="N374" s="231"/>
      <c r="O374" s="57"/>
      <c r="P374" s="45"/>
      <c r="Q374" s="45"/>
      <c r="R374" s="46"/>
      <c r="S374" s="50"/>
      <c r="T374" s="49"/>
      <c r="U374" s="46"/>
      <c r="V374" s="47"/>
      <c r="W374" s="51"/>
      <c r="X374" s="48"/>
      <c r="Y374" s="85">
        <f t="shared" si="26"/>
        <v>0</v>
      </c>
      <c r="Z374" s="246"/>
      <c r="AA374" s="246"/>
      <c r="AB374" s="47"/>
      <c r="AC374" s="195"/>
      <c r="AD374" s="46"/>
      <c r="AE374" s="191"/>
      <c r="AF374" s="191"/>
      <c r="AG374" s="191"/>
      <c r="AH374" s="178"/>
      <c r="AI374" s="50"/>
      <c r="AJ374" s="44"/>
      <c r="AK374" s="169" t="s">
        <v>159</v>
      </c>
    </row>
    <row r="375" spans="1:37" s="19" customFormat="1">
      <c r="A375" s="6">
        <v>364</v>
      </c>
      <c r="B375" s="15"/>
      <c r="C375" s="15"/>
      <c r="D375" s="44"/>
      <c r="E375" s="44"/>
      <c r="F375" s="85">
        <f t="shared" si="27"/>
        <v>1</v>
      </c>
      <c r="G375" s="44"/>
      <c r="H375" s="85">
        <f t="shared" si="24"/>
        <v>0</v>
      </c>
      <c r="I375" s="50"/>
      <c r="J375" s="50"/>
      <c r="K375" s="85">
        <f t="shared" si="25"/>
        <v>0</v>
      </c>
      <c r="L375" s="49"/>
      <c r="M375" s="50"/>
      <c r="N375" s="231"/>
      <c r="O375" s="57"/>
      <c r="P375" s="45"/>
      <c r="Q375" s="45"/>
      <c r="R375" s="46"/>
      <c r="S375" s="50"/>
      <c r="T375" s="49"/>
      <c r="U375" s="46"/>
      <c r="V375" s="47"/>
      <c r="W375" s="51"/>
      <c r="X375" s="48"/>
      <c r="Y375" s="85">
        <f t="shared" si="26"/>
        <v>0</v>
      </c>
      <c r="Z375" s="246"/>
      <c r="AA375" s="246"/>
      <c r="AB375" s="47"/>
      <c r="AC375" s="195"/>
      <c r="AD375" s="46"/>
      <c r="AE375" s="191"/>
      <c r="AF375" s="191"/>
      <c r="AG375" s="191"/>
      <c r="AH375" s="178"/>
      <c r="AI375" s="50"/>
      <c r="AJ375" s="44"/>
      <c r="AK375" s="169" t="s">
        <v>159</v>
      </c>
    </row>
    <row r="376" spans="1:37" s="19" customFormat="1">
      <c r="A376" s="6">
        <v>365</v>
      </c>
      <c r="B376" s="15"/>
      <c r="C376" s="15"/>
      <c r="D376" s="44"/>
      <c r="E376" s="44"/>
      <c r="F376" s="85">
        <f t="shared" si="27"/>
        <v>1</v>
      </c>
      <c r="G376" s="44"/>
      <c r="H376" s="85">
        <f t="shared" si="24"/>
        <v>0</v>
      </c>
      <c r="I376" s="50"/>
      <c r="J376" s="50"/>
      <c r="K376" s="85">
        <f t="shared" si="25"/>
        <v>0</v>
      </c>
      <c r="L376" s="49"/>
      <c r="M376" s="50"/>
      <c r="N376" s="231"/>
      <c r="O376" s="57"/>
      <c r="P376" s="45"/>
      <c r="Q376" s="45"/>
      <c r="R376" s="46"/>
      <c r="S376" s="50"/>
      <c r="T376" s="49"/>
      <c r="U376" s="46"/>
      <c r="V376" s="47"/>
      <c r="W376" s="51"/>
      <c r="X376" s="48"/>
      <c r="Y376" s="85">
        <f t="shared" si="26"/>
        <v>0</v>
      </c>
      <c r="Z376" s="246"/>
      <c r="AA376" s="246"/>
      <c r="AB376" s="47"/>
      <c r="AC376" s="195"/>
      <c r="AD376" s="46"/>
      <c r="AE376" s="191"/>
      <c r="AF376" s="191"/>
      <c r="AG376" s="191"/>
      <c r="AH376" s="178"/>
      <c r="AI376" s="50"/>
      <c r="AJ376" s="44"/>
      <c r="AK376" s="169" t="s">
        <v>159</v>
      </c>
    </row>
    <row r="377" spans="1:37" s="19" customFormat="1">
      <c r="A377" s="6">
        <v>366</v>
      </c>
      <c r="B377" s="15"/>
      <c r="C377" s="15"/>
      <c r="D377" s="44"/>
      <c r="E377" s="44"/>
      <c r="F377" s="85">
        <f t="shared" si="27"/>
        <v>1</v>
      </c>
      <c r="G377" s="44"/>
      <c r="H377" s="85">
        <f t="shared" si="24"/>
        <v>0</v>
      </c>
      <c r="I377" s="50"/>
      <c r="J377" s="50"/>
      <c r="K377" s="85">
        <f t="shared" si="25"/>
        <v>0</v>
      </c>
      <c r="L377" s="49"/>
      <c r="M377" s="50"/>
      <c r="N377" s="231"/>
      <c r="O377" s="57"/>
      <c r="P377" s="45"/>
      <c r="Q377" s="45"/>
      <c r="R377" s="46"/>
      <c r="S377" s="50"/>
      <c r="T377" s="49"/>
      <c r="U377" s="46"/>
      <c r="V377" s="47"/>
      <c r="W377" s="51"/>
      <c r="X377" s="48"/>
      <c r="Y377" s="85">
        <f t="shared" si="26"/>
        <v>0</v>
      </c>
      <c r="Z377" s="246"/>
      <c r="AA377" s="246"/>
      <c r="AB377" s="47"/>
      <c r="AC377" s="195"/>
      <c r="AD377" s="46"/>
      <c r="AE377" s="191"/>
      <c r="AF377" s="191"/>
      <c r="AG377" s="191"/>
      <c r="AH377" s="178"/>
      <c r="AI377" s="50"/>
      <c r="AJ377" s="44"/>
      <c r="AK377" s="169" t="s">
        <v>159</v>
      </c>
    </row>
    <row r="378" spans="1:37" s="19" customFormat="1">
      <c r="A378" s="6">
        <v>367</v>
      </c>
      <c r="B378" s="15"/>
      <c r="C378" s="15"/>
      <c r="D378" s="44"/>
      <c r="E378" s="44"/>
      <c r="F378" s="85">
        <f t="shared" si="27"/>
        <v>1</v>
      </c>
      <c r="G378" s="44"/>
      <c r="H378" s="85">
        <f t="shared" si="24"/>
        <v>0</v>
      </c>
      <c r="I378" s="50"/>
      <c r="J378" s="50"/>
      <c r="K378" s="85">
        <f t="shared" si="25"/>
        <v>0</v>
      </c>
      <c r="L378" s="49"/>
      <c r="M378" s="50"/>
      <c r="N378" s="231"/>
      <c r="O378" s="57"/>
      <c r="P378" s="45"/>
      <c r="Q378" s="45"/>
      <c r="R378" s="46"/>
      <c r="S378" s="50"/>
      <c r="T378" s="49"/>
      <c r="U378" s="46"/>
      <c r="V378" s="47"/>
      <c r="W378" s="51"/>
      <c r="X378" s="48"/>
      <c r="Y378" s="85">
        <f t="shared" si="26"/>
        <v>0</v>
      </c>
      <c r="Z378" s="246"/>
      <c r="AA378" s="246"/>
      <c r="AB378" s="47"/>
      <c r="AC378" s="195"/>
      <c r="AD378" s="46"/>
      <c r="AE378" s="191"/>
      <c r="AF378" s="191"/>
      <c r="AG378" s="191"/>
      <c r="AH378" s="178"/>
      <c r="AI378" s="50"/>
      <c r="AJ378" s="44"/>
      <c r="AK378" s="169" t="s">
        <v>159</v>
      </c>
    </row>
    <row r="379" spans="1:37" s="19" customFormat="1">
      <c r="A379" s="6">
        <v>368</v>
      </c>
      <c r="B379" s="15"/>
      <c r="C379" s="15"/>
      <c r="D379" s="44"/>
      <c r="E379" s="44"/>
      <c r="F379" s="85">
        <f t="shared" si="27"/>
        <v>1</v>
      </c>
      <c r="G379" s="44"/>
      <c r="H379" s="85">
        <f t="shared" si="24"/>
        <v>0</v>
      </c>
      <c r="I379" s="50"/>
      <c r="J379" s="50"/>
      <c r="K379" s="85">
        <f t="shared" si="25"/>
        <v>0</v>
      </c>
      <c r="L379" s="49"/>
      <c r="M379" s="50"/>
      <c r="N379" s="231"/>
      <c r="O379" s="57"/>
      <c r="P379" s="45"/>
      <c r="Q379" s="45"/>
      <c r="R379" s="46"/>
      <c r="S379" s="50"/>
      <c r="T379" s="49"/>
      <c r="U379" s="46"/>
      <c r="V379" s="47"/>
      <c r="W379" s="51"/>
      <c r="X379" s="48"/>
      <c r="Y379" s="85">
        <f t="shared" si="26"/>
        <v>0</v>
      </c>
      <c r="Z379" s="246"/>
      <c r="AA379" s="246"/>
      <c r="AB379" s="47"/>
      <c r="AC379" s="195"/>
      <c r="AD379" s="46"/>
      <c r="AE379" s="191"/>
      <c r="AF379" s="191"/>
      <c r="AG379" s="191"/>
      <c r="AH379" s="178"/>
      <c r="AI379" s="50"/>
      <c r="AJ379" s="44"/>
      <c r="AK379" s="169" t="s">
        <v>159</v>
      </c>
    </row>
    <row r="380" spans="1:37" s="19" customFormat="1">
      <c r="A380" s="6">
        <v>369</v>
      </c>
      <c r="B380" s="15"/>
      <c r="C380" s="15"/>
      <c r="D380" s="44"/>
      <c r="E380" s="44"/>
      <c r="F380" s="85">
        <f t="shared" si="27"/>
        <v>1</v>
      </c>
      <c r="G380" s="44"/>
      <c r="H380" s="85">
        <f t="shared" si="24"/>
        <v>0</v>
      </c>
      <c r="I380" s="50"/>
      <c r="J380" s="50"/>
      <c r="K380" s="85">
        <f t="shared" si="25"/>
        <v>0</v>
      </c>
      <c r="L380" s="49"/>
      <c r="M380" s="50"/>
      <c r="N380" s="231"/>
      <c r="O380" s="57"/>
      <c r="P380" s="45"/>
      <c r="Q380" s="45"/>
      <c r="R380" s="46"/>
      <c r="S380" s="50"/>
      <c r="T380" s="49"/>
      <c r="U380" s="46"/>
      <c r="V380" s="47"/>
      <c r="W380" s="51"/>
      <c r="X380" s="48"/>
      <c r="Y380" s="85">
        <f t="shared" si="26"/>
        <v>0</v>
      </c>
      <c r="Z380" s="246"/>
      <c r="AA380" s="246"/>
      <c r="AB380" s="47"/>
      <c r="AC380" s="195"/>
      <c r="AD380" s="46"/>
      <c r="AE380" s="191"/>
      <c r="AF380" s="191"/>
      <c r="AG380" s="191"/>
      <c r="AH380" s="178"/>
      <c r="AI380" s="50"/>
      <c r="AJ380" s="44"/>
      <c r="AK380" s="169" t="s">
        <v>159</v>
      </c>
    </row>
    <row r="381" spans="1:37" s="19" customFormat="1">
      <c r="A381" s="6">
        <v>370</v>
      </c>
      <c r="B381" s="15"/>
      <c r="C381" s="15"/>
      <c r="D381" s="44"/>
      <c r="E381" s="44"/>
      <c r="F381" s="85">
        <f t="shared" si="27"/>
        <v>1</v>
      </c>
      <c r="G381" s="44"/>
      <c r="H381" s="85">
        <f t="shared" si="24"/>
        <v>0</v>
      </c>
      <c r="I381" s="50"/>
      <c r="J381" s="50"/>
      <c r="K381" s="85">
        <f t="shared" si="25"/>
        <v>0</v>
      </c>
      <c r="L381" s="49"/>
      <c r="M381" s="50"/>
      <c r="N381" s="231"/>
      <c r="O381" s="57"/>
      <c r="P381" s="45"/>
      <c r="Q381" s="45"/>
      <c r="R381" s="46"/>
      <c r="S381" s="50"/>
      <c r="T381" s="49"/>
      <c r="U381" s="46"/>
      <c r="V381" s="47"/>
      <c r="W381" s="51"/>
      <c r="X381" s="48"/>
      <c r="Y381" s="85">
        <f t="shared" si="26"/>
        <v>0</v>
      </c>
      <c r="Z381" s="246"/>
      <c r="AA381" s="246"/>
      <c r="AB381" s="47"/>
      <c r="AC381" s="195"/>
      <c r="AD381" s="46"/>
      <c r="AE381" s="191"/>
      <c r="AF381" s="191"/>
      <c r="AG381" s="191"/>
      <c r="AH381" s="178"/>
      <c r="AI381" s="50"/>
      <c r="AJ381" s="44"/>
      <c r="AK381" s="169" t="s">
        <v>159</v>
      </c>
    </row>
    <row r="382" spans="1:37" s="19" customFormat="1">
      <c r="A382" s="6">
        <v>371</v>
      </c>
      <c r="B382" s="15"/>
      <c r="C382" s="15"/>
      <c r="D382" s="44"/>
      <c r="E382" s="44"/>
      <c r="F382" s="85">
        <f t="shared" si="27"/>
        <v>1</v>
      </c>
      <c r="G382" s="44"/>
      <c r="H382" s="85">
        <f t="shared" si="24"/>
        <v>0</v>
      </c>
      <c r="I382" s="50"/>
      <c r="J382" s="50"/>
      <c r="K382" s="85">
        <f t="shared" si="25"/>
        <v>0</v>
      </c>
      <c r="L382" s="49"/>
      <c r="M382" s="50"/>
      <c r="N382" s="231"/>
      <c r="O382" s="57"/>
      <c r="P382" s="45"/>
      <c r="Q382" s="45"/>
      <c r="R382" s="46"/>
      <c r="S382" s="50"/>
      <c r="T382" s="49"/>
      <c r="U382" s="46"/>
      <c r="V382" s="47"/>
      <c r="W382" s="51"/>
      <c r="X382" s="48"/>
      <c r="Y382" s="85">
        <f t="shared" si="26"/>
        <v>0</v>
      </c>
      <c r="Z382" s="246"/>
      <c r="AA382" s="246"/>
      <c r="AB382" s="47"/>
      <c r="AC382" s="195"/>
      <c r="AD382" s="46"/>
      <c r="AE382" s="191"/>
      <c r="AF382" s="191"/>
      <c r="AG382" s="191"/>
      <c r="AH382" s="178"/>
      <c r="AI382" s="50"/>
      <c r="AJ382" s="44"/>
      <c r="AK382" s="169" t="s">
        <v>159</v>
      </c>
    </row>
    <row r="383" spans="1:37" s="19" customFormat="1">
      <c r="A383" s="6">
        <v>372</v>
      </c>
      <c r="B383" s="15"/>
      <c r="C383" s="15"/>
      <c r="D383" s="44"/>
      <c r="E383" s="44"/>
      <c r="F383" s="85">
        <f t="shared" si="27"/>
        <v>1</v>
      </c>
      <c r="G383" s="44"/>
      <c r="H383" s="85">
        <f t="shared" si="24"/>
        <v>0</v>
      </c>
      <c r="I383" s="50"/>
      <c r="J383" s="50"/>
      <c r="K383" s="85">
        <f t="shared" si="25"/>
        <v>0</v>
      </c>
      <c r="L383" s="49"/>
      <c r="M383" s="50"/>
      <c r="N383" s="231"/>
      <c r="O383" s="57"/>
      <c r="P383" s="45"/>
      <c r="Q383" s="45"/>
      <c r="R383" s="46"/>
      <c r="S383" s="50"/>
      <c r="T383" s="49"/>
      <c r="U383" s="46"/>
      <c r="V383" s="47"/>
      <c r="W383" s="51"/>
      <c r="X383" s="48"/>
      <c r="Y383" s="85">
        <f t="shared" si="26"/>
        <v>0</v>
      </c>
      <c r="Z383" s="246"/>
      <c r="AA383" s="246"/>
      <c r="AB383" s="47"/>
      <c r="AC383" s="195"/>
      <c r="AD383" s="46"/>
      <c r="AE383" s="191"/>
      <c r="AF383" s="191"/>
      <c r="AG383" s="191"/>
      <c r="AH383" s="178"/>
      <c r="AI383" s="50"/>
      <c r="AJ383" s="44"/>
      <c r="AK383" s="169" t="s">
        <v>159</v>
      </c>
    </row>
    <row r="384" spans="1:37" s="19" customFormat="1">
      <c r="A384" s="6">
        <v>373</v>
      </c>
      <c r="B384" s="15"/>
      <c r="C384" s="15"/>
      <c r="D384" s="44"/>
      <c r="E384" s="44"/>
      <c r="F384" s="85">
        <f t="shared" si="27"/>
        <v>1</v>
      </c>
      <c r="G384" s="44"/>
      <c r="H384" s="85">
        <f t="shared" si="24"/>
        <v>0</v>
      </c>
      <c r="I384" s="50"/>
      <c r="J384" s="50"/>
      <c r="K384" s="85">
        <f t="shared" si="25"/>
        <v>0</v>
      </c>
      <c r="L384" s="49"/>
      <c r="M384" s="50"/>
      <c r="N384" s="231"/>
      <c r="O384" s="57"/>
      <c r="P384" s="45"/>
      <c r="Q384" s="45"/>
      <c r="R384" s="46"/>
      <c r="S384" s="50"/>
      <c r="T384" s="49"/>
      <c r="U384" s="46"/>
      <c r="V384" s="47"/>
      <c r="W384" s="51"/>
      <c r="X384" s="48"/>
      <c r="Y384" s="85">
        <f t="shared" si="26"/>
        <v>0</v>
      </c>
      <c r="Z384" s="246"/>
      <c r="AA384" s="246"/>
      <c r="AB384" s="47"/>
      <c r="AC384" s="195"/>
      <c r="AD384" s="46"/>
      <c r="AE384" s="191"/>
      <c r="AF384" s="191"/>
      <c r="AG384" s="191"/>
      <c r="AH384" s="178"/>
      <c r="AI384" s="50"/>
      <c r="AJ384" s="44"/>
      <c r="AK384" s="169" t="s">
        <v>159</v>
      </c>
    </row>
    <row r="385" spans="1:37" s="19" customFormat="1">
      <c r="A385" s="6">
        <v>374</v>
      </c>
      <c r="B385" s="15"/>
      <c r="C385" s="15"/>
      <c r="D385" s="44"/>
      <c r="E385" s="44"/>
      <c r="F385" s="85">
        <f t="shared" si="27"/>
        <v>1</v>
      </c>
      <c r="G385" s="44"/>
      <c r="H385" s="85">
        <f t="shared" si="24"/>
        <v>0</v>
      </c>
      <c r="I385" s="50"/>
      <c r="J385" s="50"/>
      <c r="K385" s="85">
        <f t="shared" si="25"/>
        <v>0</v>
      </c>
      <c r="L385" s="49"/>
      <c r="M385" s="50"/>
      <c r="N385" s="231"/>
      <c r="O385" s="57"/>
      <c r="P385" s="45"/>
      <c r="Q385" s="45"/>
      <c r="R385" s="46"/>
      <c r="S385" s="50"/>
      <c r="T385" s="49"/>
      <c r="U385" s="46"/>
      <c r="V385" s="47"/>
      <c r="W385" s="51"/>
      <c r="X385" s="48"/>
      <c r="Y385" s="85">
        <f t="shared" si="26"/>
        <v>0</v>
      </c>
      <c r="Z385" s="246"/>
      <c r="AA385" s="246"/>
      <c r="AB385" s="47"/>
      <c r="AC385" s="195"/>
      <c r="AD385" s="46"/>
      <c r="AE385" s="191"/>
      <c r="AF385" s="191"/>
      <c r="AG385" s="191"/>
      <c r="AH385" s="178"/>
      <c r="AI385" s="50"/>
      <c r="AJ385" s="44"/>
      <c r="AK385" s="169" t="s">
        <v>159</v>
      </c>
    </row>
    <row r="386" spans="1:37" s="19" customFormat="1">
      <c r="A386" s="6">
        <v>375</v>
      </c>
      <c r="B386" s="15"/>
      <c r="C386" s="15"/>
      <c r="D386" s="44"/>
      <c r="E386" s="44"/>
      <c r="F386" s="85">
        <f t="shared" si="27"/>
        <v>1</v>
      </c>
      <c r="G386" s="44"/>
      <c r="H386" s="85">
        <f t="shared" si="24"/>
        <v>0</v>
      </c>
      <c r="I386" s="50"/>
      <c r="J386" s="50"/>
      <c r="K386" s="85">
        <f t="shared" si="25"/>
        <v>0</v>
      </c>
      <c r="L386" s="49"/>
      <c r="M386" s="50"/>
      <c r="N386" s="231"/>
      <c r="O386" s="57"/>
      <c r="P386" s="45"/>
      <c r="Q386" s="45"/>
      <c r="R386" s="46"/>
      <c r="S386" s="50"/>
      <c r="T386" s="49"/>
      <c r="U386" s="46"/>
      <c r="V386" s="47"/>
      <c r="W386" s="51"/>
      <c r="X386" s="48"/>
      <c r="Y386" s="85">
        <f t="shared" si="26"/>
        <v>0</v>
      </c>
      <c r="Z386" s="246"/>
      <c r="AA386" s="246"/>
      <c r="AB386" s="47"/>
      <c r="AC386" s="195"/>
      <c r="AD386" s="46"/>
      <c r="AE386" s="191"/>
      <c r="AF386" s="191"/>
      <c r="AG386" s="191"/>
      <c r="AH386" s="178"/>
      <c r="AI386" s="50"/>
      <c r="AJ386" s="44"/>
      <c r="AK386" s="169" t="s">
        <v>159</v>
      </c>
    </row>
    <row r="387" spans="1:37" s="19" customFormat="1">
      <c r="A387" s="6">
        <v>376</v>
      </c>
      <c r="B387" s="15"/>
      <c r="C387" s="15"/>
      <c r="D387" s="44"/>
      <c r="E387" s="44"/>
      <c r="F387" s="85">
        <f t="shared" si="27"/>
        <v>1</v>
      </c>
      <c r="G387" s="44"/>
      <c r="H387" s="85">
        <f t="shared" si="24"/>
        <v>0</v>
      </c>
      <c r="I387" s="50"/>
      <c r="J387" s="50"/>
      <c r="K387" s="85">
        <f t="shared" si="25"/>
        <v>0</v>
      </c>
      <c r="L387" s="49"/>
      <c r="M387" s="50"/>
      <c r="N387" s="231"/>
      <c r="O387" s="57"/>
      <c r="P387" s="45"/>
      <c r="Q387" s="45"/>
      <c r="R387" s="46"/>
      <c r="S387" s="50"/>
      <c r="T387" s="49"/>
      <c r="U387" s="46"/>
      <c r="V387" s="47"/>
      <c r="W387" s="51"/>
      <c r="X387" s="48"/>
      <c r="Y387" s="85">
        <f t="shared" si="26"/>
        <v>0</v>
      </c>
      <c r="Z387" s="246"/>
      <c r="AA387" s="246"/>
      <c r="AB387" s="47"/>
      <c r="AC387" s="195"/>
      <c r="AD387" s="46"/>
      <c r="AE387" s="191"/>
      <c r="AF387" s="191"/>
      <c r="AG387" s="191"/>
      <c r="AH387" s="178"/>
      <c r="AI387" s="50"/>
      <c r="AJ387" s="44"/>
      <c r="AK387" s="169" t="s">
        <v>159</v>
      </c>
    </row>
    <row r="388" spans="1:37" s="19" customFormat="1">
      <c r="A388" s="6">
        <v>377</v>
      </c>
      <c r="B388" s="15"/>
      <c r="C388" s="15"/>
      <c r="D388" s="44"/>
      <c r="E388" s="44"/>
      <c r="F388" s="85">
        <f t="shared" si="27"/>
        <v>1</v>
      </c>
      <c r="G388" s="44"/>
      <c r="H388" s="85">
        <f t="shared" si="24"/>
        <v>0</v>
      </c>
      <c r="I388" s="50"/>
      <c r="J388" s="50"/>
      <c r="K388" s="85">
        <f t="shared" si="25"/>
        <v>0</v>
      </c>
      <c r="L388" s="49"/>
      <c r="M388" s="50"/>
      <c r="N388" s="231"/>
      <c r="O388" s="57"/>
      <c r="P388" s="45"/>
      <c r="Q388" s="45"/>
      <c r="R388" s="46"/>
      <c r="S388" s="50"/>
      <c r="T388" s="49"/>
      <c r="U388" s="46"/>
      <c r="V388" s="47"/>
      <c r="W388" s="51"/>
      <c r="X388" s="48"/>
      <c r="Y388" s="85">
        <f t="shared" si="26"/>
        <v>0</v>
      </c>
      <c r="Z388" s="246"/>
      <c r="AA388" s="246"/>
      <c r="AB388" s="47"/>
      <c r="AC388" s="195"/>
      <c r="AD388" s="46"/>
      <c r="AE388" s="191"/>
      <c r="AF388" s="191"/>
      <c r="AG388" s="191"/>
      <c r="AH388" s="178"/>
      <c r="AI388" s="50"/>
      <c r="AJ388" s="44"/>
      <c r="AK388" s="169" t="s">
        <v>159</v>
      </c>
    </row>
    <row r="389" spans="1:37" s="19" customFormat="1">
      <c r="A389" s="6">
        <v>378</v>
      </c>
      <c r="B389" s="15"/>
      <c r="C389" s="15"/>
      <c r="D389" s="44"/>
      <c r="E389" s="44"/>
      <c r="F389" s="85">
        <f t="shared" si="27"/>
        <v>1</v>
      </c>
      <c r="G389" s="44"/>
      <c r="H389" s="85">
        <f t="shared" si="24"/>
        <v>0</v>
      </c>
      <c r="I389" s="50"/>
      <c r="J389" s="50"/>
      <c r="K389" s="85">
        <f t="shared" si="25"/>
        <v>0</v>
      </c>
      <c r="L389" s="49"/>
      <c r="M389" s="50"/>
      <c r="N389" s="231"/>
      <c r="O389" s="57"/>
      <c r="P389" s="45"/>
      <c r="Q389" s="45"/>
      <c r="R389" s="46"/>
      <c r="S389" s="50"/>
      <c r="T389" s="49"/>
      <c r="U389" s="46"/>
      <c r="V389" s="47"/>
      <c r="W389" s="51"/>
      <c r="X389" s="48"/>
      <c r="Y389" s="85">
        <f t="shared" si="26"/>
        <v>0</v>
      </c>
      <c r="Z389" s="246"/>
      <c r="AA389" s="246"/>
      <c r="AB389" s="47"/>
      <c r="AC389" s="195"/>
      <c r="AD389" s="46"/>
      <c r="AE389" s="191"/>
      <c r="AF389" s="191"/>
      <c r="AG389" s="191"/>
      <c r="AH389" s="178"/>
      <c r="AI389" s="50"/>
      <c r="AJ389" s="44"/>
      <c r="AK389" s="169" t="s">
        <v>159</v>
      </c>
    </row>
    <row r="390" spans="1:37" s="19" customFormat="1">
      <c r="A390" s="6">
        <v>379</v>
      </c>
      <c r="B390" s="15"/>
      <c r="C390" s="15"/>
      <c r="D390" s="44"/>
      <c r="E390" s="44"/>
      <c r="F390" s="85">
        <f t="shared" si="27"/>
        <v>1</v>
      </c>
      <c r="G390" s="44"/>
      <c r="H390" s="85">
        <f t="shared" si="24"/>
        <v>0</v>
      </c>
      <c r="I390" s="50"/>
      <c r="J390" s="50"/>
      <c r="K390" s="85">
        <f t="shared" si="25"/>
        <v>0</v>
      </c>
      <c r="L390" s="49"/>
      <c r="M390" s="50"/>
      <c r="N390" s="231"/>
      <c r="O390" s="57"/>
      <c r="P390" s="45"/>
      <c r="Q390" s="45"/>
      <c r="R390" s="46"/>
      <c r="S390" s="50"/>
      <c r="T390" s="49"/>
      <c r="U390" s="46"/>
      <c r="V390" s="47"/>
      <c r="W390" s="51"/>
      <c r="X390" s="48"/>
      <c r="Y390" s="85">
        <f t="shared" si="26"/>
        <v>0</v>
      </c>
      <c r="Z390" s="246"/>
      <c r="AA390" s="246"/>
      <c r="AB390" s="47"/>
      <c r="AC390" s="195"/>
      <c r="AD390" s="46"/>
      <c r="AE390" s="191"/>
      <c r="AF390" s="191"/>
      <c r="AG390" s="191"/>
      <c r="AH390" s="178"/>
      <c r="AI390" s="50"/>
      <c r="AJ390" s="44"/>
      <c r="AK390" s="169" t="s">
        <v>159</v>
      </c>
    </row>
    <row r="391" spans="1:37" s="19" customFormat="1">
      <c r="A391" s="6">
        <v>380</v>
      </c>
      <c r="B391" s="15"/>
      <c r="C391" s="15"/>
      <c r="D391" s="44"/>
      <c r="E391" s="44"/>
      <c r="F391" s="85">
        <f t="shared" si="27"/>
        <v>1</v>
      </c>
      <c r="G391" s="44"/>
      <c r="H391" s="85">
        <f t="shared" si="24"/>
        <v>0</v>
      </c>
      <c r="I391" s="50"/>
      <c r="J391" s="50"/>
      <c r="K391" s="85">
        <f t="shared" si="25"/>
        <v>0</v>
      </c>
      <c r="L391" s="49"/>
      <c r="M391" s="50"/>
      <c r="N391" s="231"/>
      <c r="O391" s="57"/>
      <c r="P391" s="45"/>
      <c r="Q391" s="45"/>
      <c r="R391" s="46"/>
      <c r="S391" s="50"/>
      <c r="T391" s="49"/>
      <c r="U391" s="46"/>
      <c r="V391" s="47"/>
      <c r="W391" s="51"/>
      <c r="X391" s="48"/>
      <c r="Y391" s="85">
        <f t="shared" si="26"/>
        <v>0</v>
      </c>
      <c r="Z391" s="246"/>
      <c r="AA391" s="246"/>
      <c r="AB391" s="47"/>
      <c r="AC391" s="195"/>
      <c r="AD391" s="46"/>
      <c r="AE391" s="191"/>
      <c r="AF391" s="191"/>
      <c r="AG391" s="191"/>
      <c r="AH391" s="178"/>
      <c r="AI391" s="50"/>
      <c r="AJ391" s="44"/>
      <c r="AK391" s="169" t="s">
        <v>159</v>
      </c>
    </row>
    <row r="392" spans="1:37" s="19" customFormat="1">
      <c r="A392" s="6">
        <v>381</v>
      </c>
      <c r="B392" s="15"/>
      <c r="C392" s="15"/>
      <c r="D392" s="44"/>
      <c r="E392" s="44"/>
      <c r="F392" s="85">
        <f t="shared" si="27"/>
        <v>1</v>
      </c>
      <c r="G392" s="44"/>
      <c r="H392" s="85">
        <f t="shared" si="24"/>
        <v>0</v>
      </c>
      <c r="I392" s="50"/>
      <c r="J392" s="50"/>
      <c r="K392" s="85">
        <f t="shared" si="25"/>
        <v>0</v>
      </c>
      <c r="L392" s="49"/>
      <c r="M392" s="50"/>
      <c r="N392" s="231"/>
      <c r="O392" s="57"/>
      <c r="P392" s="45"/>
      <c r="Q392" s="45"/>
      <c r="R392" s="46"/>
      <c r="S392" s="50"/>
      <c r="T392" s="49"/>
      <c r="U392" s="46"/>
      <c r="V392" s="47"/>
      <c r="W392" s="51"/>
      <c r="X392" s="48"/>
      <c r="Y392" s="85">
        <f t="shared" si="26"/>
        <v>0</v>
      </c>
      <c r="Z392" s="246"/>
      <c r="AA392" s="246"/>
      <c r="AB392" s="47"/>
      <c r="AC392" s="195"/>
      <c r="AD392" s="46"/>
      <c r="AE392" s="191"/>
      <c r="AF392" s="191"/>
      <c r="AG392" s="191"/>
      <c r="AH392" s="178"/>
      <c r="AI392" s="50"/>
      <c r="AJ392" s="44"/>
      <c r="AK392" s="169" t="s">
        <v>159</v>
      </c>
    </row>
    <row r="393" spans="1:37" s="19" customFormat="1">
      <c r="A393" s="6">
        <v>382</v>
      </c>
      <c r="B393" s="15"/>
      <c r="C393" s="15"/>
      <c r="D393" s="44"/>
      <c r="E393" s="44"/>
      <c r="F393" s="85">
        <f t="shared" si="27"/>
        <v>1</v>
      </c>
      <c r="G393" s="44"/>
      <c r="H393" s="85">
        <f t="shared" si="24"/>
        <v>0</v>
      </c>
      <c r="I393" s="50"/>
      <c r="J393" s="50"/>
      <c r="K393" s="85">
        <f t="shared" si="25"/>
        <v>0</v>
      </c>
      <c r="L393" s="49"/>
      <c r="M393" s="50"/>
      <c r="N393" s="231"/>
      <c r="O393" s="57"/>
      <c r="P393" s="45"/>
      <c r="Q393" s="45"/>
      <c r="R393" s="46"/>
      <c r="S393" s="50"/>
      <c r="T393" s="49"/>
      <c r="U393" s="46"/>
      <c r="V393" s="47"/>
      <c r="W393" s="51"/>
      <c r="X393" s="48"/>
      <c r="Y393" s="85">
        <f t="shared" si="26"/>
        <v>0</v>
      </c>
      <c r="Z393" s="246"/>
      <c r="AA393" s="246"/>
      <c r="AB393" s="47"/>
      <c r="AC393" s="195"/>
      <c r="AD393" s="46"/>
      <c r="AE393" s="191"/>
      <c r="AF393" s="191"/>
      <c r="AG393" s="191"/>
      <c r="AH393" s="178"/>
      <c r="AI393" s="50"/>
      <c r="AJ393" s="44"/>
      <c r="AK393" s="169" t="s">
        <v>159</v>
      </c>
    </row>
    <row r="394" spans="1:37" s="19" customFormat="1">
      <c r="A394" s="6">
        <v>383</v>
      </c>
      <c r="B394" s="15"/>
      <c r="C394" s="15"/>
      <c r="D394" s="44"/>
      <c r="E394" s="44"/>
      <c r="F394" s="85">
        <f t="shared" si="27"/>
        <v>1</v>
      </c>
      <c r="G394" s="44"/>
      <c r="H394" s="85">
        <f t="shared" si="24"/>
        <v>0</v>
      </c>
      <c r="I394" s="50"/>
      <c r="J394" s="50"/>
      <c r="K394" s="85">
        <f t="shared" si="25"/>
        <v>0</v>
      </c>
      <c r="L394" s="49"/>
      <c r="M394" s="50"/>
      <c r="N394" s="231"/>
      <c r="O394" s="57"/>
      <c r="P394" s="45"/>
      <c r="Q394" s="45"/>
      <c r="R394" s="46"/>
      <c r="S394" s="50"/>
      <c r="T394" s="49"/>
      <c r="U394" s="46"/>
      <c r="V394" s="47"/>
      <c r="W394" s="51"/>
      <c r="X394" s="48"/>
      <c r="Y394" s="85">
        <f t="shared" si="26"/>
        <v>0</v>
      </c>
      <c r="Z394" s="246"/>
      <c r="AA394" s="246"/>
      <c r="AB394" s="47"/>
      <c r="AC394" s="195"/>
      <c r="AD394" s="46"/>
      <c r="AE394" s="191"/>
      <c r="AF394" s="191"/>
      <c r="AG394" s="191"/>
      <c r="AH394" s="178"/>
      <c r="AI394" s="50"/>
      <c r="AJ394" s="44"/>
      <c r="AK394" s="169" t="s">
        <v>159</v>
      </c>
    </row>
    <row r="395" spans="1:37" s="19" customFormat="1">
      <c r="A395" s="6">
        <v>384</v>
      </c>
      <c r="B395" s="15"/>
      <c r="C395" s="15"/>
      <c r="D395" s="44"/>
      <c r="E395" s="44"/>
      <c r="F395" s="85">
        <f t="shared" si="27"/>
        <v>1</v>
      </c>
      <c r="G395" s="44"/>
      <c r="H395" s="85">
        <f t="shared" si="24"/>
        <v>0</v>
      </c>
      <c r="I395" s="50"/>
      <c r="J395" s="50"/>
      <c r="K395" s="85">
        <f t="shared" si="25"/>
        <v>0</v>
      </c>
      <c r="L395" s="49"/>
      <c r="M395" s="50"/>
      <c r="N395" s="231"/>
      <c r="O395" s="57"/>
      <c r="P395" s="45"/>
      <c r="Q395" s="45"/>
      <c r="R395" s="46"/>
      <c r="S395" s="50"/>
      <c r="T395" s="49"/>
      <c r="U395" s="46"/>
      <c r="V395" s="47"/>
      <c r="W395" s="51"/>
      <c r="X395" s="48"/>
      <c r="Y395" s="85">
        <f t="shared" si="26"/>
        <v>0</v>
      </c>
      <c r="Z395" s="246"/>
      <c r="AA395" s="246"/>
      <c r="AB395" s="47"/>
      <c r="AC395" s="195"/>
      <c r="AD395" s="46"/>
      <c r="AE395" s="191"/>
      <c r="AF395" s="191"/>
      <c r="AG395" s="191"/>
      <c r="AH395" s="178"/>
      <c r="AI395" s="50"/>
      <c r="AJ395" s="44"/>
      <c r="AK395" s="169" t="s">
        <v>159</v>
      </c>
    </row>
    <row r="396" spans="1:37" s="19" customFormat="1">
      <c r="A396" s="6">
        <v>385</v>
      </c>
      <c r="B396" s="15"/>
      <c r="C396" s="15"/>
      <c r="D396" s="44"/>
      <c r="E396" s="44"/>
      <c r="F396" s="85">
        <f t="shared" si="27"/>
        <v>1</v>
      </c>
      <c r="G396" s="44"/>
      <c r="H396" s="85">
        <f t="shared" ref="H396:H459" si="28">LEN(G396)</f>
        <v>0</v>
      </c>
      <c r="I396" s="50"/>
      <c r="J396" s="50"/>
      <c r="K396" s="85">
        <f t="shared" ref="K396:K459" si="29">LEN(J396)</f>
        <v>0</v>
      </c>
      <c r="L396" s="49"/>
      <c r="M396" s="50"/>
      <c r="N396" s="231"/>
      <c r="O396" s="57"/>
      <c r="P396" s="45"/>
      <c r="Q396" s="45"/>
      <c r="R396" s="46"/>
      <c r="S396" s="50"/>
      <c r="T396" s="49"/>
      <c r="U396" s="46"/>
      <c r="V396" s="47"/>
      <c r="W396" s="51"/>
      <c r="X396" s="48"/>
      <c r="Y396" s="85">
        <f t="shared" ref="Y396:Y459" si="30">LEN(X396)</f>
        <v>0</v>
      </c>
      <c r="Z396" s="246"/>
      <c r="AA396" s="246"/>
      <c r="AB396" s="47"/>
      <c r="AC396" s="195"/>
      <c r="AD396" s="46"/>
      <c r="AE396" s="191"/>
      <c r="AF396" s="191"/>
      <c r="AG396" s="191"/>
      <c r="AH396" s="178"/>
      <c r="AI396" s="50"/>
      <c r="AJ396" s="44"/>
      <c r="AK396" s="169" t="s">
        <v>159</v>
      </c>
    </row>
    <row r="397" spans="1:37" s="19" customFormat="1">
      <c r="A397" s="6">
        <v>386</v>
      </c>
      <c r="B397" s="15"/>
      <c r="C397" s="15"/>
      <c r="D397" s="44"/>
      <c r="E397" s="44"/>
      <c r="F397" s="85">
        <f t="shared" ref="F397:F460" si="31">(LEN(D397)+LEN(E397)+1)</f>
        <v>1</v>
      </c>
      <c r="G397" s="44"/>
      <c r="H397" s="85">
        <f t="shared" si="28"/>
        <v>0</v>
      </c>
      <c r="I397" s="50"/>
      <c r="J397" s="50"/>
      <c r="K397" s="85">
        <f t="shared" si="29"/>
        <v>0</v>
      </c>
      <c r="L397" s="49"/>
      <c r="M397" s="50"/>
      <c r="N397" s="231"/>
      <c r="O397" s="57"/>
      <c r="P397" s="45"/>
      <c r="Q397" s="45"/>
      <c r="R397" s="46"/>
      <c r="S397" s="50"/>
      <c r="T397" s="49"/>
      <c r="U397" s="46"/>
      <c r="V397" s="47"/>
      <c r="W397" s="51"/>
      <c r="X397" s="48"/>
      <c r="Y397" s="85">
        <f t="shared" si="30"/>
        <v>0</v>
      </c>
      <c r="Z397" s="246"/>
      <c r="AA397" s="246"/>
      <c r="AB397" s="47"/>
      <c r="AC397" s="195"/>
      <c r="AD397" s="46"/>
      <c r="AE397" s="191"/>
      <c r="AF397" s="191"/>
      <c r="AG397" s="191"/>
      <c r="AH397" s="178"/>
      <c r="AI397" s="50"/>
      <c r="AJ397" s="44"/>
      <c r="AK397" s="169" t="s">
        <v>159</v>
      </c>
    </row>
    <row r="398" spans="1:37" s="19" customFormat="1">
      <c r="A398" s="6">
        <v>387</v>
      </c>
      <c r="B398" s="15"/>
      <c r="C398" s="15"/>
      <c r="D398" s="44"/>
      <c r="E398" s="44"/>
      <c r="F398" s="85">
        <f t="shared" si="31"/>
        <v>1</v>
      </c>
      <c r="G398" s="44"/>
      <c r="H398" s="85">
        <f t="shared" si="28"/>
        <v>0</v>
      </c>
      <c r="I398" s="50"/>
      <c r="J398" s="50"/>
      <c r="K398" s="85">
        <f t="shared" si="29"/>
        <v>0</v>
      </c>
      <c r="L398" s="49"/>
      <c r="M398" s="50"/>
      <c r="N398" s="231"/>
      <c r="O398" s="57"/>
      <c r="P398" s="45"/>
      <c r="Q398" s="45"/>
      <c r="R398" s="46"/>
      <c r="S398" s="50"/>
      <c r="T398" s="49"/>
      <c r="U398" s="46"/>
      <c r="V398" s="47"/>
      <c r="W398" s="51"/>
      <c r="X398" s="48"/>
      <c r="Y398" s="85">
        <f t="shared" si="30"/>
        <v>0</v>
      </c>
      <c r="Z398" s="246"/>
      <c r="AA398" s="246"/>
      <c r="AB398" s="47"/>
      <c r="AC398" s="195"/>
      <c r="AD398" s="46"/>
      <c r="AE398" s="191"/>
      <c r="AF398" s="191"/>
      <c r="AG398" s="191"/>
      <c r="AH398" s="178"/>
      <c r="AI398" s="50"/>
      <c r="AJ398" s="44"/>
      <c r="AK398" s="169" t="s">
        <v>159</v>
      </c>
    </row>
    <row r="399" spans="1:37" s="19" customFormat="1">
      <c r="A399" s="6">
        <v>388</v>
      </c>
      <c r="B399" s="15"/>
      <c r="C399" s="15"/>
      <c r="D399" s="44"/>
      <c r="E399" s="44"/>
      <c r="F399" s="85">
        <f t="shared" si="31"/>
        <v>1</v>
      </c>
      <c r="G399" s="44"/>
      <c r="H399" s="85">
        <f t="shared" si="28"/>
        <v>0</v>
      </c>
      <c r="I399" s="50"/>
      <c r="J399" s="50"/>
      <c r="K399" s="85">
        <f t="shared" si="29"/>
        <v>0</v>
      </c>
      <c r="L399" s="49"/>
      <c r="M399" s="50"/>
      <c r="N399" s="231"/>
      <c r="O399" s="57"/>
      <c r="P399" s="45"/>
      <c r="Q399" s="45"/>
      <c r="R399" s="46"/>
      <c r="S399" s="50"/>
      <c r="T399" s="49"/>
      <c r="U399" s="46"/>
      <c r="V399" s="47"/>
      <c r="W399" s="51"/>
      <c r="X399" s="48"/>
      <c r="Y399" s="85">
        <f t="shared" si="30"/>
        <v>0</v>
      </c>
      <c r="Z399" s="246"/>
      <c r="AA399" s="246"/>
      <c r="AB399" s="47"/>
      <c r="AC399" s="195"/>
      <c r="AD399" s="46"/>
      <c r="AE399" s="191"/>
      <c r="AF399" s="191"/>
      <c r="AG399" s="191"/>
      <c r="AH399" s="178"/>
      <c r="AI399" s="50"/>
      <c r="AJ399" s="44"/>
      <c r="AK399" s="169" t="s">
        <v>159</v>
      </c>
    </row>
    <row r="400" spans="1:37" s="19" customFormat="1">
      <c r="A400" s="6">
        <v>389</v>
      </c>
      <c r="B400" s="15"/>
      <c r="C400" s="15"/>
      <c r="D400" s="44"/>
      <c r="E400" s="44"/>
      <c r="F400" s="85">
        <f t="shared" si="31"/>
        <v>1</v>
      </c>
      <c r="G400" s="44"/>
      <c r="H400" s="85">
        <f t="shared" si="28"/>
        <v>0</v>
      </c>
      <c r="I400" s="50"/>
      <c r="J400" s="50"/>
      <c r="K400" s="85">
        <f t="shared" si="29"/>
        <v>0</v>
      </c>
      <c r="L400" s="49"/>
      <c r="M400" s="50"/>
      <c r="N400" s="231"/>
      <c r="O400" s="57"/>
      <c r="P400" s="45"/>
      <c r="Q400" s="45"/>
      <c r="R400" s="46"/>
      <c r="S400" s="50"/>
      <c r="T400" s="49"/>
      <c r="U400" s="46"/>
      <c r="V400" s="47"/>
      <c r="W400" s="51"/>
      <c r="X400" s="48"/>
      <c r="Y400" s="85">
        <f t="shared" si="30"/>
        <v>0</v>
      </c>
      <c r="Z400" s="246"/>
      <c r="AA400" s="246"/>
      <c r="AB400" s="47"/>
      <c r="AC400" s="195"/>
      <c r="AD400" s="46"/>
      <c r="AE400" s="191"/>
      <c r="AF400" s="191"/>
      <c r="AG400" s="191"/>
      <c r="AH400" s="178"/>
      <c r="AI400" s="50"/>
      <c r="AJ400" s="44"/>
      <c r="AK400" s="169" t="s">
        <v>159</v>
      </c>
    </row>
    <row r="401" spans="1:37" s="19" customFormat="1">
      <c r="A401" s="6">
        <v>390</v>
      </c>
      <c r="B401" s="15"/>
      <c r="C401" s="15"/>
      <c r="D401" s="44"/>
      <c r="E401" s="44"/>
      <c r="F401" s="85">
        <f t="shared" si="31"/>
        <v>1</v>
      </c>
      <c r="G401" s="44"/>
      <c r="H401" s="85">
        <f t="shared" si="28"/>
        <v>0</v>
      </c>
      <c r="I401" s="50"/>
      <c r="J401" s="50"/>
      <c r="K401" s="85">
        <f t="shared" si="29"/>
        <v>0</v>
      </c>
      <c r="L401" s="49"/>
      <c r="M401" s="50"/>
      <c r="N401" s="231"/>
      <c r="O401" s="57"/>
      <c r="P401" s="45"/>
      <c r="Q401" s="45"/>
      <c r="R401" s="46"/>
      <c r="S401" s="50"/>
      <c r="T401" s="49"/>
      <c r="U401" s="46"/>
      <c r="V401" s="47"/>
      <c r="W401" s="51"/>
      <c r="X401" s="48"/>
      <c r="Y401" s="85">
        <f t="shared" si="30"/>
        <v>0</v>
      </c>
      <c r="Z401" s="246"/>
      <c r="AA401" s="246"/>
      <c r="AB401" s="47"/>
      <c r="AC401" s="195"/>
      <c r="AD401" s="46"/>
      <c r="AE401" s="191"/>
      <c r="AF401" s="191"/>
      <c r="AG401" s="191"/>
      <c r="AH401" s="178"/>
      <c r="AI401" s="50"/>
      <c r="AJ401" s="44"/>
      <c r="AK401" s="169" t="s">
        <v>159</v>
      </c>
    </row>
    <row r="402" spans="1:37" s="19" customFormat="1">
      <c r="A402" s="6">
        <v>391</v>
      </c>
      <c r="B402" s="15"/>
      <c r="C402" s="15"/>
      <c r="D402" s="44"/>
      <c r="E402" s="44"/>
      <c r="F402" s="85">
        <f t="shared" si="31"/>
        <v>1</v>
      </c>
      <c r="G402" s="44"/>
      <c r="H402" s="85">
        <f t="shared" si="28"/>
        <v>0</v>
      </c>
      <c r="I402" s="50"/>
      <c r="J402" s="50"/>
      <c r="K402" s="85">
        <f t="shared" si="29"/>
        <v>0</v>
      </c>
      <c r="L402" s="49"/>
      <c r="M402" s="50"/>
      <c r="N402" s="231"/>
      <c r="O402" s="57"/>
      <c r="P402" s="45"/>
      <c r="Q402" s="45"/>
      <c r="R402" s="46"/>
      <c r="S402" s="50"/>
      <c r="T402" s="49"/>
      <c r="U402" s="46"/>
      <c r="V402" s="47"/>
      <c r="W402" s="51"/>
      <c r="X402" s="48"/>
      <c r="Y402" s="85">
        <f t="shared" si="30"/>
        <v>0</v>
      </c>
      <c r="Z402" s="246"/>
      <c r="AA402" s="246"/>
      <c r="AB402" s="47"/>
      <c r="AC402" s="195"/>
      <c r="AD402" s="46"/>
      <c r="AE402" s="191"/>
      <c r="AF402" s="191"/>
      <c r="AG402" s="191"/>
      <c r="AH402" s="178"/>
      <c r="AI402" s="50"/>
      <c r="AJ402" s="44"/>
      <c r="AK402" s="169" t="s">
        <v>159</v>
      </c>
    </row>
    <row r="403" spans="1:37" s="19" customFormat="1">
      <c r="A403" s="6">
        <v>392</v>
      </c>
      <c r="B403" s="15"/>
      <c r="C403" s="15"/>
      <c r="D403" s="44"/>
      <c r="E403" s="44"/>
      <c r="F403" s="85">
        <f t="shared" si="31"/>
        <v>1</v>
      </c>
      <c r="G403" s="44"/>
      <c r="H403" s="85">
        <f t="shared" si="28"/>
        <v>0</v>
      </c>
      <c r="I403" s="50"/>
      <c r="J403" s="50"/>
      <c r="K403" s="85">
        <f t="shared" si="29"/>
        <v>0</v>
      </c>
      <c r="L403" s="49"/>
      <c r="M403" s="50"/>
      <c r="N403" s="231"/>
      <c r="O403" s="57"/>
      <c r="P403" s="45"/>
      <c r="Q403" s="45"/>
      <c r="R403" s="46"/>
      <c r="S403" s="50"/>
      <c r="T403" s="49"/>
      <c r="U403" s="46"/>
      <c r="V403" s="47"/>
      <c r="W403" s="51"/>
      <c r="X403" s="48"/>
      <c r="Y403" s="85">
        <f t="shared" si="30"/>
        <v>0</v>
      </c>
      <c r="Z403" s="246"/>
      <c r="AA403" s="246"/>
      <c r="AB403" s="47"/>
      <c r="AC403" s="195"/>
      <c r="AD403" s="46"/>
      <c r="AE403" s="191"/>
      <c r="AF403" s="191"/>
      <c r="AG403" s="191"/>
      <c r="AH403" s="178"/>
      <c r="AI403" s="50"/>
      <c r="AJ403" s="44"/>
      <c r="AK403" s="169" t="s">
        <v>159</v>
      </c>
    </row>
    <row r="404" spans="1:37" s="19" customFormat="1">
      <c r="A404" s="6">
        <v>393</v>
      </c>
      <c r="B404" s="15"/>
      <c r="C404" s="15"/>
      <c r="D404" s="44"/>
      <c r="E404" s="44"/>
      <c r="F404" s="85">
        <f t="shared" si="31"/>
        <v>1</v>
      </c>
      <c r="G404" s="44"/>
      <c r="H404" s="85">
        <f t="shared" si="28"/>
        <v>0</v>
      </c>
      <c r="I404" s="50"/>
      <c r="J404" s="50"/>
      <c r="K404" s="85">
        <f t="shared" si="29"/>
        <v>0</v>
      </c>
      <c r="L404" s="49"/>
      <c r="M404" s="50"/>
      <c r="N404" s="231"/>
      <c r="O404" s="57"/>
      <c r="P404" s="45"/>
      <c r="Q404" s="45"/>
      <c r="R404" s="46"/>
      <c r="S404" s="50"/>
      <c r="T404" s="49"/>
      <c r="U404" s="46"/>
      <c r="V404" s="47"/>
      <c r="W404" s="51"/>
      <c r="X404" s="48"/>
      <c r="Y404" s="85">
        <f t="shared" si="30"/>
        <v>0</v>
      </c>
      <c r="Z404" s="246"/>
      <c r="AA404" s="246"/>
      <c r="AB404" s="47"/>
      <c r="AC404" s="195"/>
      <c r="AD404" s="46"/>
      <c r="AE404" s="191"/>
      <c r="AF404" s="191"/>
      <c r="AG404" s="191"/>
      <c r="AH404" s="178"/>
      <c r="AI404" s="50"/>
      <c r="AJ404" s="44"/>
      <c r="AK404" s="169" t="s">
        <v>159</v>
      </c>
    </row>
    <row r="405" spans="1:37" s="19" customFormat="1">
      <c r="A405" s="6">
        <v>394</v>
      </c>
      <c r="B405" s="15"/>
      <c r="C405" s="15"/>
      <c r="D405" s="44"/>
      <c r="E405" s="44"/>
      <c r="F405" s="85">
        <f t="shared" si="31"/>
        <v>1</v>
      </c>
      <c r="G405" s="44"/>
      <c r="H405" s="85">
        <f t="shared" si="28"/>
        <v>0</v>
      </c>
      <c r="I405" s="50"/>
      <c r="J405" s="50"/>
      <c r="K405" s="85">
        <f t="shared" si="29"/>
        <v>0</v>
      </c>
      <c r="L405" s="49"/>
      <c r="M405" s="50"/>
      <c r="N405" s="231"/>
      <c r="O405" s="57"/>
      <c r="P405" s="45"/>
      <c r="Q405" s="45"/>
      <c r="R405" s="46"/>
      <c r="S405" s="50"/>
      <c r="T405" s="49"/>
      <c r="U405" s="46"/>
      <c r="V405" s="47"/>
      <c r="W405" s="51"/>
      <c r="X405" s="48"/>
      <c r="Y405" s="85">
        <f t="shared" si="30"/>
        <v>0</v>
      </c>
      <c r="Z405" s="246"/>
      <c r="AA405" s="246"/>
      <c r="AB405" s="47"/>
      <c r="AC405" s="195"/>
      <c r="AD405" s="46"/>
      <c r="AE405" s="191"/>
      <c r="AF405" s="191"/>
      <c r="AG405" s="191"/>
      <c r="AH405" s="178"/>
      <c r="AI405" s="50"/>
      <c r="AJ405" s="44"/>
      <c r="AK405" s="169" t="s">
        <v>159</v>
      </c>
    </row>
    <row r="406" spans="1:37" s="19" customFormat="1">
      <c r="A406" s="6">
        <v>395</v>
      </c>
      <c r="B406" s="15"/>
      <c r="C406" s="15"/>
      <c r="D406" s="44"/>
      <c r="E406" s="44"/>
      <c r="F406" s="85">
        <f t="shared" si="31"/>
        <v>1</v>
      </c>
      <c r="G406" s="44"/>
      <c r="H406" s="85">
        <f t="shared" si="28"/>
        <v>0</v>
      </c>
      <c r="I406" s="50"/>
      <c r="J406" s="50"/>
      <c r="K406" s="85">
        <f t="shared" si="29"/>
        <v>0</v>
      </c>
      <c r="L406" s="49"/>
      <c r="M406" s="50"/>
      <c r="N406" s="231"/>
      <c r="O406" s="57"/>
      <c r="P406" s="45"/>
      <c r="Q406" s="45"/>
      <c r="R406" s="46"/>
      <c r="S406" s="50"/>
      <c r="T406" s="49"/>
      <c r="U406" s="46"/>
      <c r="V406" s="47"/>
      <c r="W406" s="51"/>
      <c r="X406" s="48"/>
      <c r="Y406" s="85">
        <f t="shared" si="30"/>
        <v>0</v>
      </c>
      <c r="Z406" s="246"/>
      <c r="AA406" s="246"/>
      <c r="AB406" s="47"/>
      <c r="AC406" s="195"/>
      <c r="AD406" s="46"/>
      <c r="AE406" s="191"/>
      <c r="AF406" s="191"/>
      <c r="AG406" s="191"/>
      <c r="AH406" s="178"/>
      <c r="AI406" s="50"/>
      <c r="AJ406" s="44"/>
      <c r="AK406" s="169" t="s">
        <v>159</v>
      </c>
    </row>
    <row r="407" spans="1:37" s="19" customFormat="1">
      <c r="A407" s="6">
        <v>396</v>
      </c>
      <c r="B407" s="15"/>
      <c r="C407" s="15"/>
      <c r="D407" s="44"/>
      <c r="E407" s="44"/>
      <c r="F407" s="85">
        <f t="shared" si="31"/>
        <v>1</v>
      </c>
      <c r="G407" s="44"/>
      <c r="H407" s="85">
        <f t="shared" si="28"/>
        <v>0</v>
      </c>
      <c r="I407" s="50"/>
      <c r="J407" s="50"/>
      <c r="K407" s="85">
        <f t="shared" si="29"/>
        <v>0</v>
      </c>
      <c r="L407" s="49"/>
      <c r="M407" s="50"/>
      <c r="N407" s="231"/>
      <c r="O407" s="57"/>
      <c r="P407" s="45"/>
      <c r="Q407" s="45"/>
      <c r="R407" s="46"/>
      <c r="S407" s="50"/>
      <c r="T407" s="49"/>
      <c r="U407" s="46"/>
      <c r="V407" s="47"/>
      <c r="W407" s="51"/>
      <c r="X407" s="48"/>
      <c r="Y407" s="85">
        <f t="shared" si="30"/>
        <v>0</v>
      </c>
      <c r="Z407" s="246"/>
      <c r="AA407" s="246"/>
      <c r="AB407" s="47"/>
      <c r="AC407" s="195"/>
      <c r="AD407" s="46"/>
      <c r="AE407" s="191"/>
      <c r="AF407" s="191"/>
      <c r="AG407" s="191"/>
      <c r="AH407" s="178"/>
      <c r="AI407" s="50"/>
      <c r="AJ407" s="44"/>
      <c r="AK407" s="169" t="s">
        <v>159</v>
      </c>
    </row>
    <row r="408" spans="1:37" s="19" customFormat="1">
      <c r="A408" s="6">
        <v>397</v>
      </c>
      <c r="B408" s="15"/>
      <c r="C408" s="15"/>
      <c r="D408" s="44"/>
      <c r="E408" s="44"/>
      <c r="F408" s="85">
        <f t="shared" si="31"/>
        <v>1</v>
      </c>
      <c r="G408" s="44"/>
      <c r="H408" s="85">
        <f t="shared" si="28"/>
        <v>0</v>
      </c>
      <c r="I408" s="50"/>
      <c r="J408" s="50"/>
      <c r="K408" s="85">
        <f t="shared" si="29"/>
        <v>0</v>
      </c>
      <c r="L408" s="49"/>
      <c r="M408" s="50"/>
      <c r="N408" s="231"/>
      <c r="O408" s="57"/>
      <c r="P408" s="45"/>
      <c r="Q408" s="45"/>
      <c r="R408" s="46"/>
      <c r="S408" s="50"/>
      <c r="T408" s="49"/>
      <c r="U408" s="46"/>
      <c r="V408" s="47"/>
      <c r="W408" s="51"/>
      <c r="X408" s="48"/>
      <c r="Y408" s="85">
        <f t="shared" si="30"/>
        <v>0</v>
      </c>
      <c r="Z408" s="246"/>
      <c r="AA408" s="246"/>
      <c r="AB408" s="47"/>
      <c r="AC408" s="195"/>
      <c r="AD408" s="46"/>
      <c r="AE408" s="191"/>
      <c r="AF408" s="191"/>
      <c r="AG408" s="191"/>
      <c r="AH408" s="178"/>
      <c r="AI408" s="50"/>
      <c r="AJ408" s="44"/>
      <c r="AK408" s="169" t="s">
        <v>159</v>
      </c>
    </row>
    <row r="409" spans="1:37" s="19" customFormat="1">
      <c r="A409" s="6">
        <v>398</v>
      </c>
      <c r="B409" s="15"/>
      <c r="C409" s="15"/>
      <c r="D409" s="44"/>
      <c r="E409" s="44"/>
      <c r="F409" s="85">
        <f t="shared" si="31"/>
        <v>1</v>
      </c>
      <c r="G409" s="44"/>
      <c r="H409" s="85">
        <f t="shared" si="28"/>
        <v>0</v>
      </c>
      <c r="I409" s="50"/>
      <c r="J409" s="50"/>
      <c r="K409" s="85">
        <f t="shared" si="29"/>
        <v>0</v>
      </c>
      <c r="L409" s="49"/>
      <c r="M409" s="50"/>
      <c r="N409" s="231"/>
      <c r="O409" s="57"/>
      <c r="P409" s="45"/>
      <c r="Q409" s="45"/>
      <c r="R409" s="46"/>
      <c r="S409" s="50"/>
      <c r="T409" s="49"/>
      <c r="U409" s="46"/>
      <c r="V409" s="47"/>
      <c r="W409" s="51"/>
      <c r="X409" s="48"/>
      <c r="Y409" s="85">
        <f t="shared" si="30"/>
        <v>0</v>
      </c>
      <c r="Z409" s="246"/>
      <c r="AA409" s="246"/>
      <c r="AB409" s="47"/>
      <c r="AC409" s="195"/>
      <c r="AD409" s="46"/>
      <c r="AE409" s="191"/>
      <c r="AF409" s="191"/>
      <c r="AG409" s="191"/>
      <c r="AH409" s="178"/>
      <c r="AI409" s="50"/>
      <c r="AJ409" s="44"/>
      <c r="AK409" s="169" t="s">
        <v>159</v>
      </c>
    </row>
    <row r="410" spans="1:37" s="19" customFormat="1">
      <c r="A410" s="6">
        <v>399</v>
      </c>
      <c r="B410" s="15"/>
      <c r="C410" s="15"/>
      <c r="D410" s="44"/>
      <c r="E410" s="44"/>
      <c r="F410" s="85">
        <f t="shared" si="31"/>
        <v>1</v>
      </c>
      <c r="G410" s="44"/>
      <c r="H410" s="85">
        <f t="shared" si="28"/>
        <v>0</v>
      </c>
      <c r="I410" s="50"/>
      <c r="J410" s="50"/>
      <c r="K410" s="85">
        <f t="shared" si="29"/>
        <v>0</v>
      </c>
      <c r="L410" s="49"/>
      <c r="M410" s="50"/>
      <c r="N410" s="231"/>
      <c r="O410" s="57"/>
      <c r="P410" s="45"/>
      <c r="Q410" s="45"/>
      <c r="R410" s="46"/>
      <c r="S410" s="50"/>
      <c r="T410" s="49"/>
      <c r="U410" s="46"/>
      <c r="V410" s="47"/>
      <c r="W410" s="51"/>
      <c r="X410" s="48"/>
      <c r="Y410" s="85">
        <f t="shared" si="30"/>
        <v>0</v>
      </c>
      <c r="Z410" s="246"/>
      <c r="AA410" s="246"/>
      <c r="AB410" s="47"/>
      <c r="AC410" s="195"/>
      <c r="AD410" s="46"/>
      <c r="AE410" s="191"/>
      <c r="AF410" s="191"/>
      <c r="AG410" s="191"/>
      <c r="AH410" s="178"/>
      <c r="AI410" s="50"/>
      <c r="AJ410" s="44"/>
      <c r="AK410" s="169" t="s">
        <v>159</v>
      </c>
    </row>
    <row r="411" spans="1:37" s="19" customFormat="1">
      <c r="A411" s="6">
        <v>400</v>
      </c>
      <c r="B411" s="15"/>
      <c r="C411" s="15"/>
      <c r="D411" s="44"/>
      <c r="E411" s="44"/>
      <c r="F411" s="85">
        <f t="shared" si="31"/>
        <v>1</v>
      </c>
      <c r="G411" s="44"/>
      <c r="H411" s="85">
        <f t="shared" si="28"/>
        <v>0</v>
      </c>
      <c r="I411" s="50"/>
      <c r="J411" s="50"/>
      <c r="K411" s="85">
        <f t="shared" si="29"/>
        <v>0</v>
      </c>
      <c r="L411" s="49"/>
      <c r="M411" s="50"/>
      <c r="N411" s="231"/>
      <c r="O411" s="57"/>
      <c r="P411" s="45"/>
      <c r="Q411" s="45"/>
      <c r="R411" s="46"/>
      <c r="S411" s="50"/>
      <c r="T411" s="49"/>
      <c r="U411" s="46"/>
      <c r="V411" s="47"/>
      <c r="W411" s="51"/>
      <c r="X411" s="48"/>
      <c r="Y411" s="85">
        <f t="shared" si="30"/>
        <v>0</v>
      </c>
      <c r="Z411" s="246"/>
      <c r="AA411" s="246"/>
      <c r="AB411" s="47"/>
      <c r="AC411" s="195"/>
      <c r="AD411" s="46"/>
      <c r="AE411" s="191"/>
      <c r="AF411" s="191"/>
      <c r="AG411" s="191"/>
      <c r="AH411" s="178"/>
      <c r="AI411" s="50"/>
      <c r="AJ411" s="44"/>
      <c r="AK411" s="169" t="s">
        <v>159</v>
      </c>
    </row>
    <row r="412" spans="1:37" s="19" customFormat="1">
      <c r="A412" s="6">
        <v>401</v>
      </c>
      <c r="B412" s="15"/>
      <c r="C412" s="15"/>
      <c r="D412" s="44"/>
      <c r="E412" s="44"/>
      <c r="F412" s="85">
        <f t="shared" si="31"/>
        <v>1</v>
      </c>
      <c r="G412" s="44"/>
      <c r="H412" s="85">
        <f t="shared" si="28"/>
        <v>0</v>
      </c>
      <c r="I412" s="50"/>
      <c r="J412" s="50"/>
      <c r="K412" s="85">
        <f t="shared" si="29"/>
        <v>0</v>
      </c>
      <c r="L412" s="49"/>
      <c r="M412" s="50"/>
      <c r="N412" s="231"/>
      <c r="O412" s="57"/>
      <c r="P412" s="45"/>
      <c r="Q412" s="45"/>
      <c r="R412" s="46"/>
      <c r="S412" s="50"/>
      <c r="T412" s="49"/>
      <c r="U412" s="46"/>
      <c r="V412" s="47"/>
      <c r="W412" s="51"/>
      <c r="X412" s="48"/>
      <c r="Y412" s="85">
        <f t="shared" si="30"/>
        <v>0</v>
      </c>
      <c r="Z412" s="246"/>
      <c r="AA412" s="246"/>
      <c r="AB412" s="47"/>
      <c r="AC412" s="195"/>
      <c r="AD412" s="46"/>
      <c r="AE412" s="191"/>
      <c r="AF412" s="191"/>
      <c r="AG412" s="191"/>
      <c r="AH412" s="178"/>
      <c r="AI412" s="50"/>
      <c r="AJ412" s="44"/>
      <c r="AK412" s="169" t="s">
        <v>159</v>
      </c>
    </row>
    <row r="413" spans="1:37" s="19" customFormat="1">
      <c r="A413" s="6">
        <v>402</v>
      </c>
      <c r="B413" s="15"/>
      <c r="C413" s="15"/>
      <c r="D413" s="44"/>
      <c r="E413" s="44"/>
      <c r="F413" s="85">
        <f t="shared" si="31"/>
        <v>1</v>
      </c>
      <c r="G413" s="44"/>
      <c r="H413" s="85">
        <f t="shared" si="28"/>
        <v>0</v>
      </c>
      <c r="I413" s="50"/>
      <c r="J413" s="50"/>
      <c r="K413" s="85">
        <f t="shared" si="29"/>
        <v>0</v>
      </c>
      <c r="L413" s="49"/>
      <c r="M413" s="50"/>
      <c r="N413" s="231"/>
      <c r="O413" s="57"/>
      <c r="P413" s="45"/>
      <c r="Q413" s="45"/>
      <c r="R413" s="46"/>
      <c r="S413" s="50"/>
      <c r="T413" s="49"/>
      <c r="U413" s="46"/>
      <c r="V413" s="47"/>
      <c r="W413" s="51"/>
      <c r="X413" s="48"/>
      <c r="Y413" s="85">
        <f t="shared" si="30"/>
        <v>0</v>
      </c>
      <c r="Z413" s="246"/>
      <c r="AA413" s="246"/>
      <c r="AB413" s="47"/>
      <c r="AC413" s="195"/>
      <c r="AD413" s="46"/>
      <c r="AE413" s="191"/>
      <c r="AF413" s="191"/>
      <c r="AG413" s="191"/>
      <c r="AH413" s="178"/>
      <c r="AI413" s="50"/>
      <c r="AJ413" s="44"/>
      <c r="AK413" s="169" t="s">
        <v>159</v>
      </c>
    </row>
    <row r="414" spans="1:37" s="19" customFormat="1">
      <c r="A414" s="6">
        <v>403</v>
      </c>
      <c r="B414" s="15"/>
      <c r="C414" s="15"/>
      <c r="D414" s="44"/>
      <c r="E414" s="44"/>
      <c r="F414" s="85">
        <f t="shared" si="31"/>
        <v>1</v>
      </c>
      <c r="G414" s="44"/>
      <c r="H414" s="85">
        <f t="shared" si="28"/>
        <v>0</v>
      </c>
      <c r="I414" s="50"/>
      <c r="J414" s="50"/>
      <c r="K414" s="85">
        <f t="shared" si="29"/>
        <v>0</v>
      </c>
      <c r="L414" s="49"/>
      <c r="M414" s="50"/>
      <c r="N414" s="231"/>
      <c r="O414" s="57"/>
      <c r="P414" s="45"/>
      <c r="Q414" s="45"/>
      <c r="R414" s="46"/>
      <c r="S414" s="50"/>
      <c r="T414" s="49"/>
      <c r="U414" s="46"/>
      <c r="V414" s="47"/>
      <c r="W414" s="51"/>
      <c r="X414" s="48"/>
      <c r="Y414" s="85">
        <f t="shared" si="30"/>
        <v>0</v>
      </c>
      <c r="Z414" s="246"/>
      <c r="AA414" s="246"/>
      <c r="AB414" s="47"/>
      <c r="AC414" s="195"/>
      <c r="AD414" s="46"/>
      <c r="AE414" s="191"/>
      <c r="AF414" s="191"/>
      <c r="AG414" s="191"/>
      <c r="AH414" s="178"/>
      <c r="AI414" s="50"/>
      <c r="AJ414" s="44"/>
      <c r="AK414" s="169" t="s">
        <v>159</v>
      </c>
    </row>
    <row r="415" spans="1:37" s="19" customFormat="1">
      <c r="A415" s="6">
        <v>404</v>
      </c>
      <c r="B415" s="15"/>
      <c r="C415" s="15"/>
      <c r="D415" s="44"/>
      <c r="E415" s="44"/>
      <c r="F415" s="85">
        <f t="shared" si="31"/>
        <v>1</v>
      </c>
      <c r="G415" s="44"/>
      <c r="H415" s="85">
        <f t="shared" si="28"/>
        <v>0</v>
      </c>
      <c r="I415" s="50"/>
      <c r="J415" s="50"/>
      <c r="K415" s="85">
        <f t="shared" si="29"/>
        <v>0</v>
      </c>
      <c r="L415" s="49"/>
      <c r="M415" s="50"/>
      <c r="N415" s="231"/>
      <c r="O415" s="57"/>
      <c r="P415" s="45"/>
      <c r="Q415" s="45"/>
      <c r="R415" s="46"/>
      <c r="S415" s="50"/>
      <c r="T415" s="49"/>
      <c r="U415" s="46"/>
      <c r="V415" s="47"/>
      <c r="W415" s="51"/>
      <c r="X415" s="48"/>
      <c r="Y415" s="85">
        <f t="shared" si="30"/>
        <v>0</v>
      </c>
      <c r="Z415" s="246"/>
      <c r="AA415" s="246"/>
      <c r="AB415" s="47"/>
      <c r="AC415" s="195"/>
      <c r="AD415" s="46"/>
      <c r="AE415" s="191"/>
      <c r="AF415" s="191"/>
      <c r="AG415" s="191"/>
      <c r="AH415" s="178"/>
      <c r="AI415" s="50"/>
      <c r="AJ415" s="44"/>
      <c r="AK415" s="169" t="s">
        <v>159</v>
      </c>
    </row>
    <row r="416" spans="1:37" s="19" customFormat="1">
      <c r="A416" s="6">
        <v>405</v>
      </c>
      <c r="B416" s="15"/>
      <c r="C416" s="15"/>
      <c r="D416" s="44"/>
      <c r="E416" s="44"/>
      <c r="F416" s="85">
        <f t="shared" si="31"/>
        <v>1</v>
      </c>
      <c r="G416" s="44"/>
      <c r="H416" s="85">
        <f t="shared" si="28"/>
        <v>0</v>
      </c>
      <c r="I416" s="50"/>
      <c r="J416" s="50"/>
      <c r="K416" s="85">
        <f t="shared" si="29"/>
        <v>0</v>
      </c>
      <c r="L416" s="49"/>
      <c r="M416" s="50"/>
      <c r="N416" s="231"/>
      <c r="O416" s="57"/>
      <c r="P416" s="45"/>
      <c r="Q416" s="45"/>
      <c r="R416" s="46"/>
      <c r="S416" s="50"/>
      <c r="T416" s="49"/>
      <c r="U416" s="46"/>
      <c r="V416" s="47"/>
      <c r="W416" s="51"/>
      <c r="X416" s="48"/>
      <c r="Y416" s="85">
        <f t="shared" si="30"/>
        <v>0</v>
      </c>
      <c r="Z416" s="246"/>
      <c r="AA416" s="246"/>
      <c r="AB416" s="47"/>
      <c r="AC416" s="195"/>
      <c r="AD416" s="46"/>
      <c r="AE416" s="191"/>
      <c r="AF416" s="191"/>
      <c r="AG416" s="191"/>
      <c r="AH416" s="178"/>
      <c r="AI416" s="50"/>
      <c r="AJ416" s="44"/>
      <c r="AK416" s="169" t="s">
        <v>159</v>
      </c>
    </row>
    <row r="417" spans="1:37" s="19" customFormat="1">
      <c r="A417" s="6">
        <v>406</v>
      </c>
      <c r="B417" s="15"/>
      <c r="C417" s="15"/>
      <c r="D417" s="44"/>
      <c r="E417" s="44"/>
      <c r="F417" s="85">
        <f t="shared" si="31"/>
        <v>1</v>
      </c>
      <c r="G417" s="44"/>
      <c r="H417" s="85">
        <f t="shared" si="28"/>
        <v>0</v>
      </c>
      <c r="I417" s="50"/>
      <c r="J417" s="50"/>
      <c r="K417" s="85">
        <f t="shared" si="29"/>
        <v>0</v>
      </c>
      <c r="L417" s="49"/>
      <c r="M417" s="50"/>
      <c r="N417" s="231"/>
      <c r="O417" s="57"/>
      <c r="P417" s="45"/>
      <c r="Q417" s="45"/>
      <c r="R417" s="46"/>
      <c r="S417" s="50"/>
      <c r="T417" s="49"/>
      <c r="U417" s="46"/>
      <c r="V417" s="47"/>
      <c r="W417" s="51"/>
      <c r="X417" s="48"/>
      <c r="Y417" s="85">
        <f t="shared" si="30"/>
        <v>0</v>
      </c>
      <c r="Z417" s="246"/>
      <c r="AA417" s="246"/>
      <c r="AB417" s="47"/>
      <c r="AC417" s="195"/>
      <c r="AD417" s="46"/>
      <c r="AE417" s="191"/>
      <c r="AF417" s="191"/>
      <c r="AG417" s="191"/>
      <c r="AH417" s="178"/>
      <c r="AI417" s="50"/>
      <c r="AJ417" s="44"/>
      <c r="AK417" s="169" t="s">
        <v>159</v>
      </c>
    </row>
    <row r="418" spans="1:37" s="19" customFormat="1">
      <c r="A418" s="6">
        <v>407</v>
      </c>
      <c r="B418" s="15"/>
      <c r="C418" s="15"/>
      <c r="D418" s="44"/>
      <c r="E418" s="44"/>
      <c r="F418" s="85">
        <f t="shared" si="31"/>
        <v>1</v>
      </c>
      <c r="G418" s="44"/>
      <c r="H418" s="85">
        <f t="shared" si="28"/>
        <v>0</v>
      </c>
      <c r="I418" s="50"/>
      <c r="J418" s="50"/>
      <c r="K418" s="85">
        <f t="shared" si="29"/>
        <v>0</v>
      </c>
      <c r="L418" s="49"/>
      <c r="M418" s="50"/>
      <c r="N418" s="231"/>
      <c r="O418" s="57"/>
      <c r="P418" s="45"/>
      <c r="Q418" s="45"/>
      <c r="R418" s="46"/>
      <c r="S418" s="50"/>
      <c r="T418" s="49"/>
      <c r="U418" s="46"/>
      <c r="V418" s="47"/>
      <c r="W418" s="51"/>
      <c r="X418" s="48"/>
      <c r="Y418" s="85">
        <f t="shared" si="30"/>
        <v>0</v>
      </c>
      <c r="Z418" s="246"/>
      <c r="AA418" s="246"/>
      <c r="AB418" s="47"/>
      <c r="AC418" s="195"/>
      <c r="AD418" s="46"/>
      <c r="AE418" s="191"/>
      <c r="AF418" s="191"/>
      <c r="AG418" s="191"/>
      <c r="AH418" s="178"/>
      <c r="AI418" s="50"/>
      <c r="AJ418" s="44"/>
      <c r="AK418" s="169" t="s">
        <v>159</v>
      </c>
    </row>
    <row r="419" spans="1:37" s="19" customFormat="1">
      <c r="A419" s="6">
        <v>408</v>
      </c>
      <c r="B419" s="15"/>
      <c r="C419" s="15"/>
      <c r="D419" s="44"/>
      <c r="E419" s="44"/>
      <c r="F419" s="85">
        <f t="shared" si="31"/>
        <v>1</v>
      </c>
      <c r="G419" s="44"/>
      <c r="H419" s="85">
        <f t="shared" si="28"/>
        <v>0</v>
      </c>
      <c r="I419" s="50"/>
      <c r="J419" s="50"/>
      <c r="K419" s="85">
        <f t="shared" si="29"/>
        <v>0</v>
      </c>
      <c r="L419" s="49"/>
      <c r="M419" s="50"/>
      <c r="N419" s="231"/>
      <c r="O419" s="57"/>
      <c r="P419" s="45"/>
      <c r="Q419" s="45"/>
      <c r="R419" s="46"/>
      <c r="S419" s="50"/>
      <c r="T419" s="49"/>
      <c r="U419" s="46"/>
      <c r="V419" s="47"/>
      <c r="W419" s="51"/>
      <c r="X419" s="48"/>
      <c r="Y419" s="85">
        <f t="shared" si="30"/>
        <v>0</v>
      </c>
      <c r="Z419" s="246"/>
      <c r="AA419" s="246"/>
      <c r="AB419" s="47"/>
      <c r="AC419" s="195"/>
      <c r="AD419" s="46"/>
      <c r="AE419" s="191"/>
      <c r="AF419" s="191"/>
      <c r="AG419" s="191"/>
      <c r="AH419" s="178"/>
      <c r="AI419" s="50"/>
      <c r="AJ419" s="44"/>
      <c r="AK419" s="169" t="s">
        <v>159</v>
      </c>
    </row>
    <row r="420" spans="1:37" s="19" customFormat="1">
      <c r="A420" s="6">
        <v>409</v>
      </c>
      <c r="B420" s="15"/>
      <c r="C420" s="15"/>
      <c r="D420" s="44"/>
      <c r="E420" s="44"/>
      <c r="F420" s="85">
        <f t="shared" si="31"/>
        <v>1</v>
      </c>
      <c r="G420" s="44"/>
      <c r="H420" s="85">
        <f t="shared" si="28"/>
        <v>0</v>
      </c>
      <c r="I420" s="50"/>
      <c r="J420" s="50"/>
      <c r="K420" s="85">
        <f t="shared" si="29"/>
        <v>0</v>
      </c>
      <c r="L420" s="49"/>
      <c r="M420" s="50"/>
      <c r="N420" s="231"/>
      <c r="O420" s="57"/>
      <c r="P420" s="45"/>
      <c r="Q420" s="45"/>
      <c r="R420" s="46"/>
      <c r="S420" s="50"/>
      <c r="T420" s="49"/>
      <c r="U420" s="46"/>
      <c r="V420" s="47"/>
      <c r="W420" s="51"/>
      <c r="X420" s="48"/>
      <c r="Y420" s="85">
        <f t="shared" si="30"/>
        <v>0</v>
      </c>
      <c r="Z420" s="246"/>
      <c r="AA420" s="246"/>
      <c r="AB420" s="47"/>
      <c r="AC420" s="195"/>
      <c r="AD420" s="46"/>
      <c r="AE420" s="191"/>
      <c r="AF420" s="191"/>
      <c r="AG420" s="191"/>
      <c r="AH420" s="178"/>
      <c r="AI420" s="50"/>
      <c r="AJ420" s="44"/>
      <c r="AK420" s="169" t="s">
        <v>159</v>
      </c>
    </row>
    <row r="421" spans="1:37" s="19" customFormat="1">
      <c r="A421" s="6">
        <v>410</v>
      </c>
      <c r="B421" s="15"/>
      <c r="C421" s="15"/>
      <c r="D421" s="44"/>
      <c r="E421" s="44"/>
      <c r="F421" s="85">
        <f t="shared" si="31"/>
        <v>1</v>
      </c>
      <c r="G421" s="44"/>
      <c r="H421" s="85">
        <f t="shared" si="28"/>
        <v>0</v>
      </c>
      <c r="I421" s="50"/>
      <c r="J421" s="50"/>
      <c r="K421" s="85">
        <f t="shared" si="29"/>
        <v>0</v>
      </c>
      <c r="L421" s="49"/>
      <c r="M421" s="50"/>
      <c r="N421" s="231"/>
      <c r="O421" s="57"/>
      <c r="P421" s="45"/>
      <c r="Q421" s="45"/>
      <c r="R421" s="46"/>
      <c r="S421" s="50"/>
      <c r="T421" s="49"/>
      <c r="U421" s="46"/>
      <c r="V421" s="47"/>
      <c r="W421" s="51"/>
      <c r="X421" s="48"/>
      <c r="Y421" s="85">
        <f t="shared" si="30"/>
        <v>0</v>
      </c>
      <c r="Z421" s="246"/>
      <c r="AA421" s="246"/>
      <c r="AB421" s="47"/>
      <c r="AC421" s="195"/>
      <c r="AD421" s="46"/>
      <c r="AE421" s="191"/>
      <c r="AF421" s="191"/>
      <c r="AG421" s="191"/>
      <c r="AH421" s="178"/>
      <c r="AI421" s="50"/>
      <c r="AJ421" s="44"/>
      <c r="AK421" s="169" t="s">
        <v>159</v>
      </c>
    </row>
    <row r="422" spans="1:37" s="19" customFormat="1">
      <c r="A422" s="6">
        <v>411</v>
      </c>
      <c r="B422" s="15"/>
      <c r="C422" s="15"/>
      <c r="D422" s="44"/>
      <c r="E422" s="44"/>
      <c r="F422" s="85">
        <f t="shared" si="31"/>
        <v>1</v>
      </c>
      <c r="G422" s="44"/>
      <c r="H422" s="85">
        <f t="shared" si="28"/>
        <v>0</v>
      </c>
      <c r="I422" s="50"/>
      <c r="J422" s="50"/>
      <c r="K422" s="85">
        <f t="shared" si="29"/>
        <v>0</v>
      </c>
      <c r="L422" s="49"/>
      <c r="M422" s="50"/>
      <c r="N422" s="231"/>
      <c r="O422" s="57"/>
      <c r="P422" s="45"/>
      <c r="Q422" s="45"/>
      <c r="R422" s="46"/>
      <c r="S422" s="50"/>
      <c r="T422" s="49"/>
      <c r="U422" s="46"/>
      <c r="V422" s="47"/>
      <c r="W422" s="51"/>
      <c r="X422" s="48"/>
      <c r="Y422" s="85">
        <f t="shared" si="30"/>
        <v>0</v>
      </c>
      <c r="Z422" s="246"/>
      <c r="AA422" s="246"/>
      <c r="AB422" s="47"/>
      <c r="AC422" s="195"/>
      <c r="AD422" s="46"/>
      <c r="AE422" s="191"/>
      <c r="AF422" s="191"/>
      <c r="AG422" s="191"/>
      <c r="AH422" s="178"/>
      <c r="AI422" s="50"/>
      <c r="AJ422" s="44"/>
      <c r="AK422" s="169" t="s">
        <v>159</v>
      </c>
    </row>
    <row r="423" spans="1:37" s="19" customFormat="1">
      <c r="A423" s="6">
        <v>412</v>
      </c>
      <c r="B423" s="15"/>
      <c r="C423" s="15"/>
      <c r="D423" s="44"/>
      <c r="E423" s="44"/>
      <c r="F423" s="85">
        <f t="shared" si="31"/>
        <v>1</v>
      </c>
      <c r="G423" s="44"/>
      <c r="H423" s="85">
        <f t="shared" si="28"/>
        <v>0</v>
      </c>
      <c r="I423" s="50"/>
      <c r="J423" s="50"/>
      <c r="K423" s="85">
        <f t="shared" si="29"/>
        <v>0</v>
      </c>
      <c r="L423" s="49"/>
      <c r="M423" s="50"/>
      <c r="N423" s="231"/>
      <c r="O423" s="57"/>
      <c r="P423" s="45"/>
      <c r="Q423" s="45"/>
      <c r="R423" s="46"/>
      <c r="S423" s="50"/>
      <c r="T423" s="49"/>
      <c r="U423" s="46"/>
      <c r="V423" s="47"/>
      <c r="W423" s="51"/>
      <c r="X423" s="48"/>
      <c r="Y423" s="85">
        <f t="shared" si="30"/>
        <v>0</v>
      </c>
      <c r="Z423" s="246"/>
      <c r="AA423" s="246"/>
      <c r="AB423" s="47"/>
      <c r="AC423" s="195"/>
      <c r="AD423" s="46"/>
      <c r="AE423" s="191"/>
      <c r="AF423" s="191"/>
      <c r="AG423" s="191"/>
      <c r="AH423" s="178"/>
      <c r="AI423" s="50"/>
      <c r="AJ423" s="44"/>
      <c r="AK423" s="169" t="s">
        <v>159</v>
      </c>
    </row>
    <row r="424" spans="1:37" s="19" customFormat="1">
      <c r="A424" s="6">
        <v>413</v>
      </c>
      <c r="B424" s="15"/>
      <c r="C424" s="15"/>
      <c r="D424" s="44"/>
      <c r="E424" s="44"/>
      <c r="F424" s="85">
        <f t="shared" si="31"/>
        <v>1</v>
      </c>
      <c r="G424" s="44"/>
      <c r="H424" s="85">
        <f t="shared" si="28"/>
        <v>0</v>
      </c>
      <c r="I424" s="50"/>
      <c r="J424" s="50"/>
      <c r="K424" s="85">
        <f t="shared" si="29"/>
        <v>0</v>
      </c>
      <c r="L424" s="49"/>
      <c r="M424" s="50"/>
      <c r="N424" s="231"/>
      <c r="O424" s="57"/>
      <c r="P424" s="45"/>
      <c r="Q424" s="45"/>
      <c r="R424" s="46"/>
      <c r="S424" s="50"/>
      <c r="T424" s="49"/>
      <c r="U424" s="46"/>
      <c r="V424" s="47"/>
      <c r="W424" s="51"/>
      <c r="X424" s="48"/>
      <c r="Y424" s="85">
        <f t="shared" si="30"/>
        <v>0</v>
      </c>
      <c r="Z424" s="246"/>
      <c r="AA424" s="246"/>
      <c r="AB424" s="47"/>
      <c r="AC424" s="195"/>
      <c r="AD424" s="46"/>
      <c r="AE424" s="191"/>
      <c r="AF424" s="191"/>
      <c r="AG424" s="191"/>
      <c r="AH424" s="178"/>
      <c r="AI424" s="50"/>
      <c r="AJ424" s="44"/>
      <c r="AK424" s="169" t="s">
        <v>159</v>
      </c>
    </row>
    <row r="425" spans="1:37" s="19" customFormat="1">
      <c r="A425" s="6">
        <v>414</v>
      </c>
      <c r="B425" s="15"/>
      <c r="C425" s="15"/>
      <c r="D425" s="44"/>
      <c r="E425" s="44"/>
      <c r="F425" s="85">
        <f t="shared" si="31"/>
        <v>1</v>
      </c>
      <c r="G425" s="44"/>
      <c r="H425" s="85">
        <f t="shared" si="28"/>
        <v>0</v>
      </c>
      <c r="I425" s="50"/>
      <c r="J425" s="50"/>
      <c r="K425" s="85">
        <f t="shared" si="29"/>
        <v>0</v>
      </c>
      <c r="L425" s="49"/>
      <c r="M425" s="50"/>
      <c r="N425" s="231"/>
      <c r="O425" s="57"/>
      <c r="P425" s="45"/>
      <c r="Q425" s="45"/>
      <c r="R425" s="46"/>
      <c r="S425" s="50"/>
      <c r="T425" s="49"/>
      <c r="U425" s="46"/>
      <c r="V425" s="47"/>
      <c r="W425" s="51"/>
      <c r="X425" s="48"/>
      <c r="Y425" s="85">
        <f t="shared" si="30"/>
        <v>0</v>
      </c>
      <c r="Z425" s="246"/>
      <c r="AA425" s="246"/>
      <c r="AB425" s="47"/>
      <c r="AC425" s="195"/>
      <c r="AD425" s="46"/>
      <c r="AE425" s="191"/>
      <c r="AF425" s="191"/>
      <c r="AG425" s="191"/>
      <c r="AH425" s="178"/>
      <c r="AI425" s="50"/>
      <c r="AJ425" s="44"/>
      <c r="AK425" s="169" t="s">
        <v>159</v>
      </c>
    </row>
    <row r="426" spans="1:37" s="19" customFormat="1">
      <c r="A426" s="6">
        <v>415</v>
      </c>
      <c r="B426" s="15"/>
      <c r="C426" s="15"/>
      <c r="D426" s="44"/>
      <c r="E426" s="44"/>
      <c r="F426" s="85">
        <f t="shared" si="31"/>
        <v>1</v>
      </c>
      <c r="G426" s="44"/>
      <c r="H426" s="85">
        <f t="shared" si="28"/>
        <v>0</v>
      </c>
      <c r="I426" s="50"/>
      <c r="J426" s="50"/>
      <c r="K426" s="85">
        <f t="shared" si="29"/>
        <v>0</v>
      </c>
      <c r="L426" s="49"/>
      <c r="M426" s="50"/>
      <c r="N426" s="231"/>
      <c r="O426" s="57"/>
      <c r="P426" s="45"/>
      <c r="Q426" s="45"/>
      <c r="R426" s="46"/>
      <c r="S426" s="50"/>
      <c r="T426" s="49"/>
      <c r="U426" s="46"/>
      <c r="V426" s="47"/>
      <c r="W426" s="51"/>
      <c r="X426" s="48"/>
      <c r="Y426" s="85">
        <f t="shared" si="30"/>
        <v>0</v>
      </c>
      <c r="Z426" s="246"/>
      <c r="AA426" s="246"/>
      <c r="AB426" s="47"/>
      <c r="AC426" s="195"/>
      <c r="AD426" s="46"/>
      <c r="AE426" s="191"/>
      <c r="AF426" s="191"/>
      <c r="AG426" s="191"/>
      <c r="AH426" s="178"/>
      <c r="AI426" s="50"/>
      <c r="AJ426" s="44"/>
      <c r="AK426" s="169" t="s">
        <v>159</v>
      </c>
    </row>
    <row r="427" spans="1:37" s="19" customFormat="1">
      <c r="A427" s="6">
        <v>416</v>
      </c>
      <c r="B427" s="15"/>
      <c r="C427" s="15"/>
      <c r="D427" s="44"/>
      <c r="E427" s="44"/>
      <c r="F427" s="85">
        <f t="shared" si="31"/>
        <v>1</v>
      </c>
      <c r="G427" s="44"/>
      <c r="H427" s="85">
        <f t="shared" si="28"/>
        <v>0</v>
      </c>
      <c r="I427" s="50"/>
      <c r="J427" s="50"/>
      <c r="K427" s="85">
        <f t="shared" si="29"/>
        <v>0</v>
      </c>
      <c r="L427" s="49"/>
      <c r="M427" s="50"/>
      <c r="N427" s="231"/>
      <c r="O427" s="57"/>
      <c r="P427" s="45"/>
      <c r="Q427" s="45"/>
      <c r="R427" s="46"/>
      <c r="S427" s="50"/>
      <c r="T427" s="49"/>
      <c r="U427" s="46"/>
      <c r="V427" s="47"/>
      <c r="W427" s="51"/>
      <c r="X427" s="48"/>
      <c r="Y427" s="85">
        <f t="shared" si="30"/>
        <v>0</v>
      </c>
      <c r="Z427" s="246"/>
      <c r="AA427" s="246"/>
      <c r="AB427" s="47"/>
      <c r="AC427" s="195"/>
      <c r="AD427" s="46"/>
      <c r="AE427" s="191"/>
      <c r="AF427" s="191"/>
      <c r="AG427" s="191"/>
      <c r="AH427" s="178"/>
      <c r="AI427" s="50"/>
      <c r="AJ427" s="44"/>
      <c r="AK427" s="169" t="s">
        <v>159</v>
      </c>
    </row>
    <row r="428" spans="1:37" s="19" customFormat="1">
      <c r="A428" s="6">
        <v>417</v>
      </c>
      <c r="B428" s="15"/>
      <c r="C428" s="15"/>
      <c r="D428" s="44"/>
      <c r="E428" s="44"/>
      <c r="F428" s="85">
        <f t="shared" si="31"/>
        <v>1</v>
      </c>
      <c r="G428" s="44"/>
      <c r="H428" s="85">
        <f t="shared" si="28"/>
        <v>0</v>
      </c>
      <c r="I428" s="50"/>
      <c r="J428" s="50"/>
      <c r="K428" s="85">
        <f t="shared" si="29"/>
        <v>0</v>
      </c>
      <c r="L428" s="49"/>
      <c r="M428" s="50"/>
      <c r="N428" s="231"/>
      <c r="O428" s="57"/>
      <c r="P428" s="45"/>
      <c r="Q428" s="45"/>
      <c r="R428" s="46"/>
      <c r="S428" s="50"/>
      <c r="T428" s="49"/>
      <c r="U428" s="46"/>
      <c r="V428" s="47"/>
      <c r="W428" s="51"/>
      <c r="X428" s="48"/>
      <c r="Y428" s="85">
        <f t="shared" si="30"/>
        <v>0</v>
      </c>
      <c r="Z428" s="246"/>
      <c r="AA428" s="246"/>
      <c r="AB428" s="47"/>
      <c r="AC428" s="195"/>
      <c r="AD428" s="46"/>
      <c r="AE428" s="191"/>
      <c r="AF428" s="191"/>
      <c r="AG428" s="191"/>
      <c r="AH428" s="178"/>
      <c r="AI428" s="50"/>
      <c r="AJ428" s="44"/>
      <c r="AK428" s="169" t="s">
        <v>159</v>
      </c>
    </row>
    <row r="429" spans="1:37" s="19" customFormat="1">
      <c r="A429" s="6">
        <v>418</v>
      </c>
      <c r="B429" s="15"/>
      <c r="C429" s="15"/>
      <c r="D429" s="44"/>
      <c r="E429" s="44"/>
      <c r="F429" s="85">
        <f t="shared" si="31"/>
        <v>1</v>
      </c>
      <c r="G429" s="44"/>
      <c r="H429" s="85">
        <f t="shared" si="28"/>
        <v>0</v>
      </c>
      <c r="I429" s="50"/>
      <c r="J429" s="50"/>
      <c r="K429" s="85">
        <f t="shared" si="29"/>
        <v>0</v>
      </c>
      <c r="L429" s="49"/>
      <c r="M429" s="50"/>
      <c r="N429" s="231"/>
      <c r="O429" s="57"/>
      <c r="P429" s="45"/>
      <c r="Q429" s="45"/>
      <c r="R429" s="46"/>
      <c r="S429" s="50"/>
      <c r="T429" s="49"/>
      <c r="U429" s="46"/>
      <c r="V429" s="47"/>
      <c r="W429" s="51"/>
      <c r="X429" s="48"/>
      <c r="Y429" s="85">
        <f t="shared" si="30"/>
        <v>0</v>
      </c>
      <c r="Z429" s="246"/>
      <c r="AA429" s="246"/>
      <c r="AB429" s="47"/>
      <c r="AC429" s="195"/>
      <c r="AD429" s="46"/>
      <c r="AE429" s="191"/>
      <c r="AF429" s="191"/>
      <c r="AG429" s="191"/>
      <c r="AH429" s="178"/>
      <c r="AI429" s="50"/>
      <c r="AJ429" s="44"/>
      <c r="AK429" s="169" t="s">
        <v>159</v>
      </c>
    </row>
    <row r="430" spans="1:37" s="19" customFormat="1">
      <c r="A430" s="6">
        <v>419</v>
      </c>
      <c r="B430" s="15"/>
      <c r="C430" s="15"/>
      <c r="D430" s="44"/>
      <c r="E430" s="44"/>
      <c r="F430" s="85">
        <f t="shared" si="31"/>
        <v>1</v>
      </c>
      <c r="G430" s="44"/>
      <c r="H430" s="85">
        <f t="shared" si="28"/>
        <v>0</v>
      </c>
      <c r="I430" s="50"/>
      <c r="J430" s="50"/>
      <c r="K430" s="85">
        <f t="shared" si="29"/>
        <v>0</v>
      </c>
      <c r="L430" s="49"/>
      <c r="M430" s="50"/>
      <c r="N430" s="231"/>
      <c r="O430" s="57"/>
      <c r="P430" s="45"/>
      <c r="Q430" s="45"/>
      <c r="R430" s="46"/>
      <c r="S430" s="50"/>
      <c r="T430" s="49"/>
      <c r="U430" s="46"/>
      <c r="V430" s="47"/>
      <c r="W430" s="51"/>
      <c r="X430" s="48"/>
      <c r="Y430" s="85">
        <f t="shared" si="30"/>
        <v>0</v>
      </c>
      <c r="Z430" s="246"/>
      <c r="AA430" s="246"/>
      <c r="AB430" s="47"/>
      <c r="AC430" s="195"/>
      <c r="AD430" s="46"/>
      <c r="AE430" s="191"/>
      <c r="AF430" s="191"/>
      <c r="AG430" s="191"/>
      <c r="AH430" s="178"/>
      <c r="AI430" s="50"/>
      <c r="AJ430" s="44"/>
      <c r="AK430" s="169" t="s">
        <v>159</v>
      </c>
    </row>
    <row r="431" spans="1:37" s="19" customFormat="1">
      <c r="A431" s="6">
        <v>420</v>
      </c>
      <c r="B431" s="15"/>
      <c r="C431" s="15"/>
      <c r="D431" s="44"/>
      <c r="E431" s="44"/>
      <c r="F431" s="85">
        <f t="shared" si="31"/>
        <v>1</v>
      </c>
      <c r="G431" s="44"/>
      <c r="H431" s="85">
        <f t="shared" si="28"/>
        <v>0</v>
      </c>
      <c r="I431" s="50"/>
      <c r="J431" s="50"/>
      <c r="K431" s="85">
        <f t="shared" si="29"/>
        <v>0</v>
      </c>
      <c r="L431" s="49"/>
      <c r="M431" s="50"/>
      <c r="N431" s="231"/>
      <c r="O431" s="57"/>
      <c r="P431" s="45"/>
      <c r="Q431" s="45"/>
      <c r="R431" s="46"/>
      <c r="S431" s="50"/>
      <c r="T431" s="49"/>
      <c r="U431" s="46"/>
      <c r="V431" s="47"/>
      <c r="W431" s="51"/>
      <c r="X431" s="48"/>
      <c r="Y431" s="85">
        <f t="shared" si="30"/>
        <v>0</v>
      </c>
      <c r="Z431" s="246"/>
      <c r="AA431" s="246"/>
      <c r="AB431" s="47"/>
      <c r="AC431" s="195"/>
      <c r="AD431" s="46"/>
      <c r="AE431" s="191"/>
      <c r="AF431" s="191"/>
      <c r="AG431" s="191"/>
      <c r="AH431" s="178"/>
      <c r="AI431" s="50"/>
      <c r="AJ431" s="44"/>
      <c r="AK431" s="169" t="s">
        <v>159</v>
      </c>
    </row>
    <row r="432" spans="1:37" s="19" customFormat="1">
      <c r="A432" s="6">
        <v>421</v>
      </c>
      <c r="B432" s="15"/>
      <c r="C432" s="15"/>
      <c r="D432" s="44"/>
      <c r="E432" s="44"/>
      <c r="F432" s="85">
        <f t="shared" si="31"/>
        <v>1</v>
      </c>
      <c r="G432" s="44"/>
      <c r="H432" s="85">
        <f t="shared" si="28"/>
        <v>0</v>
      </c>
      <c r="I432" s="50"/>
      <c r="J432" s="50"/>
      <c r="K432" s="85">
        <f t="shared" si="29"/>
        <v>0</v>
      </c>
      <c r="L432" s="49"/>
      <c r="M432" s="50"/>
      <c r="N432" s="231"/>
      <c r="O432" s="57"/>
      <c r="P432" s="45"/>
      <c r="Q432" s="45"/>
      <c r="R432" s="46"/>
      <c r="S432" s="50"/>
      <c r="T432" s="49"/>
      <c r="U432" s="46"/>
      <c r="V432" s="47"/>
      <c r="W432" s="51"/>
      <c r="X432" s="48"/>
      <c r="Y432" s="85">
        <f t="shared" si="30"/>
        <v>0</v>
      </c>
      <c r="Z432" s="246"/>
      <c r="AA432" s="246"/>
      <c r="AB432" s="47"/>
      <c r="AC432" s="195"/>
      <c r="AD432" s="46"/>
      <c r="AE432" s="191"/>
      <c r="AF432" s="191"/>
      <c r="AG432" s="191"/>
      <c r="AH432" s="178"/>
      <c r="AI432" s="50"/>
      <c r="AJ432" s="44"/>
      <c r="AK432" s="169" t="s">
        <v>159</v>
      </c>
    </row>
    <row r="433" spans="1:37" s="19" customFormat="1">
      <c r="A433" s="6">
        <v>422</v>
      </c>
      <c r="B433" s="15"/>
      <c r="C433" s="15"/>
      <c r="D433" s="44"/>
      <c r="E433" s="44"/>
      <c r="F433" s="85">
        <f t="shared" si="31"/>
        <v>1</v>
      </c>
      <c r="G433" s="44"/>
      <c r="H433" s="85">
        <f t="shared" si="28"/>
        <v>0</v>
      </c>
      <c r="I433" s="50"/>
      <c r="J433" s="50"/>
      <c r="K433" s="85">
        <f t="shared" si="29"/>
        <v>0</v>
      </c>
      <c r="L433" s="49"/>
      <c r="M433" s="50"/>
      <c r="N433" s="231"/>
      <c r="O433" s="57"/>
      <c r="P433" s="45"/>
      <c r="Q433" s="45"/>
      <c r="R433" s="46"/>
      <c r="S433" s="50"/>
      <c r="T433" s="49"/>
      <c r="U433" s="46"/>
      <c r="V433" s="47"/>
      <c r="W433" s="51"/>
      <c r="X433" s="48"/>
      <c r="Y433" s="85">
        <f t="shared" si="30"/>
        <v>0</v>
      </c>
      <c r="Z433" s="246"/>
      <c r="AA433" s="246"/>
      <c r="AB433" s="47"/>
      <c r="AC433" s="195"/>
      <c r="AD433" s="46"/>
      <c r="AE433" s="191"/>
      <c r="AF433" s="191"/>
      <c r="AG433" s="191"/>
      <c r="AH433" s="178"/>
      <c r="AI433" s="50"/>
      <c r="AJ433" s="44"/>
      <c r="AK433" s="169" t="s">
        <v>159</v>
      </c>
    </row>
    <row r="434" spans="1:37" s="19" customFormat="1">
      <c r="A434" s="6">
        <v>423</v>
      </c>
      <c r="B434" s="15"/>
      <c r="C434" s="15"/>
      <c r="D434" s="44"/>
      <c r="E434" s="44"/>
      <c r="F434" s="85">
        <f t="shared" si="31"/>
        <v>1</v>
      </c>
      <c r="G434" s="44"/>
      <c r="H434" s="85">
        <f t="shared" si="28"/>
        <v>0</v>
      </c>
      <c r="I434" s="50"/>
      <c r="J434" s="50"/>
      <c r="K434" s="85">
        <f t="shared" si="29"/>
        <v>0</v>
      </c>
      <c r="L434" s="49"/>
      <c r="M434" s="50"/>
      <c r="N434" s="231"/>
      <c r="O434" s="57"/>
      <c r="P434" s="45"/>
      <c r="Q434" s="45"/>
      <c r="R434" s="46"/>
      <c r="S434" s="50"/>
      <c r="T434" s="49"/>
      <c r="U434" s="46"/>
      <c r="V434" s="47"/>
      <c r="W434" s="51"/>
      <c r="X434" s="48"/>
      <c r="Y434" s="85">
        <f t="shared" si="30"/>
        <v>0</v>
      </c>
      <c r="Z434" s="246"/>
      <c r="AA434" s="246"/>
      <c r="AB434" s="47"/>
      <c r="AC434" s="195"/>
      <c r="AD434" s="46"/>
      <c r="AE434" s="191"/>
      <c r="AF434" s="191"/>
      <c r="AG434" s="191"/>
      <c r="AH434" s="178"/>
      <c r="AI434" s="50"/>
      <c r="AJ434" s="44"/>
      <c r="AK434" s="169" t="s">
        <v>159</v>
      </c>
    </row>
    <row r="435" spans="1:37" s="19" customFormat="1">
      <c r="A435" s="6">
        <v>424</v>
      </c>
      <c r="B435" s="15"/>
      <c r="C435" s="15"/>
      <c r="D435" s="44"/>
      <c r="E435" s="44"/>
      <c r="F435" s="85">
        <f t="shared" si="31"/>
        <v>1</v>
      </c>
      <c r="G435" s="44"/>
      <c r="H435" s="85">
        <f t="shared" si="28"/>
        <v>0</v>
      </c>
      <c r="I435" s="50"/>
      <c r="J435" s="50"/>
      <c r="K435" s="85">
        <f t="shared" si="29"/>
        <v>0</v>
      </c>
      <c r="L435" s="49"/>
      <c r="M435" s="50"/>
      <c r="N435" s="231"/>
      <c r="O435" s="57"/>
      <c r="P435" s="45"/>
      <c r="Q435" s="45"/>
      <c r="R435" s="46"/>
      <c r="S435" s="50"/>
      <c r="T435" s="49"/>
      <c r="U435" s="46"/>
      <c r="V435" s="47"/>
      <c r="W435" s="51"/>
      <c r="X435" s="48"/>
      <c r="Y435" s="85">
        <f t="shared" si="30"/>
        <v>0</v>
      </c>
      <c r="Z435" s="246"/>
      <c r="AA435" s="246"/>
      <c r="AB435" s="47"/>
      <c r="AC435" s="195"/>
      <c r="AD435" s="46"/>
      <c r="AE435" s="191"/>
      <c r="AF435" s="191"/>
      <c r="AG435" s="191"/>
      <c r="AH435" s="178"/>
      <c r="AI435" s="50"/>
      <c r="AJ435" s="44"/>
      <c r="AK435" s="169" t="s">
        <v>159</v>
      </c>
    </row>
    <row r="436" spans="1:37" s="19" customFormat="1">
      <c r="A436" s="6">
        <v>425</v>
      </c>
      <c r="B436" s="15"/>
      <c r="C436" s="15"/>
      <c r="D436" s="44"/>
      <c r="E436" s="44"/>
      <c r="F436" s="85">
        <f t="shared" si="31"/>
        <v>1</v>
      </c>
      <c r="G436" s="44"/>
      <c r="H436" s="85">
        <f t="shared" si="28"/>
        <v>0</v>
      </c>
      <c r="I436" s="50"/>
      <c r="J436" s="50"/>
      <c r="K436" s="85">
        <f t="shared" si="29"/>
        <v>0</v>
      </c>
      <c r="L436" s="49"/>
      <c r="M436" s="50"/>
      <c r="N436" s="231"/>
      <c r="O436" s="57"/>
      <c r="P436" s="45"/>
      <c r="Q436" s="45"/>
      <c r="R436" s="46"/>
      <c r="S436" s="50"/>
      <c r="T436" s="49"/>
      <c r="U436" s="46"/>
      <c r="V436" s="47"/>
      <c r="W436" s="51"/>
      <c r="X436" s="48"/>
      <c r="Y436" s="85">
        <f t="shared" si="30"/>
        <v>0</v>
      </c>
      <c r="Z436" s="246"/>
      <c r="AA436" s="246"/>
      <c r="AB436" s="47"/>
      <c r="AC436" s="195"/>
      <c r="AD436" s="46"/>
      <c r="AE436" s="191"/>
      <c r="AF436" s="191"/>
      <c r="AG436" s="191"/>
      <c r="AH436" s="178"/>
      <c r="AI436" s="50"/>
      <c r="AJ436" s="44"/>
      <c r="AK436" s="169" t="s">
        <v>159</v>
      </c>
    </row>
    <row r="437" spans="1:37" s="19" customFormat="1">
      <c r="A437" s="6">
        <v>426</v>
      </c>
      <c r="B437" s="15"/>
      <c r="C437" s="15"/>
      <c r="D437" s="44"/>
      <c r="E437" s="44"/>
      <c r="F437" s="85">
        <f t="shared" si="31"/>
        <v>1</v>
      </c>
      <c r="G437" s="44"/>
      <c r="H437" s="85">
        <f t="shared" si="28"/>
        <v>0</v>
      </c>
      <c r="I437" s="50"/>
      <c r="J437" s="50"/>
      <c r="K437" s="85">
        <f t="shared" si="29"/>
        <v>0</v>
      </c>
      <c r="L437" s="49"/>
      <c r="M437" s="50"/>
      <c r="N437" s="231"/>
      <c r="O437" s="57"/>
      <c r="P437" s="45"/>
      <c r="Q437" s="45"/>
      <c r="R437" s="46"/>
      <c r="S437" s="50"/>
      <c r="T437" s="49"/>
      <c r="U437" s="46"/>
      <c r="V437" s="47"/>
      <c r="W437" s="51"/>
      <c r="X437" s="48"/>
      <c r="Y437" s="85">
        <f t="shared" si="30"/>
        <v>0</v>
      </c>
      <c r="Z437" s="246"/>
      <c r="AA437" s="246"/>
      <c r="AB437" s="47"/>
      <c r="AC437" s="195"/>
      <c r="AD437" s="46"/>
      <c r="AE437" s="191"/>
      <c r="AF437" s="191"/>
      <c r="AG437" s="191"/>
      <c r="AH437" s="178"/>
      <c r="AI437" s="50"/>
      <c r="AJ437" s="44"/>
      <c r="AK437" s="169" t="s">
        <v>159</v>
      </c>
    </row>
    <row r="438" spans="1:37" s="19" customFormat="1">
      <c r="A438" s="6">
        <v>427</v>
      </c>
      <c r="B438" s="15"/>
      <c r="C438" s="15"/>
      <c r="D438" s="44"/>
      <c r="E438" s="44"/>
      <c r="F438" s="85">
        <f t="shared" si="31"/>
        <v>1</v>
      </c>
      <c r="G438" s="44"/>
      <c r="H438" s="85">
        <f t="shared" si="28"/>
        <v>0</v>
      </c>
      <c r="I438" s="50"/>
      <c r="J438" s="50"/>
      <c r="K438" s="85">
        <f t="shared" si="29"/>
        <v>0</v>
      </c>
      <c r="L438" s="49"/>
      <c r="M438" s="50"/>
      <c r="N438" s="231"/>
      <c r="O438" s="57"/>
      <c r="P438" s="45"/>
      <c r="Q438" s="45"/>
      <c r="R438" s="46"/>
      <c r="S438" s="50"/>
      <c r="T438" s="49"/>
      <c r="U438" s="46"/>
      <c r="V438" s="47"/>
      <c r="W438" s="51"/>
      <c r="X438" s="48"/>
      <c r="Y438" s="85">
        <f t="shared" si="30"/>
        <v>0</v>
      </c>
      <c r="Z438" s="246"/>
      <c r="AA438" s="246"/>
      <c r="AB438" s="47"/>
      <c r="AC438" s="195"/>
      <c r="AD438" s="46"/>
      <c r="AE438" s="191"/>
      <c r="AF438" s="191"/>
      <c r="AG438" s="191"/>
      <c r="AH438" s="178"/>
      <c r="AI438" s="50"/>
      <c r="AJ438" s="44"/>
      <c r="AK438" s="169" t="s">
        <v>159</v>
      </c>
    </row>
    <row r="439" spans="1:37" s="19" customFormat="1">
      <c r="A439" s="6">
        <v>428</v>
      </c>
      <c r="B439" s="15"/>
      <c r="C439" s="15"/>
      <c r="D439" s="44"/>
      <c r="E439" s="44"/>
      <c r="F439" s="85">
        <f t="shared" si="31"/>
        <v>1</v>
      </c>
      <c r="G439" s="44"/>
      <c r="H439" s="85">
        <f t="shared" si="28"/>
        <v>0</v>
      </c>
      <c r="I439" s="50"/>
      <c r="J439" s="50"/>
      <c r="K439" s="85">
        <f t="shared" si="29"/>
        <v>0</v>
      </c>
      <c r="L439" s="49"/>
      <c r="M439" s="50"/>
      <c r="N439" s="231"/>
      <c r="O439" s="57"/>
      <c r="P439" s="45"/>
      <c r="Q439" s="45"/>
      <c r="R439" s="46"/>
      <c r="S439" s="50"/>
      <c r="T439" s="49"/>
      <c r="U439" s="46"/>
      <c r="V439" s="47"/>
      <c r="W439" s="51"/>
      <c r="X439" s="48"/>
      <c r="Y439" s="85">
        <f t="shared" si="30"/>
        <v>0</v>
      </c>
      <c r="Z439" s="246"/>
      <c r="AA439" s="246"/>
      <c r="AB439" s="47"/>
      <c r="AC439" s="195"/>
      <c r="AD439" s="46"/>
      <c r="AE439" s="191"/>
      <c r="AF439" s="191"/>
      <c r="AG439" s="191"/>
      <c r="AH439" s="178"/>
      <c r="AI439" s="50"/>
      <c r="AJ439" s="44"/>
      <c r="AK439" s="169" t="s">
        <v>159</v>
      </c>
    </row>
    <row r="440" spans="1:37" s="19" customFormat="1">
      <c r="A440" s="6">
        <v>429</v>
      </c>
      <c r="B440" s="15"/>
      <c r="C440" s="15"/>
      <c r="D440" s="44"/>
      <c r="E440" s="44"/>
      <c r="F440" s="85">
        <f t="shared" si="31"/>
        <v>1</v>
      </c>
      <c r="G440" s="44"/>
      <c r="H440" s="85">
        <f t="shared" si="28"/>
        <v>0</v>
      </c>
      <c r="I440" s="50"/>
      <c r="J440" s="50"/>
      <c r="K440" s="85">
        <f t="shared" si="29"/>
        <v>0</v>
      </c>
      <c r="L440" s="49"/>
      <c r="M440" s="50"/>
      <c r="N440" s="231"/>
      <c r="O440" s="57"/>
      <c r="P440" s="45"/>
      <c r="Q440" s="45"/>
      <c r="R440" s="46"/>
      <c r="S440" s="50"/>
      <c r="T440" s="49"/>
      <c r="U440" s="46"/>
      <c r="V440" s="47"/>
      <c r="W440" s="51"/>
      <c r="X440" s="48"/>
      <c r="Y440" s="85">
        <f t="shared" si="30"/>
        <v>0</v>
      </c>
      <c r="Z440" s="246"/>
      <c r="AA440" s="246"/>
      <c r="AB440" s="47"/>
      <c r="AC440" s="195"/>
      <c r="AD440" s="46"/>
      <c r="AE440" s="191"/>
      <c r="AF440" s="191"/>
      <c r="AG440" s="191"/>
      <c r="AH440" s="178"/>
      <c r="AI440" s="50"/>
      <c r="AJ440" s="44"/>
      <c r="AK440" s="169" t="s">
        <v>159</v>
      </c>
    </row>
    <row r="441" spans="1:37" s="19" customFormat="1">
      <c r="A441" s="6">
        <v>430</v>
      </c>
      <c r="B441" s="15"/>
      <c r="C441" s="15"/>
      <c r="D441" s="44"/>
      <c r="E441" s="44"/>
      <c r="F441" s="85">
        <f t="shared" si="31"/>
        <v>1</v>
      </c>
      <c r="G441" s="44"/>
      <c r="H441" s="85">
        <f t="shared" si="28"/>
        <v>0</v>
      </c>
      <c r="I441" s="50"/>
      <c r="J441" s="50"/>
      <c r="K441" s="85">
        <f t="shared" si="29"/>
        <v>0</v>
      </c>
      <c r="L441" s="49"/>
      <c r="M441" s="50"/>
      <c r="N441" s="231"/>
      <c r="O441" s="57"/>
      <c r="P441" s="45"/>
      <c r="Q441" s="45"/>
      <c r="R441" s="46"/>
      <c r="S441" s="50"/>
      <c r="T441" s="49"/>
      <c r="U441" s="46"/>
      <c r="V441" s="47"/>
      <c r="W441" s="51"/>
      <c r="X441" s="48"/>
      <c r="Y441" s="85">
        <f t="shared" si="30"/>
        <v>0</v>
      </c>
      <c r="Z441" s="246"/>
      <c r="AA441" s="246"/>
      <c r="AB441" s="47"/>
      <c r="AC441" s="195"/>
      <c r="AD441" s="46"/>
      <c r="AE441" s="191"/>
      <c r="AF441" s="191"/>
      <c r="AG441" s="191"/>
      <c r="AH441" s="178"/>
      <c r="AI441" s="50"/>
      <c r="AJ441" s="44"/>
      <c r="AK441" s="169" t="s">
        <v>159</v>
      </c>
    </row>
    <row r="442" spans="1:37" s="19" customFormat="1">
      <c r="A442" s="6">
        <v>431</v>
      </c>
      <c r="B442" s="15"/>
      <c r="C442" s="15"/>
      <c r="D442" s="44"/>
      <c r="E442" s="44"/>
      <c r="F442" s="85">
        <f t="shared" si="31"/>
        <v>1</v>
      </c>
      <c r="G442" s="44"/>
      <c r="H442" s="85">
        <f t="shared" si="28"/>
        <v>0</v>
      </c>
      <c r="I442" s="50"/>
      <c r="J442" s="50"/>
      <c r="K442" s="85">
        <f t="shared" si="29"/>
        <v>0</v>
      </c>
      <c r="L442" s="49"/>
      <c r="M442" s="50"/>
      <c r="N442" s="231"/>
      <c r="O442" s="57"/>
      <c r="P442" s="45"/>
      <c r="Q442" s="45"/>
      <c r="R442" s="46"/>
      <c r="S442" s="50"/>
      <c r="T442" s="49"/>
      <c r="U442" s="46"/>
      <c r="V442" s="47"/>
      <c r="W442" s="51"/>
      <c r="X442" s="48"/>
      <c r="Y442" s="85">
        <f t="shared" si="30"/>
        <v>0</v>
      </c>
      <c r="Z442" s="246"/>
      <c r="AA442" s="246"/>
      <c r="AB442" s="47"/>
      <c r="AC442" s="195"/>
      <c r="AD442" s="46"/>
      <c r="AE442" s="191"/>
      <c r="AF442" s="191"/>
      <c r="AG442" s="191"/>
      <c r="AH442" s="178"/>
      <c r="AI442" s="50"/>
      <c r="AJ442" s="44"/>
      <c r="AK442" s="169" t="s">
        <v>159</v>
      </c>
    </row>
    <row r="443" spans="1:37" s="19" customFormat="1">
      <c r="A443" s="6">
        <v>432</v>
      </c>
      <c r="B443" s="15"/>
      <c r="C443" s="15"/>
      <c r="D443" s="44"/>
      <c r="E443" s="44"/>
      <c r="F443" s="85">
        <f t="shared" si="31"/>
        <v>1</v>
      </c>
      <c r="G443" s="44"/>
      <c r="H443" s="85">
        <f t="shared" si="28"/>
        <v>0</v>
      </c>
      <c r="I443" s="50"/>
      <c r="J443" s="50"/>
      <c r="K443" s="85">
        <f t="shared" si="29"/>
        <v>0</v>
      </c>
      <c r="L443" s="49"/>
      <c r="M443" s="50"/>
      <c r="N443" s="231"/>
      <c r="O443" s="57"/>
      <c r="P443" s="45"/>
      <c r="Q443" s="45"/>
      <c r="R443" s="46"/>
      <c r="S443" s="50"/>
      <c r="T443" s="49"/>
      <c r="U443" s="46"/>
      <c r="V443" s="47"/>
      <c r="W443" s="51"/>
      <c r="X443" s="48"/>
      <c r="Y443" s="85">
        <f t="shared" si="30"/>
        <v>0</v>
      </c>
      <c r="Z443" s="246"/>
      <c r="AA443" s="246"/>
      <c r="AB443" s="47"/>
      <c r="AC443" s="195"/>
      <c r="AD443" s="46"/>
      <c r="AE443" s="191"/>
      <c r="AF443" s="191"/>
      <c r="AG443" s="191"/>
      <c r="AH443" s="178"/>
      <c r="AI443" s="50"/>
      <c r="AJ443" s="44"/>
      <c r="AK443" s="169" t="s">
        <v>159</v>
      </c>
    </row>
    <row r="444" spans="1:37" s="19" customFormat="1">
      <c r="A444" s="6">
        <v>433</v>
      </c>
      <c r="B444" s="15"/>
      <c r="C444" s="15"/>
      <c r="D444" s="44"/>
      <c r="E444" s="44"/>
      <c r="F444" s="85">
        <f t="shared" si="31"/>
        <v>1</v>
      </c>
      <c r="G444" s="44"/>
      <c r="H444" s="85">
        <f t="shared" si="28"/>
        <v>0</v>
      </c>
      <c r="I444" s="50"/>
      <c r="J444" s="50"/>
      <c r="K444" s="85">
        <f t="shared" si="29"/>
        <v>0</v>
      </c>
      <c r="L444" s="49"/>
      <c r="M444" s="50"/>
      <c r="N444" s="231"/>
      <c r="O444" s="57"/>
      <c r="P444" s="45"/>
      <c r="Q444" s="45"/>
      <c r="R444" s="46"/>
      <c r="S444" s="50"/>
      <c r="T444" s="49"/>
      <c r="U444" s="46"/>
      <c r="V444" s="47"/>
      <c r="W444" s="51"/>
      <c r="X444" s="48"/>
      <c r="Y444" s="85">
        <f t="shared" si="30"/>
        <v>0</v>
      </c>
      <c r="Z444" s="246"/>
      <c r="AA444" s="246"/>
      <c r="AB444" s="47"/>
      <c r="AC444" s="195"/>
      <c r="AD444" s="46"/>
      <c r="AE444" s="191"/>
      <c r="AF444" s="191"/>
      <c r="AG444" s="191"/>
      <c r="AH444" s="178"/>
      <c r="AI444" s="50"/>
      <c r="AJ444" s="44"/>
      <c r="AK444" s="169" t="s">
        <v>159</v>
      </c>
    </row>
    <row r="445" spans="1:37" s="19" customFormat="1">
      <c r="A445" s="6">
        <v>434</v>
      </c>
      <c r="B445" s="15"/>
      <c r="C445" s="15"/>
      <c r="D445" s="44"/>
      <c r="E445" s="44"/>
      <c r="F445" s="85">
        <f t="shared" si="31"/>
        <v>1</v>
      </c>
      <c r="G445" s="44"/>
      <c r="H445" s="85">
        <f t="shared" si="28"/>
        <v>0</v>
      </c>
      <c r="I445" s="50"/>
      <c r="J445" s="50"/>
      <c r="K445" s="85">
        <f t="shared" si="29"/>
        <v>0</v>
      </c>
      <c r="L445" s="49"/>
      <c r="M445" s="50"/>
      <c r="N445" s="231"/>
      <c r="O445" s="57"/>
      <c r="P445" s="45"/>
      <c r="Q445" s="45"/>
      <c r="R445" s="46"/>
      <c r="S445" s="50"/>
      <c r="T445" s="49"/>
      <c r="U445" s="46"/>
      <c r="V445" s="47"/>
      <c r="W445" s="51"/>
      <c r="X445" s="48"/>
      <c r="Y445" s="85">
        <f t="shared" si="30"/>
        <v>0</v>
      </c>
      <c r="Z445" s="246"/>
      <c r="AA445" s="246"/>
      <c r="AB445" s="47"/>
      <c r="AC445" s="195"/>
      <c r="AD445" s="46"/>
      <c r="AE445" s="191"/>
      <c r="AF445" s="191"/>
      <c r="AG445" s="191"/>
      <c r="AH445" s="178"/>
      <c r="AI445" s="50"/>
      <c r="AJ445" s="44"/>
      <c r="AK445" s="169" t="s">
        <v>159</v>
      </c>
    </row>
    <row r="446" spans="1:37" s="19" customFormat="1">
      <c r="A446" s="6">
        <v>435</v>
      </c>
      <c r="B446" s="15"/>
      <c r="C446" s="15"/>
      <c r="D446" s="44"/>
      <c r="E446" s="44"/>
      <c r="F446" s="85">
        <f t="shared" si="31"/>
        <v>1</v>
      </c>
      <c r="G446" s="44"/>
      <c r="H446" s="85">
        <f t="shared" si="28"/>
        <v>0</v>
      </c>
      <c r="I446" s="50"/>
      <c r="J446" s="50"/>
      <c r="K446" s="85">
        <f t="shared" si="29"/>
        <v>0</v>
      </c>
      <c r="L446" s="49"/>
      <c r="M446" s="50"/>
      <c r="N446" s="231"/>
      <c r="O446" s="57"/>
      <c r="P446" s="45"/>
      <c r="Q446" s="45"/>
      <c r="R446" s="46"/>
      <c r="S446" s="50"/>
      <c r="T446" s="49"/>
      <c r="U446" s="46"/>
      <c r="V446" s="47"/>
      <c r="W446" s="51"/>
      <c r="X446" s="48"/>
      <c r="Y446" s="85">
        <f t="shared" si="30"/>
        <v>0</v>
      </c>
      <c r="Z446" s="246"/>
      <c r="AA446" s="246"/>
      <c r="AB446" s="47"/>
      <c r="AC446" s="195"/>
      <c r="AD446" s="46"/>
      <c r="AE446" s="191"/>
      <c r="AF446" s="191"/>
      <c r="AG446" s="191"/>
      <c r="AH446" s="178"/>
      <c r="AI446" s="50"/>
      <c r="AJ446" s="44"/>
      <c r="AK446" s="169" t="s">
        <v>159</v>
      </c>
    </row>
    <row r="447" spans="1:37" s="19" customFormat="1">
      <c r="A447" s="6">
        <v>436</v>
      </c>
      <c r="B447" s="15"/>
      <c r="C447" s="15"/>
      <c r="D447" s="44"/>
      <c r="E447" s="44"/>
      <c r="F447" s="85">
        <f t="shared" si="31"/>
        <v>1</v>
      </c>
      <c r="G447" s="44"/>
      <c r="H447" s="85">
        <f t="shared" si="28"/>
        <v>0</v>
      </c>
      <c r="I447" s="50"/>
      <c r="J447" s="50"/>
      <c r="K447" s="85">
        <f t="shared" si="29"/>
        <v>0</v>
      </c>
      <c r="L447" s="49"/>
      <c r="M447" s="50"/>
      <c r="N447" s="231"/>
      <c r="O447" s="57"/>
      <c r="P447" s="45"/>
      <c r="Q447" s="45"/>
      <c r="R447" s="46"/>
      <c r="S447" s="50"/>
      <c r="T447" s="49"/>
      <c r="U447" s="46"/>
      <c r="V447" s="47"/>
      <c r="W447" s="51"/>
      <c r="X447" s="48"/>
      <c r="Y447" s="85">
        <f t="shared" si="30"/>
        <v>0</v>
      </c>
      <c r="Z447" s="246"/>
      <c r="AA447" s="246"/>
      <c r="AB447" s="47"/>
      <c r="AC447" s="195"/>
      <c r="AD447" s="46"/>
      <c r="AE447" s="191"/>
      <c r="AF447" s="191"/>
      <c r="AG447" s="191"/>
      <c r="AH447" s="178"/>
      <c r="AI447" s="50"/>
      <c r="AJ447" s="44"/>
      <c r="AK447" s="169" t="s">
        <v>159</v>
      </c>
    </row>
    <row r="448" spans="1:37" s="19" customFormat="1">
      <c r="A448" s="6">
        <v>437</v>
      </c>
      <c r="B448" s="15"/>
      <c r="C448" s="15"/>
      <c r="D448" s="44"/>
      <c r="E448" s="44"/>
      <c r="F448" s="85">
        <f t="shared" si="31"/>
        <v>1</v>
      </c>
      <c r="G448" s="44"/>
      <c r="H448" s="85">
        <f t="shared" si="28"/>
        <v>0</v>
      </c>
      <c r="I448" s="50"/>
      <c r="J448" s="50"/>
      <c r="K448" s="85">
        <f t="shared" si="29"/>
        <v>0</v>
      </c>
      <c r="L448" s="49"/>
      <c r="M448" s="50"/>
      <c r="N448" s="231"/>
      <c r="O448" s="57"/>
      <c r="P448" s="45"/>
      <c r="Q448" s="45"/>
      <c r="R448" s="46"/>
      <c r="S448" s="50"/>
      <c r="T448" s="49"/>
      <c r="U448" s="46"/>
      <c r="V448" s="47"/>
      <c r="W448" s="51"/>
      <c r="X448" s="48"/>
      <c r="Y448" s="85">
        <f t="shared" si="30"/>
        <v>0</v>
      </c>
      <c r="Z448" s="246"/>
      <c r="AA448" s="246"/>
      <c r="AB448" s="47"/>
      <c r="AC448" s="195"/>
      <c r="AD448" s="46"/>
      <c r="AE448" s="191"/>
      <c r="AF448" s="191"/>
      <c r="AG448" s="191"/>
      <c r="AH448" s="178"/>
      <c r="AI448" s="50"/>
      <c r="AJ448" s="44"/>
      <c r="AK448" s="169" t="s">
        <v>159</v>
      </c>
    </row>
    <row r="449" spans="1:37" s="19" customFormat="1">
      <c r="A449" s="6">
        <v>438</v>
      </c>
      <c r="B449" s="15"/>
      <c r="C449" s="15"/>
      <c r="D449" s="44"/>
      <c r="E449" s="44"/>
      <c r="F449" s="85">
        <f t="shared" si="31"/>
        <v>1</v>
      </c>
      <c r="G449" s="44"/>
      <c r="H449" s="85">
        <f t="shared" si="28"/>
        <v>0</v>
      </c>
      <c r="I449" s="50"/>
      <c r="J449" s="50"/>
      <c r="K449" s="85">
        <f t="shared" si="29"/>
        <v>0</v>
      </c>
      <c r="L449" s="49"/>
      <c r="M449" s="50"/>
      <c r="N449" s="231"/>
      <c r="O449" s="57"/>
      <c r="P449" s="45"/>
      <c r="Q449" s="45"/>
      <c r="R449" s="46"/>
      <c r="S449" s="50"/>
      <c r="T449" s="49"/>
      <c r="U449" s="46"/>
      <c r="V449" s="47"/>
      <c r="W449" s="51"/>
      <c r="X449" s="48"/>
      <c r="Y449" s="85">
        <f t="shared" si="30"/>
        <v>0</v>
      </c>
      <c r="Z449" s="246"/>
      <c r="AA449" s="246"/>
      <c r="AB449" s="47"/>
      <c r="AC449" s="195"/>
      <c r="AD449" s="46"/>
      <c r="AE449" s="191"/>
      <c r="AF449" s="191"/>
      <c r="AG449" s="191"/>
      <c r="AH449" s="178"/>
      <c r="AI449" s="50"/>
      <c r="AJ449" s="44"/>
      <c r="AK449" s="169" t="s">
        <v>159</v>
      </c>
    </row>
    <row r="450" spans="1:37" s="19" customFormat="1">
      <c r="A450" s="6">
        <v>439</v>
      </c>
      <c r="B450" s="15"/>
      <c r="C450" s="15"/>
      <c r="D450" s="44"/>
      <c r="E450" s="44"/>
      <c r="F450" s="85">
        <f t="shared" si="31"/>
        <v>1</v>
      </c>
      <c r="G450" s="44"/>
      <c r="H450" s="85">
        <f t="shared" si="28"/>
        <v>0</v>
      </c>
      <c r="I450" s="50"/>
      <c r="J450" s="50"/>
      <c r="K450" s="85">
        <f t="shared" si="29"/>
        <v>0</v>
      </c>
      <c r="L450" s="49"/>
      <c r="M450" s="50"/>
      <c r="N450" s="231"/>
      <c r="O450" s="57"/>
      <c r="P450" s="45"/>
      <c r="Q450" s="45"/>
      <c r="R450" s="46"/>
      <c r="S450" s="50"/>
      <c r="T450" s="49"/>
      <c r="U450" s="46"/>
      <c r="V450" s="47"/>
      <c r="W450" s="51"/>
      <c r="X450" s="48"/>
      <c r="Y450" s="85">
        <f t="shared" si="30"/>
        <v>0</v>
      </c>
      <c r="Z450" s="246"/>
      <c r="AA450" s="246"/>
      <c r="AB450" s="47"/>
      <c r="AC450" s="195"/>
      <c r="AD450" s="46"/>
      <c r="AE450" s="191"/>
      <c r="AF450" s="191"/>
      <c r="AG450" s="191"/>
      <c r="AH450" s="178"/>
      <c r="AI450" s="50"/>
      <c r="AJ450" s="44"/>
      <c r="AK450" s="169" t="s">
        <v>159</v>
      </c>
    </row>
    <row r="451" spans="1:37" s="19" customFormat="1">
      <c r="A451" s="6">
        <v>440</v>
      </c>
      <c r="B451" s="15"/>
      <c r="C451" s="15"/>
      <c r="D451" s="44"/>
      <c r="E451" s="44"/>
      <c r="F451" s="85">
        <f t="shared" si="31"/>
        <v>1</v>
      </c>
      <c r="G451" s="44"/>
      <c r="H451" s="85">
        <f t="shared" si="28"/>
        <v>0</v>
      </c>
      <c r="I451" s="50"/>
      <c r="J451" s="50"/>
      <c r="K451" s="85">
        <f t="shared" si="29"/>
        <v>0</v>
      </c>
      <c r="L451" s="49"/>
      <c r="M451" s="50"/>
      <c r="N451" s="231"/>
      <c r="O451" s="57"/>
      <c r="P451" s="45"/>
      <c r="Q451" s="45"/>
      <c r="R451" s="46"/>
      <c r="S451" s="50"/>
      <c r="T451" s="49"/>
      <c r="U451" s="46"/>
      <c r="V451" s="47"/>
      <c r="W451" s="51"/>
      <c r="X451" s="48"/>
      <c r="Y451" s="85">
        <f t="shared" si="30"/>
        <v>0</v>
      </c>
      <c r="Z451" s="246"/>
      <c r="AA451" s="246"/>
      <c r="AB451" s="47"/>
      <c r="AC451" s="195"/>
      <c r="AD451" s="46"/>
      <c r="AE451" s="191"/>
      <c r="AF451" s="191"/>
      <c r="AG451" s="191"/>
      <c r="AH451" s="178"/>
      <c r="AI451" s="50"/>
      <c r="AJ451" s="44"/>
      <c r="AK451" s="169" t="s">
        <v>159</v>
      </c>
    </row>
    <row r="452" spans="1:37" s="19" customFormat="1">
      <c r="A452" s="6">
        <v>441</v>
      </c>
      <c r="B452" s="15"/>
      <c r="C452" s="15"/>
      <c r="D452" s="44"/>
      <c r="E452" s="44"/>
      <c r="F452" s="85">
        <f t="shared" si="31"/>
        <v>1</v>
      </c>
      <c r="G452" s="44"/>
      <c r="H452" s="85">
        <f t="shared" si="28"/>
        <v>0</v>
      </c>
      <c r="I452" s="50"/>
      <c r="J452" s="50"/>
      <c r="K452" s="85">
        <f t="shared" si="29"/>
        <v>0</v>
      </c>
      <c r="L452" s="49"/>
      <c r="M452" s="50"/>
      <c r="N452" s="231"/>
      <c r="O452" s="57"/>
      <c r="P452" s="45"/>
      <c r="Q452" s="45"/>
      <c r="R452" s="46"/>
      <c r="S452" s="50"/>
      <c r="T452" s="49"/>
      <c r="U452" s="46"/>
      <c r="V452" s="47"/>
      <c r="W452" s="51"/>
      <c r="X452" s="48"/>
      <c r="Y452" s="85">
        <f t="shared" si="30"/>
        <v>0</v>
      </c>
      <c r="Z452" s="246"/>
      <c r="AA452" s="246"/>
      <c r="AB452" s="47"/>
      <c r="AC452" s="195"/>
      <c r="AD452" s="46"/>
      <c r="AE452" s="191"/>
      <c r="AF452" s="191"/>
      <c r="AG452" s="191"/>
      <c r="AH452" s="178"/>
      <c r="AI452" s="50"/>
      <c r="AJ452" s="44"/>
      <c r="AK452" s="169" t="s">
        <v>159</v>
      </c>
    </row>
    <row r="453" spans="1:37" s="19" customFormat="1">
      <c r="A453" s="6">
        <v>442</v>
      </c>
      <c r="B453" s="15"/>
      <c r="C453" s="15"/>
      <c r="D453" s="44"/>
      <c r="E453" s="44"/>
      <c r="F453" s="85">
        <f t="shared" si="31"/>
        <v>1</v>
      </c>
      <c r="G453" s="44"/>
      <c r="H453" s="85">
        <f t="shared" si="28"/>
        <v>0</v>
      </c>
      <c r="I453" s="50"/>
      <c r="J453" s="50"/>
      <c r="K453" s="85">
        <f t="shared" si="29"/>
        <v>0</v>
      </c>
      <c r="L453" s="49"/>
      <c r="M453" s="50"/>
      <c r="N453" s="231"/>
      <c r="O453" s="57"/>
      <c r="P453" s="45"/>
      <c r="Q453" s="45"/>
      <c r="R453" s="46"/>
      <c r="S453" s="50"/>
      <c r="T453" s="49"/>
      <c r="U453" s="46"/>
      <c r="V453" s="47"/>
      <c r="W453" s="51"/>
      <c r="X453" s="48"/>
      <c r="Y453" s="85">
        <f t="shared" si="30"/>
        <v>0</v>
      </c>
      <c r="Z453" s="246"/>
      <c r="AA453" s="246"/>
      <c r="AB453" s="47"/>
      <c r="AC453" s="195"/>
      <c r="AD453" s="46"/>
      <c r="AE453" s="191"/>
      <c r="AF453" s="191"/>
      <c r="AG453" s="191"/>
      <c r="AH453" s="178"/>
      <c r="AI453" s="50"/>
      <c r="AJ453" s="44"/>
      <c r="AK453" s="169" t="s">
        <v>159</v>
      </c>
    </row>
    <row r="454" spans="1:37" s="19" customFormat="1">
      <c r="A454" s="6">
        <v>443</v>
      </c>
      <c r="B454" s="15"/>
      <c r="C454" s="15"/>
      <c r="D454" s="44"/>
      <c r="E454" s="44"/>
      <c r="F454" s="85">
        <f t="shared" si="31"/>
        <v>1</v>
      </c>
      <c r="G454" s="44"/>
      <c r="H454" s="85">
        <f t="shared" si="28"/>
        <v>0</v>
      </c>
      <c r="I454" s="50"/>
      <c r="J454" s="50"/>
      <c r="K454" s="85">
        <f t="shared" si="29"/>
        <v>0</v>
      </c>
      <c r="L454" s="49"/>
      <c r="M454" s="50"/>
      <c r="N454" s="231"/>
      <c r="O454" s="57"/>
      <c r="P454" s="45"/>
      <c r="Q454" s="45"/>
      <c r="R454" s="46"/>
      <c r="S454" s="50"/>
      <c r="T454" s="49"/>
      <c r="U454" s="46"/>
      <c r="V454" s="47"/>
      <c r="W454" s="51"/>
      <c r="X454" s="48"/>
      <c r="Y454" s="85">
        <f t="shared" si="30"/>
        <v>0</v>
      </c>
      <c r="Z454" s="246"/>
      <c r="AA454" s="246"/>
      <c r="AB454" s="47"/>
      <c r="AC454" s="195"/>
      <c r="AD454" s="46"/>
      <c r="AE454" s="191"/>
      <c r="AF454" s="191"/>
      <c r="AG454" s="191"/>
      <c r="AH454" s="178"/>
      <c r="AI454" s="50"/>
      <c r="AJ454" s="44"/>
      <c r="AK454" s="169" t="s">
        <v>159</v>
      </c>
    </row>
    <row r="455" spans="1:37" s="19" customFormat="1">
      <c r="A455" s="6">
        <v>444</v>
      </c>
      <c r="B455" s="15"/>
      <c r="C455" s="15"/>
      <c r="D455" s="44"/>
      <c r="E455" s="44"/>
      <c r="F455" s="85">
        <f t="shared" si="31"/>
        <v>1</v>
      </c>
      <c r="G455" s="44"/>
      <c r="H455" s="85">
        <f t="shared" si="28"/>
        <v>0</v>
      </c>
      <c r="I455" s="50"/>
      <c r="J455" s="50"/>
      <c r="K455" s="85">
        <f t="shared" si="29"/>
        <v>0</v>
      </c>
      <c r="L455" s="49"/>
      <c r="M455" s="50"/>
      <c r="N455" s="231"/>
      <c r="O455" s="57"/>
      <c r="P455" s="45"/>
      <c r="Q455" s="45"/>
      <c r="R455" s="46"/>
      <c r="S455" s="50"/>
      <c r="T455" s="49"/>
      <c r="U455" s="46"/>
      <c r="V455" s="47"/>
      <c r="W455" s="51"/>
      <c r="X455" s="48"/>
      <c r="Y455" s="85">
        <f t="shared" si="30"/>
        <v>0</v>
      </c>
      <c r="Z455" s="246"/>
      <c r="AA455" s="246"/>
      <c r="AB455" s="47"/>
      <c r="AC455" s="195"/>
      <c r="AD455" s="46"/>
      <c r="AE455" s="191"/>
      <c r="AF455" s="191"/>
      <c r="AG455" s="191"/>
      <c r="AH455" s="178"/>
      <c r="AI455" s="50"/>
      <c r="AJ455" s="44"/>
      <c r="AK455" s="169" t="s">
        <v>159</v>
      </c>
    </row>
    <row r="456" spans="1:37" s="19" customFormat="1">
      <c r="A456" s="6">
        <v>445</v>
      </c>
      <c r="B456" s="15"/>
      <c r="C456" s="15"/>
      <c r="D456" s="44"/>
      <c r="E456" s="44"/>
      <c r="F456" s="85">
        <f t="shared" si="31"/>
        <v>1</v>
      </c>
      <c r="G456" s="44"/>
      <c r="H456" s="85">
        <f t="shared" si="28"/>
        <v>0</v>
      </c>
      <c r="I456" s="50"/>
      <c r="J456" s="50"/>
      <c r="K456" s="85">
        <f t="shared" si="29"/>
        <v>0</v>
      </c>
      <c r="L456" s="49"/>
      <c r="M456" s="50"/>
      <c r="N456" s="231"/>
      <c r="O456" s="57"/>
      <c r="P456" s="45"/>
      <c r="Q456" s="45"/>
      <c r="R456" s="46"/>
      <c r="S456" s="50"/>
      <c r="T456" s="49"/>
      <c r="U456" s="46"/>
      <c r="V456" s="47"/>
      <c r="W456" s="51"/>
      <c r="X456" s="48"/>
      <c r="Y456" s="85">
        <f t="shared" si="30"/>
        <v>0</v>
      </c>
      <c r="Z456" s="246"/>
      <c r="AA456" s="246"/>
      <c r="AB456" s="47"/>
      <c r="AC456" s="195"/>
      <c r="AD456" s="46"/>
      <c r="AE456" s="191"/>
      <c r="AF456" s="191"/>
      <c r="AG456" s="191"/>
      <c r="AH456" s="178"/>
      <c r="AI456" s="50"/>
      <c r="AJ456" s="44"/>
      <c r="AK456" s="169" t="s">
        <v>159</v>
      </c>
    </row>
    <row r="457" spans="1:37" s="19" customFormat="1">
      <c r="A457" s="6">
        <v>446</v>
      </c>
      <c r="B457" s="15"/>
      <c r="C457" s="15"/>
      <c r="D457" s="44"/>
      <c r="E457" s="44"/>
      <c r="F457" s="85">
        <f t="shared" si="31"/>
        <v>1</v>
      </c>
      <c r="G457" s="44"/>
      <c r="H457" s="85">
        <f t="shared" si="28"/>
        <v>0</v>
      </c>
      <c r="I457" s="50"/>
      <c r="J457" s="50"/>
      <c r="K457" s="85">
        <f t="shared" si="29"/>
        <v>0</v>
      </c>
      <c r="L457" s="49"/>
      <c r="M457" s="50"/>
      <c r="N457" s="231"/>
      <c r="O457" s="57"/>
      <c r="P457" s="45"/>
      <c r="Q457" s="45"/>
      <c r="R457" s="46"/>
      <c r="S457" s="50"/>
      <c r="T457" s="49"/>
      <c r="U457" s="46"/>
      <c r="V457" s="47"/>
      <c r="W457" s="51"/>
      <c r="X457" s="48"/>
      <c r="Y457" s="85">
        <f t="shared" si="30"/>
        <v>0</v>
      </c>
      <c r="Z457" s="246"/>
      <c r="AA457" s="246"/>
      <c r="AB457" s="47"/>
      <c r="AC457" s="195"/>
      <c r="AD457" s="46"/>
      <c r="AE457" s="191"/>
      <c r="AF457" s="191"/>
      <c r="AG457" s="191"/>
      <c r="AH457" s="178"/>
      <c r="AI457" s="50"/>
      <c r="AJ457" s="44"/>
      <c r="AK457" s="169" t="s">
        <v>159</v>
      </c>
    </row>
    <row r="458" spans="1:37" s="19" customFormat="1">
      <c r="A458" s="6">
        <v>447</v>
      </c>
      <c r="B458" s="15"/>
      <c r="C458" s="15"/>
      <c r="D458" s="44"/>
      <c r="E458" s="44"/>
      <c r="F458" s="85">
        <f t="shared" si="31"/>
        <v>1</v>
      </c>
      <c r="G458" s="44"/>
      <c r="H458" s="85">
        <f t="shared" si="28"/>
        <v>0</v>
      </c>
      <c r="I458" s="50"/>
      <c r="J458" s="50"/>
      <c r="K458" s="85">
        <f t="shared" si="29"/>
        <v>0</v>
      </c>
      <c r="L458" s="49"/>
      <c r="M458" s="50"/>
      <c r="N458" s="231"/>
      <c r="O458" s="57"/>
      <c r="P458" s="45"/>
      <c r="Q458" s="45"/>
      <c r="R458" s="46"/>
      <c r="S458" s="50"/>
      <c r="T458" s="49"/>
      <c r="U458" s="46"/>
      <c r="V458" s="47"/>
      <c r="W458" s="51"/>
      <c r="X458" s="48"/>
      <c r="Y458" s="85">
        <f t="shared" si="30"/>
        <v>0</v>
      </c>
      <c r="Z458" s="246"/>
      <c r="AA458" s="246"/>
      <c r="AB458" s="47"/>
      <c r="AC458" s="195"/>
      <c r="AD458" s="46"/>
      <c r="AE458" s="191"/>
      <c r="AF458" s="191"/>
      <c r="AG458" s="191"/>
      <c r="AH458" s="178"/>
      <c r="AI458" s="50"/>
      <c r="AJ458" s="44"/>
      <c r="AK458" s="169" t="s">
        <v>159</v>
      </c>
    </row>
    <row r="459" spans="1:37" s="19" customFormat="1">
      <c r="A459" s="6">
        <v>448</v>
      </c>
      <c r="B459" s="15"/>
      <c r="C459" s="15"/>
      <c r="D459" s="44"/>
      <c r="E459" s="44"/>
      <c r="F459" s="85">
        <f t="shared" si="31"/>
        <v>1</v>
      </c>
      <c r="G459" s="44"/>
      <c r="H459" s="85">
        <f t="shared" si="28"/>
        <v>0</v>
      </c>
      <c r="I459" s="50"/>
      <c r="J459" s="50"/>
      <c r="K459" s="85">
        <f t="shared" si="29"/>
        <v>0</v>
      </c>
      <c r="L459" s="49"/>
      <c r="M459" s="50"/>
      <c r="N459" s="231"/>
      <c r="O459" s="57"/>
      <c r="P459" s="45"/>
      <c r="Q459" s="45"/>
      <c r="R459" s="46"/>
      <c r="S459" s="50"/>
      <c r="T459" s="49"/>
      <c r="U459" s="46"/>
      <c r="V459" s="47"/>
      <c r="W459" s="51"/>
      <c r="X459" s="48"/>
      <c r="Y459" s="85">
        <f t="shared" si="30"/>
        <v>0</v>
      </c>
      <c r="Z459" s="246"/>
      <c r="AA459" s="246"/>
      <c r="AB459" s="47"/>
      <c r="AC459" s="195"/>
      <c r="AD459" s="46"/>
      <c r="AE459" s="191"/>
      <c r="AF459" s="191"/>
      <c r="AG459" s="191"/>
      <c r="AH459" s="178"/>
      <c r="AI459" s="50"/>
      <c r="AJ459" s="44"/>
      <c r="AK459" s="169" t="s">
        <v>159</v>
      </c>
    </row>
    <row r="460" spans="1:37" s="19" customFormat="1">
      <c r="A460" s="6">
        <v>449</v>
      </c>
      <c r="B460" s="15"/>
      <c r="C460" s="15"/>
      <c r="D460" s="44"/>
      <c r="E460" s="44"/>
      <c r="F460" s="85">
        <f t="shared" si="31"/>
        <v>1</v>
      </c>
      <c r="G460" s="44"/>
      <c r="H460" s="85">
        <f t="shared" ref="H460:H523" si="32">LEN(G460)</f>
        <v>0</v>
      </c>
      <c r="I460" s="50"/>
      <c r="J460" s="50"/>
      <c r="K460" s="85">
        <f t="shared" ref="K460:K523" si="33">LEN(J460)</f>
        <v>0</v>
      </c>
      <c r="L460" s="49"/>
      <c r="M460" s="50"/>
      <c r="N460" s="231"/>
      <c r="O460" s="57"/>
      <c r="P460" s="45"/>
      <c r="Q460" s="45"/>
      <c r="R460" s="46"/>
      <c r="S460" s="50"/>
      <c r="T460" s="49"/>
      <c r="U460" s="46"/>
      <c r="V460" s="47"/>
      <c r="W460" s="51"/>
      <c r="X460" s="48"/>
      <c r="Y460" s="85">
        <f t="shared" ref="Y460:Y523" si="34">LEN(X460)</f>
        <v>0</v>
      </c>
      <c r="Z460" s="246"/>
      <c r="AA460" s="246"/>
      <c r="AB460" s="47"/>
      <c r="AC460" s="195"/>
      <c r="AD460" s="46"/>
      <c r="AE460" s="191"/>
      <c r="AF460" s="191"/>
      <c r="AG460" s="191"/>
      <c r="AH460" s="178"/>
      <c r="AI460" s="50"/>
      <c r="AJ460" s="44"/>
      <c r="AK460" s="169" t="s">
        <v>159</v>
      </c>
    </row>
    <row r="461" spans="1:37" s="19" customFormat="1">
      <c r="A461" s="6">
        <v>450</v>
      </c>
      <c r="B461" s="15"/>
      <c r="C461" s="15"/>
      <c r="D461" s="44"/>
      <c r="E461" s="44"/>
      <c r="F461" s="85">
        <f t="shared" ref="F461:F524" si="35">(LEN(D461)+LEN(E461)+1)</f>
        <v>1</v>
      </c>
      <c r="G461" s="44"/>
      <c r="H461" s="85">
        <f t="shared" si="32"/>
        <v>0</v>
      </c>
      <c r="I461" s="50"/>
      <c r="J461" s="50"/>
      <c r="K461" s="85">
        <f t="shared" si="33"/>
        <v>0</v>
      </c>
      <c r="L461" s="49"/>
      <c r="M461" s="50"/>
      <c r="N461" s="231"/>
      <c r="O461" s="57"/>
      <c r="P461" s="45"/>
      <c r="Q461" s="45"/>
      <c r="R461" s="46"/>
      <c r="S461" s="50"/>
      <c r="T461" s="49"/>
      <c r="U461" s="46"/>
      <c r="V461" s="47"/>
      <c r="W461" s="51"/>
      <c r="X461" s="48"/>
      <c r="Y461" s="85">
        <f t="shared" si="34"/>
        <v>0</v>
      </c>
      <c r="Z461" s="246"/>
      <c r="AA461" s="246"/>
      <c r="AB461" s="47"/>
      <c r="AC461" s="195"/>
      <c r="AD461" s="46"/>
      <c r="AE461" s="191"/>
      <c r="AF461" s="191"/>
      <c r="AG461" s="191"/>
      <c r="AH461" s="178"/>
      <c r="AI461" s="50"/>
      <c r="AJ461" s="44"/>
      <c r="AK461" s="169" t="s">
        <v>159</v>
      </c>
    </row>
    <row r="462" spans="1:37" s="19" customFormat="1">
      <c r="A462" s="6">
        <v>451</v>
      </c>
      <c r="B462" s="15"/>
      <c r="C462" s="15"/>
      <c r="D462" s="44"/>
      <c r="E462" s="44"/>
      <c r="F462" s="85">
        <f t="shared" si="35"/>
        <v>1</v>
      </c>
      <c r="G462" s="44"/>
      <c r="H462" s="85">
        <f t="shared" si="32"/>
        <v>0</v>
      </c>
      <c r="I462" s="50"/>
      <c r="J462" s="50"/>
      <c r="K462" s="85">
        <f t="shared" si="33"/>
        <v>0</v>
      </c>
      <c r="L462" s="49"/>
      <c r="M462" s="50"/>
      <c r="N462" s="231"/>
      <c r="O462" s="57"/>
      <c r="P462" s="45"/>
      <c r="Q462" s="45"/>
      <c r="R462" s="46"/>
      <c r="S462" s="50"/>
      <c r="T462" s="49"/>
      <c r="U462" s="46"/>
      <c r="V462" s="47"/>
      <c r="W462" s="51"/>
      <c r="X462" s="48"/>
      <c r="Y462" s="85">
        <f t="shared" si="34"/>
        <v>0</v>
      </c>
      <c r="Z462" s="246"/>
      <c r="AA462" s="246"/>
      <c r="AB462" s="47"/>
      <c r="AC462" s="195"/>
      <c r="AD462" s="46"/>
      <c r="AE462" s="191"/>
      <c r="AF462" s="191"/>
      <c r="AG462" s="191"/>
      <c r="AH462" s="178"/>
      <c r="AI462" s="50"/>
      <c r="AJ462" s="44"/>
      <c r="AK462" s="169" t="s">
        <v>159</v>
      </c>
    </row>
    <row r="463" spans="1:37" s="19" customFormat="1">
      <c r="A463" s="6">
        <v>452</v>
      </c>
      <c r="B463" s="15"/>
      <c r="C463" s="15"/>
      <c r="D463" s="44"/>
      <c r="E463" s="44"/>
      <c r="F463" s="85">
        <f t="shared" si="35"/>
        <v>1</v>
      </c>
      <c r="G463" s="44"/>
      <c r="H463" s="85">
        <f t="shared" si="32"/>
        <v>0</v>
      </c>
      <c r="I463" s="50"/>
      <c r="J463" s="50"/>
      <c r="K463" s="85">
        <f t="shared" si="33"/>
        <v>0</v>
      </c>
      <c r="L463" s="49"/>
      <c r="M463" s="50"/>
      <c r="N463" s="231"/>
      <c r="O463" s="57"/>
      <c r="P463" s="45"/>
      <c r="Q463" s="45"/>
      <c r="R463" s="46"/>
      <c r="S463" s="50"/>
      <c r="T463" s="49"/>
      <c r="U463" s="46"/>
      <c r="V463" s="47"/>
      <c r="W463" s="51"/>
      <c r="X463" s="48"/>
      <c r="Y463" s="85">
        <f t="shared" si="34"/>
        <v>0</v>
      </c>
      <c r="Z463" s="246"/>
      <c r="AA463" s="246"/>
      <c r="AB463" s="47"/>
      <c r="AC463" s="195"/>
      <c r="AD463" s="46"/>
      <c r="AE463" s="191"/>
      <c r="AF463" s="191"/>
      <c r="AG463" s="191"/>
      <c r="AH463" s="178"/>
      <c r="AI463" s="50"/>
      <c r="AJ463" s="44"/>
      <c r="AK463" s="169" t="s">
        <v>159</v>
      </c>
    </row>
    <row r="464" spans="1:37" s="19" customFormat="1">
      <c r="A464" s="6">
        <v>453</v>
      </c>
      <c r="B464" s="15"/>
      <c r="C464" s="15"/>
      <c r="D464" s="44"/>
      <c r="E464" s="44"/>
      <c r="F464" s="85">
        <f t="shared" si="35"/>
        <v>1</v>
      </c>
      <c r="G464" s="44"/>
      <c r="H464" s="85">
        <f t="shared" si="32"/>
        <v>0</v>
      </c>
      <c r="I464" s="50"/>
      <c r="J464" s="50"/>
      <c r="K464" s="85">
        <f t="shared" si="33"/>
        <v>0</v>
      </c>
      <c r="L464" s="49"/>
      <c r="M464" s="50"/>
      <c r="N464" s="231"/>
      <c r="O464" s="57"/>
      <c r="P464" s="45"/>
      <c r="Q464" s="45"/>
      <c r="R464" s="46"/>
      <c r="S464" s="50"/>
      <c r="T464" s="49"/>
      <c r="U464" s="46"/>
      <c r="V464" s="47"/>
      <c r="W464" s="51"/>
      <c r="X464" s="48"/>
      <c r="Y464" s="85">
        <f t="shared" si="34"/>
        <v>0</v>
      </c>
      <c r="Z464" s="246"/>
      <c r="AA464" s="246"/>
      <c r="AB464" s="47"/>
      <c r="AC464" s="195"/>
      <c r="AD464" s="46"/>
      <c r="AE464" s="191"/>
      <c r="AF464" s="191"/>
      <c r="AG464" s="191"/>
      <c r="AH464" s="178"/>
      <c r="AI464" s="50"/>
      <c r="AJ464" s="44"/>
      <c r="AK464" s="169" t="s">
        <v>159</v>
      </c>
    </row>
    <row r="465" spans="1:37" s="19" customFormat="1">
      <c r="A465" s="6">
        <v>454</v>
      </c>
      <c r="B465" s="15"/>
      <c r="C465" s="15"/>
      <c r="D465" s="44"/>
      <c r="E465" s="44"/>
      <c r="F465" s="85">
        <f t="shared" si="35"/>
        <v>1</v>
      </c>
      <c r="G465" s="44"/>
      <c r="H465" s="85">
        <f t="shared" si="32"/>
        <v>0</v>
      </c>
      <c r="I465" s="50"/>
      <c r="J465" s="50"/>
      <c r="K465" s="85">
        <f t="shared" si="33"/>
        <v>0</v>
      </c>
      <c r="L465" s="49"/>
      <c r="M465" s="50"/>
      <c r="N465" s="231"/>
      <c r="O465" s="57"/>
      <c r="P465" s="45"/>
      <c r="Q465" s="45"/>
      <c r="R465" s="46"/>
      <c r="S465" s="50"/>
      <c r="T465" s="49"/>
      <c r="U465" s="46"/>
      <c r="V465" s="47"/>
      <c r="W465" s="51"/>
      <c r="X465" s="48"/>
      <c r="Y465" s="85">
        <f t="shared" si="34"/>
        <v>0</v>
      </c>
      <c r="Z465" s="246"/>
      <c r="AA465" s="246"/>
      <c r="AB465" s="47"/>
      <c r="AC465" s="195"/>
      <c r="AD465" s="46"/>
      <c r="AE465" s="191"/>
      <c r="AF465" s="191"/>
      <c r="AG465" s="191"/>
      <c r="AH465" s="178"/>
      <c r="AI465" s="50"/>
      <c r="AJ465" s="44"/>
      <c r="AK465" s="169" t="s">
        <v>159</v>
      </c>
    </row>
    <row r="466" spans="1:37" s="19" customFormat="1">
      <c r="A466" s="6">
        <v>455</v>
      </c>
      <c r="B466" s="15"/>
      <c r="C466" s="15"/>
      <c r="D466" s="44"/>
      <c r="E466" s="44"/>
      <c r="F466" s="85">
        <f t="shared" si="35"/>
        <v>1</v>
      </c>
      <c r="G466" s="44"/>
      <c r="H466" s="85">
        <f t="shared" si="32"/>
        <v>0</v>
      </c>
      <c r="I466" s="50"/>
      <c r="J466" s="50"/>
      <c r="K466" s="85">
        <f t="shared" si="33"/>
        <v>0</v>
      </c>
      <c r="L466" s="49"/>
      <c r="M466" s="50"/>
      <c r="N466" s="231"/>
      <c r="O466" s="57"/>
      <c r="P466" s="45"/>
      <c r="Q466" s="45"/>
      <c r="R466" s="46"/>
      <c r="S466" s="50"/>
      <c r="T466" s="49"/>
      <c r="U466" s="46"/>
      <c r="V466" s="47"/>
      <c r="W466" s="51"/>
      <c r="X466" s="48"/>
      <c r="Y466" s="85">
        <f t="shared" si="34"/>
        <v>0</v>
      </c>
      <c r="Z466" s="246"/>
      <c r="AA466" s="246"/>
      <c r="AB466" s="47"/>
      <c r="AC466" s="195"/>
      <c r="AD466" s="46"/>
      <c r="AE466" s="191"/>
      <c r="AF466" s="191"/>
      <c r="AG466" s="191"/>
      <c r="AH466" s="178"/>
      <c r="AI466" s="50"/>
      <c r="AJ466" s="44"/>
      <c r="AK466" s="169" t="s">
        <v>159</v>
      </c>
    </row>
    <row r="467" spans="1:37" s="19" customFormat="1">
      <c r="A467" s="6">
        <v>456</v>
      </c>
      <c r="B467" s="15"/>
      <c r="C467" s="15"/>
      <c r="D467" s="44"/>
      <c r="E467" s="44"/>
      <c r="F467" s="85">
        <f t="shared" si="35"/>
        <v>1</v>
      </c>
      <c r="G467" s="44"/>
      <c r="H467" s="85">
        <f t="shared" si="32"/>
        <v>0</v>
      </c>
      <c r="I467" s="50"/>
      <c r="J467" s="50"/>
      <c r="K467" s="85">
        <f t="shared" si="33"/>
        <v>0</v>
      </c>
      <c r="L467" s="49"/>
      <c r="M467" s="50"/>
      <c r="N467" s="231"/>
      <c r="O467" s="57"/>
      <c r="P467" s="45"/>
      <c r="Q467" s="45"/>
      <c r="R467" s="46"/>
      <c r="S467" s="50"/>
      <c r="T467" s="49"/>
      <c r="U467" s="46"/>
      <c r="V467" s="47"/>
      <c r="W467" s="51"/>
      <c r="X467" s="48"/>
      <c r="Y467" s="85">
        <f t="shared" si="34"/>
        <v>0</v>
      </c>
      <c r="Z467" s="246"/>
      <c r="AA467" s="246"/>
      <c r="AB467" s="47"/>
      <c r="AC467" s="195"/>
      <c r="AD467" s="46"/>
      <c r="AE467" s="191"/>
      <c r="AF467" s="191"/>
      <c r="AG467" s="191"/>
      <c r="AH467" s="178"/>
      <c r="AI467" s="50"/>
      <c r="AJ467" s="44"/>
      <c r="AK467" s="169" t="s">
        <v>159</v>
      </c>
    </row>
    <row r="468" spans="1:37" s="19" customFormat="1">
      <c r="A468" s="6">
        <v>457</v>
      </c>
      <c r="B468" s="15"/>
      <c r="C468" s="15"/>
      <c r="D468" s="44"/>
      <c r="E468" s="44"/>
      <c r="F468" s="85">
        <f t="shared" si="35"/>
        <v>1</v>
      </c>
      <c r="G468" s="44"/>
      <c r="H468" s="85">
        <f t="shared" si="32"/>
        <v>0</v>
      </c>
      <c r="I468" s="50"/>
      <c r="J468" s="50"/>
      <c r="K468" s="85">
        <f t="shared" si="33"/>
        <v>0</v>
      </c>
      <c r="L468" s="49"/>
      <c r="M468" s="50"/>
      <c r="N468" s="231"/>
      <c r="O468" s="57"/>
      <c r="P468" s="45"/>
      <c r="Q468" s="45"/>
      <c r="R468" s="46"/>
      <c r="S468" s="50"/>
      <c r="T468" s="49"/>
      <c r="U468" s="46"/>
      <c r="V468" s="47"/>
      <c r="W468" s="51"/>
      <c r="X468" s="48"/>
      <c r="Y468" s="85">
        <f t="shared" si="34"/>
        <v>0</v>
      </c>
      <c r="Z468" s="246"/>
      <c r="AA468" s="246"/>
      <c r="AB468" s="47"/>
      <c r="AC468" s="195"/>
      <c r="AD468" s="46"/>
      <c r="AE468" s="191"/>
      <c r="AF468" s="191"/>
      <c r="AG468" s="191"/>
      <c r="AH468" s="178"/>
      <c r="AI468" s="50"/>
      <c r="AJ468" s="44"/>
      <c r="AK468" s="169" t="s">
        <v>159</v>
      </c>
    </row>
    <row r="469" spans="1:37" s="19" customFormat="1">
      <c r="A469" s="6">
        <v>458</v>
      </c>
      <c r="B469" s="15"/>
      <c r="C469" s="15"/>
      <c r="D469" s="44"/>
      <c r="E469" s="44"/>
      <c r="F469" s="85">
        <f t="shared" si="35"/>
        <v>1</v>
      </c>
      <c r="G469" s="44"/>
      <c r="H469" s="85">
        <f t="shared" si="32"/>
        <v>0</v>
      </c>
      <c r="I469" s="50"/>
      <c r="J469" s="50"/>
      <c r="K469" s="85">
        <f t="shared" si="33"/>
        <v>0</v>
      </c>
      <c r="L469" s="49"/>
      <c r="M469" s="50"/>
      <c r="N469" s="231"/>
      <c r="O469" s="57"/>
      <c r="P469" s="45"/>
      <c r="Q469" s="45"/>
      <c r="R469" s="46"/>
      <c r="S469" s="50"/>
      <c r="T469" s="49"/>
      <c r="U469" s="46"/>
      <c r="V469" s="47"/>
      <c r="W469" s="51"/>
      <c r="X469" s="48"/>
      <c r="Y469" s="85">
        <f t="shared" si="34"/>
        <v>0</v>
      </c>
      <c r="Z469" s="246"/>
      <c r="AA469" s="246"/>
      <c r="AB469" s="47"/>
      <c r="AC469" s="195"/>
      <c r="AD469" s="46"/>
      <c r="AE469" s="191"/>
      <c r="AF469" s="191"/>
      <c r="AG469" s="191"/>
      <c r="AH469" s="178"/>
      <c r="AI469" s="50"/>
      <c r="AJ469" s="44"/>
      <c r="AK469" s="169" t="s">
        <v>159</v>
      </c>
    </row>
    <row r="470" spans="1:37" s="19" customFormat="1">
      <c r="A470" s="6">
        <v>459</v>
      </c>
      <c r="B470" s="15"/>
      <c r="C470" s="15"/>
      <c r="D470" s="44"/>
      <c r="E470" s="44"/>
      <c r="F470" s="85">
        <f t="shared" si="35"/>
        <v>1</v>
      </c>
      <c r="G470" s="44"/>
      <c r="H470" s="85">
        <f t="shared" si="32"/>
        <v>0</v>
      </c>
      <c r="I470" s="50"/>
      <c r="J470" s="50"/>
      <c r="K470" s="85">
        <f t="shared" si="33"/>
        <v>0</v>
      </c>
      <c r="L470" s="49"/>
      <c r="M470" s="50"/>
      <c r="N470" s="231"/>
      <c r="O470" s="57"/>
      <c r="P470" s="45"/>
      <c r="Q470" s="45"/>
      <c r="R470" s="46"/>
      <c r="S470" s="50"/>
      <c r="T470" s="49"/>
      <c r="U470" s="46"/>
      <c r="V470" s="47"/>
      <c r="W470" s="51"/>
      <c r="X470" s="48"/>
      <c r="Y470" s="85">
        <f t="shared" si="34"/>
        <v>0</v>
      </c>
      <c r="Z470" s="246"/>
      <c r="AA470" s="246"/>
      <c r="AB470" s="47"/>
      <c r="AC470" s="195"/>
      <c r="AD470" s="46"/>
      <c r="AE470" s="191"/>
      <c r="AF470" s="191"/>
      <c r="AG470" s="191"/>
      <c r="AH470" s="178"/>
      <c r="AI470" s="50"/>
      <c r="AJ470" s="44"/>
      <c r="AK470" s="169" t="s">
        <v>159</v>
      </c>
    </row>
    <row r="471" spans="1:37" s="19" customFormat="1">
      <c r="A471" s="6">
        <v>460</v>
      </c>
      <c r="B471" s="15"/>
      <c r="C471" s="15"/>
      <c r="D471" s="44"/>
      <c r="E471" s="44"/>
      <c r="F471" s="85">
        <f t="shared" si="35"/>
        <v>1</v>
      </c>
      <c r="G471" s="44"/>
      <c r="H471" s="85">
        <f t="shared" si="32"/>
        <v>0</v>
      </c>
      <c r="I471" s="50"/>
      <c r="J471" s="50"/>
      <c r="K471" s="85">
        <f t="shared" si="33"/>
        <v>0</v>
      </c>
      <c r="L471" s="49"/>
      <c r="M471" s="50"/>
      <c r="N471" s="231"/>
      <c r="O471" s="57"/>
      <c r="P471" s="45"/>
      <c r="Q471" s="45"/>
      <c r="R471" s="46"/>
      <c r="S471" s="50"/>
      <c r="T471" s="49"/>
      <c r="U471" s="46"/>
      <c r="V471" s="47"/>
      <c r="W471" s="51"/>
      <c r="X471" s="48"/>
      <c r="Y471" s="85">
        <f t="shared" si="34"/>
        <v>0</v>
      </c>
      <c r="Z471" s="246"/>
      <c r="AA471" s="246"/>
      <c r="AB471" s="47"/>
      <c r="AC471" s="195"/>
      <c r="AD471" s="46"/>
      <c r="AE471" s="191"/>
      <c r="AF471" s="191"/>
      <c r="AG471" s="191"/>
      <c r="AH471" s="178"/>
      <c r="AI471" s="50"/>
      <c r="AJ471" s="44"/>
      <c r="AK471" s="169" t="s">
        <v>159</v>
      </c>
    </row>
    <row r="472" spans="1:37" s="19" customFormat="1">
      <c r="A472" s="6">
        <v>461</v>
      </c>
      <c r="B472" s="15"/>
      <c r="C472" s="15"/>
      <c r="D472" s="44"/>
      <c r="E472" s="44"/>
      <c r="F472" s="85">
        <f t="shared" si="35"/>
        <v>1</v>
      </c>
      <c r="G472" s="44"/>
      <c r="H472" s="85">
        <f t="shared" si="32"/>
        <v>0</v>
      </c>
      <c r="I472" s="50"/>
      <c r="J472" s="50"/>
      <c r="K472" s="85">
        <f t="shared" si="33"/>
        <v>0</v>
      </c>
      <c r="L472" s="49"/>
      <c r="M472" s="50"/>
      <c r="N472" s="231"/>
      <c r="O472" s="57"/>
      <c r="P472" s="45"/>
      <c r="Q472" s="45"/>
      <c r="R472" s="46"/>
      <c r="S472" s="50"/>
      <c r="T472" s="49"/>
      <c r="U472" s="46"/>
      <c r="V472" s="47"/>
      <c r="W472" s="51"/>
      <c r="X472" s="48"/>
      <c r="Y472" s="85">
        <f t="shared" si="34"/>
        <v>0</v>
      </c>
      <c r="Z472" s="246"/>
      <c r="AA472" s="246"/>
      <c r="AB472" s="47"/>
      <c r="AC472" s="195"/>
      <c r="AD472" s="46"/>
      <c r="AE472" s="191"/>
      <c r="AF472" s="191"/>
      <c r="AG472" s="191"/>
      <c r="AH472" s="178"/>
      <c r="AI472" s="50"/>
      <c r="AJ472" s="44"/>
      <c r="AK472" s="169" t="s">
        <v>159</v>
      </c>
    </row>
    <row r="473" spans="1:37" s="19" customFormat="1">
      <c r="A473" s="6">
        <v>462</v>
      </c>
      <c r="B473" s="15"/>
      <c r="C473" s="15"/>
      <c r="D473" s="44"/>
      <c r="E473" s="44"/>
      <c r="F473" s="85">
        <f t="shared" si="35"/>
        <v>1</v>
      </c>
      <c r="G473" s="44"/>
      <c r="H473" s="85">
        <f t="shared" si="32"/>
        <v>0</v>
      </c>
      <c r="I473" s="50"/>
      <c r="J473" s="50"/>
      <c r="K473" s="85">
        <f t="shared" si="33"/>
        <v>0</v>
      </c>
      <c r="L473" s="49"/>
      <c r="M473" s="50"/>
      <c r="N473" s="231"/>
      <c r="O473" s="57"/>
      <c r="P473" s="45"/>
      <c r="Q473" s="45"/>
      <c r="R473" s="46"/>
      <c r="S473" s="50"/>
      <c r="T473" s="49"/>
      <c r="U473" s="46"/>
      <c r="V473" s="47"/>
      <c r="W473" s="51"/>
      <c r="X473" s="48"/>
      <c r="Y473" s="85">
        <f t="shared" si="34"/>
        <v>0</v>
      </c>
      <c r="Z473" s="246"/>
      <c r="AA473" s="246"/>
      <c r="AB473" s="47"/>
      <c r="AC473" s="195"/>
      <c r="AD473" s="46"/>
      <c r="AE473" s="191"/>
      <c r="AF473" s="191"/>
      <c r="AG473" s="191"/>
      <c r="AH473" s="178"/>
      <c r="AI473" s="50"/>
      <c r="AJ473" s="44"/>
      <c r="AK473" s="169" t="s">
        <v>159</v>
      </c>
    </row>
    <row r="474" spans="1:37" s="19" customFormat="1">
      <c r="A474" s="6">
        <v>463</v>
      </c>
      <c r="B474" s="15"/>
      <c r="C474" s="15"/>
      <c r="D474" s="44"/>
      <c r="E474" s="44"/>
      <c r="F474" s="85">
        <f t="shared" si="35"/>
        <v>1</v>
      </c>
      <c r="G474" s="44"/>
      <c r="H474" s="85">
        <f t="shared" si="32"/>
        <v>0</v>
      </c>
      <c r="I474" s="50"/>
      <c r="J474" s="50"/>
      <c r="K474" s="85">
        <f t="shared" si="33"/>
        <v>0</v>
      </c>
      <c r="L474" s="49"/>
      <c r="M474" s="50"/>
      <c r="N474" s="231"/>
      <c r="O474" s="57"/>
      <c r="P474" s="45"/>
      <c r="Q474" s="45"/>
      <c r="R474" s="46"/>
      <c r="S474" s="50"/>
      <c r="T474" s="49"/>
      <c r="U474" s="46"/>
      <c r="V474" s="47"/>
      <c r="W474" s="51"/>
      <c r="X474" s="48"/>
      <c r="Y474" s="85">
        <f t="shared" si="34"/>
        <v>0</v>
      </c>
      <c r="Z474" s="246"/>
      <c r="AA474" s="246"/>
      <c r="AB474" s="47"/>
      <c r="AC474" s="195"/>
      <c r="AD474" s="46"/>
      <c r="AE474" s="191"/>
      <c r="AF474" s="191"/>
      <c r="AG474" s="191"/>
      <c r="AH474" s="178"/>
      <c r="AI474" s="50"/>
      <c r="AJ474" s="44"/>
      <c r="AK474" s="169" t="s">
        <v>159</v>
      </c>
    </row>
    <row r="475" spans="1:37" s="19" customFormat="1">
      <c r="A475" s="6">
        <v>464</v>
      </c>
      <c r="B475" s="15"/>
      <c r="C475" s="15"/>
      <c r="D475" s="44"/>
      <c r="E475" s="44"/>
      <c r="F475" s="85">
        <f t="shared" si="35"/>
        <v>1</v>
      </c>
      <c r="G475" s="44"/>
      <c r="H475" s="85">
        <f t="shared" si="32"/>
        <v>0</v>
      </c>
      <c r="I475" s="50"/>
      <c r="J475" s="50"/>
      <c r="K475" s="85">
        <f t="shared" si="33"/>
        <v>0</v>
      </c>
      <c r="L475" s="49"/>
      <c r="M475" s="50"/>
      <c r="N475" s="231"/>
      <c r="O475" s="57"/>
      <c r="P475" s="45"/>
      <c r="Q475" s="45"/>
      <c r="R475" s="46"/>
      <c r="S475" s="50"/>
      <c r="T475" s="49"/>
      <c r="U475" s="46"/>
      <c r="V475" s="47"/>
      <c r="W475" s="51"/>
      <c r="X475" s="48"/>
      <c r="Y475" s="85">
        <f t="shared" si="34"/>
        <v>0</v>
      </c>
      <c r="Z475" s="246"/>
      <c r="AA475" s="246"/>
      <c r="AB475" s="47"/>
      <c r="AC475" s="195"/>
      <c r="AD475" s="46"/>
      <c r="AE475" s="191"/>
      <c r="AF475" s="191"/>
      <c r="AG475" s="191"/>
      <c r="AH475" s="178"/>
      <c r="AI475" s="50"/>
      <c r="AJ475" s="44"/>
      <c r="AK475" s="169" t="s">
        <v>159</v>
      </c>
    </row>
    <row r="476" spans="1:37" s="19" customFormat="1">
      <c r="A476" s="6">
        <v>465</v>
      </c>
      <c r="B476" s="15"/>
      <c r="C476" s="15"/>
      <c r="D476" s="44"/>
      <c r="E476" s="44"/>
      <c r="F476" s="85">
        <f t="shared" si="35"/>
        <v>1</v>
      </c>
      <c r="G476" s="44"/>
      <c r="H476" s="85">
        <f t="shared" si="32"/>
        <v>0</v>
      </c>
      <c r="I476" s="50"/>
      <c r="J476" s="50"/>
      <c r="K476" s="85">
        <f t="shared" si="33"/>
        <v>0</v>
      </c>
      <c r="L476" s="49"/>
      <c r="M476" s="50"/>
      <c r="N476" s="231"/>
      <c r="O476" s="57"/>
      <c r="P476" s="45"/>
      <c r="Q476" s="45"/>
      <c r="R476" s="46"/>
      <c r="S476" s="50"/>
      <c r="T476" s="49"/>
      <c r="U476" s="46"/>
      <c r="V476" s="47"/>
      <c r="W476" s="51"/>
      <c r="X476" s="48"/>
      <c r="Y476" s="85">
        <f t="shared" si="34"/>
        <v>0</v>
      </c>
      <c r="Z476" s="246"/>
      <c r="AA476" s="246"/>
      <c r="AB476" s="47"/>
      <c r="AC476" s="195"/>
      <c r="AD476" s="46"/>
      <c r="AE476" s="191"/>
      <c r="AF476" s="191"/>
      <c r="AG476" s="191"/>
      <c r="AH476" s="178"/>
      <c r="AI476" s="50"/>
      <c r="AJ476" s="44"/>
      <c r="AK476" s="169" t="s">
        <v>159</v>
      </c>
    </row>
    <row r="477" spans="1:37" s="19" customFormat="1">
      <c r="A477" s="6">
        <v>466</v>
      </c>
      <c r="B477" s="15"/>
      <c r="C477" s="15"/>
      <c r="D477" s="44"/>
      <c r="E477" s="44"/>
      <c r="F477" s="85">
        <f t="shared" si="35"/>
        <v>1</v>
      </c>
      <c r="G477" s="44"/>
      <c r="H477" s="85">
        <f t="shared" si="32"/>
        <v>0</v>
      </c>
      <c r="I477" s="50"/>
      <c r="J477" s="50"/>
      <c r="K477" s="85">
        <f t="shared" si="33"/>
        <v>0</v>
      </c>
      <c r="L477" s="49"/>
      <c r="M477" s="50"/>
      <c r="N477" s="231"/>
      <c r="O477" s="57"/>
      <c r="P477" s="45"/>
      <c r="Q477" s="45"/>
      <c r="R477" s="46"/>
      <c r="S477" s="50"/>
      <c r="T477" s="49"/>
      <c r="U477" s="46"/>
      <c r="V477" s="47"/>
      <c r="W477" s="51"/>
      <c r="X477" s="48"/>
      <c r="Y477" s="85">
        <f t="shared" si="34"/>
        <v>0</v>
      </c>
      <c r="Z477" s="246"/>
      <c r="AA477" s="246"/>
      <c r="AB477" s="47"/>
      <c r="AC477" s="195"/>
      <c r="AD477" s="46"/>
      <c r="AE477" s="191"/>
      <c r="AF477" s="191"/>
      <c r="AG477" s="191"/>
      <c r="AH477" s="178"/>
      <c r="AI477" s="50"/>
      <c r="AJ477" s="44"/>
      <c r="AK477" s="169" t="s">
        <v>159</v>
      </c>
    </row>
    <row r="478" spans="1:37" s="19" customFormat="1">
      <c r="A478" s="6">
        <v>467</v>
      </c>
      <c r="B478" s="15"/>
      <c r="C478" s="15"/>
      <c r="D478" s="44"/>
      <c r="E478" s="44"/>
      <c r="F478" s="85">
        <f t="shared" si="35"/>
        <v>1</v>
      </c>
      <c r="G478" s="44"/>
      <c r="H478" s="85">
        <f t="shared" si="32"/>
        <v>0</v>
      </c>
      <c r="I478" s="50"/>
      <c r="J478" s="50"/>
      <c r="K478" s="85">
        <f t="shared" si="33"/>
        <v>0</v>
      </c>
      <c r="L478" s="49"/>
      <c r="M478" s="50"/>
      <c r="N478" s="231"/>
      <c r="O478" s="57"/>
      <c r="P478" s="45"/>
      <c r="Q478" s="45"/>
      <c r="R478" s="46"/>
      <c r="S478" s="50"/>
      <c r="T478" s="49"/>
      <c r="U478" s="46"/>
      <c r="V478" s="47"/>
      <c r="W478" s="51"/>
      <c r="X478" s="48"/>
      <c r="Y478" s="85">
        <f t="shared" si="34"/>
        <v>0</v>
      </c>
      <c r="Z478" s="246"/>
      <c r="AA478" s="246"/>
      <c r="AB478" s="47"/>
      <c r="AC478" s="195"/>
      <c r="AD478" s="46"/>
      <c r="AE478" s="191"/>
      <c r="AF478" s="191"/>
      <c r="AG478" s="191"/>
      <c r="AH478" s="178"/>
      <c r="AI478" s="50"/>
      <c r="AJ478" s="44"/>
      <c r="AK478" s="169" t="s">
        <v>159</v>
      </c>
    </row>
    <row r="479" spans="1:37" s="19" customFormat="1">
      <c r="A479" s="6">
        <v>468</v>
      </c>
      <c r="B479" s="15"/>
      <c r="C479" s="15"/>
      <c r="D479" s="44"/>
      <c r="E479" s="44"/>
      <c r="F479" s="85">
        <f t="shared" si="35"/>
        <v>1</v>
      </c>
      <c r="G479" s="44"/>
      <c r="H479" s="85">
        <f t="shared" si="32"/>
        <v>0</v>
      </c>
      <c r="I479" s="50"/>
      <c r="J479" s="50"/>
      <c r="K479" s="85">
        <f t="shared" si="33"/>
        <v>0</v>
      </c>
      <c r="L479" s="49"/>
      <c r="M479" s="50"/>
      <c r="N479" s="231"/>
      <c r="O479" s="57"/>
      <c r="P479" s="45"/>
      <c r="Q479" s="45"/>
      <c r="R479" s="46"/>
      <c r="S479" s="50"/>
      <c r="T479" s="49"/>
      <c r="U479" s="46"/>
      <c r="V479" s="47"/>
      <c r="W479" s="51"/>
      <c r="X479" s="48"/>
      <c r="Y479" s="85">
        <f t="shared" si="34"/>
        <v>0</v>
      </c>
      <c r="Z479" s="246"/>
      <c r="AA479" s="246"/>
      <c r="AB479" s="47"/>
      <c r="AC479" s="195"/>
      <c r="AD479" s="46"/>
      <c r="AE479" s="191"/>
      <c r="AF479" s="191"/>
      <c r="AG479" s="191"/>
      <c r="AH479" s="178"/>
      <c r="AI479" s="50"/>
      <c r="AJ479" s="44"/>
      <c r="AK479" s="169" t="s">
        <v>159</v>
      </c>
    </row>
    <row r="480" spans="1:37" s="19" customFormat="1">
      <c r="A480" s="6">
        <v>469</v>
      </c>
      <c r="B480" s="15"/>
      <c r="C480" s="15"/>
      <c r="D480" s="44"/>
      <c r="E480" s="44"/>
      <c r="F480" s="85">
        <f t="shared" si="35"/>
        <v>1</v>
      </c>
      <c r="G480" s="44"/>
      <c r="H480" s="85">
        <f t="shared" si="32"/>
        <v>0</v>
      </c>
      <c r="I480" s="50"/>
      <c r="J480" s="50"/>
      <c r="K480" s="85">
        <f t="shared" si="33"/>
        <v>0</v>
      </c>
      <c r="L480" s="49"/>
      <c r="M480" s="50"/>
      <c r="N480" s="231"/>
      <c r="O480" s="57"/>
      <c r="P480" s="45"/>
      <c r="Q480" s="45"/>
      <c r="R480" s="46"/>
      <c r="S480" s="50"/>
      <c r="T480" s="49"/>
      <c r="U480" s="46"/>
      <c r="V480" s="47"/>
      <c r="W480" s="51"/>
      <c r="X480" s="48"/>
      <c r="Y480" s="85">
        <f t="shared" si="34"/>
        <v>0</v>
      </c>
      <c r="Z480" s="246"/>
      <c r="AA480" s="246"/>
      <c r="AB480" s="47"/>
      <c r="AC480" s="195"/>
      <c r="AD480" s="46"/>
      <c r="AE480" s="191"/>
      <c r="AF480" s="191"/>
      <c r="AG480" s="191"/>
      <c r="AH480" s="178"/>
      <c r="AI480" s="50"/>
      <c r="AJ480" s="44"/>
      <c r="AK480" s="169" t="s">
        <v>159</v>
      </c>
    </row>
    <row r="481" spans="1:37" s="19" customFormat="1">
      <c r="A481" s="6">
        <v>470</v>
      </c>
      <c r="B481" s="15"/>
      <c r="C481" s="15"/>
      <c r="D481" s="44"/>
      <c r="E481" s="44"/>
      <c r="F481" s="85">
        <f t="shared" si="35"/>
        <v>1</v>
      </c>
      <c r="G481" s="44"/>
      <c r="H481" s="85">
        <f t="shared" si="32"/>
        <v>0</v>
      </c>
      <c r="I481" s="50"/>
      <c r="J481" s="50"/>
      <c r="K481" s="85">
        <f t="shared" si="33"/>
        <v>0</v>
      </c>
      <c r="L481" s="49"/>
      <c r="M481" s="50"/>
      <c r="N481" s="231"/>
      <c r="O481" s="57"/>
      <c r="P481" s="45"/>
      <c r="Q481" s="45"/>
      <c r="R481" s="46"/>
      <c r="S481" s="50"/>
      <c r="T481" s="49"/>
      <c r="U481" s="46"/>
      <c r="V481" s="47"/>
      <c r="W481" s="51"/>
      <c r="X481" s="48"/>
      <c r="Y481" s="85">
        <f t="shared" si="34"/>
        <v>0</v>
      </c>
      <c r="Z481" s="246"/>
      <c r="AA481" s="246"/>
      <c r="AB481" s="47"/>
      <c r="AC481" s="195"/>
      <c r="AD481" s="46"/>
      <c r="AE481" s="191"/>
      <c r="AF481" s="191"/>
      <c r="AG481" s="191"/>
      <c r="AH481" s="178"/>
      <c r="AI481" s="50"/>
      <c r="AJ481" s="44"/>
      <c r="AK481" s="169" t="s">
        <v>159</v>
      </c>
    </row>
    <row r="482" spans="1:37" s="19" customFormat="1">
      <c r="A482" s="6">
        <v>471</v>
      </c>
      <c r="B482" s="15"/>
      <c r="C482" s="15"/>
      <c r="D482" s="44"/>
      <c r="E482" s="44"/>
      <c r="F482" s="85">
        <f t="shared" si="35"/>
        <v>1</v>
      </c>
      <c r="G482" s="44"/>
      <c r="H482" s="85">
        <f t="shared" si="32"/>
        <v>0</v>
      </c>
      <c r="I482" s="50"/>
      <c r="J482" s="50"/>
      <c r="K482" s="85">
        <f t="shared" si="33"/>
        <v>0</v>
      </c>
      <c r="L482" s="49"/>
      <c r="M482" s="50"/>
      <c r="N482" s="231"/>
      <c r="O482" s="57"/>
      <c r="P482" s="45"/>
      <c r="Q482" s="45"/>
      <c r="R482" s="46"/>
      <c r="S482" s="50"/>
      <c r="T482" s="49"/>
      <c r="U482" s="46"/>
      <c r="V482" s="47"/>
      <c r="W482" s="51"/>
      <c r="X482" s="48"/>
      <c r="Y482" s="85">
        <f t="shared" si="34"/>
        <v>0</v>
      </c>
      <c r="Z482" s="246"/>
      <c r="AA482" s="246"/>
      <c r="AB482" s="47"/>
      <c r="AC482" s="195"/>
      <c r="AD482" s="46"/>
      <c r="AE482" s="191"/>
      <c r="AF482" s="191"/>
      <c r="AG482" s="191"/>
      <c r="AH482" s="178"/>
      <c r="AI482" s="50"/>
      <c r="AJ482" s="44"/>
      <c r="AK482" s="169" t="s">
        <v>159</v>
      </c>
    </row>
    <row r="483" spans="1:37" s="19" customFormat="1">
      <c r="A483" s="6">
        <v>472</v>
      </c>
      <c r="B483" s="15"/>
      <c r="C483" s="15"/>
      <c r="D483" s="44"/>
      <c r="E483" s="44"/>
      <c r="F483" s="85">
        <f t="shared" si="35"/>
        <v>1</v>
      </c>
      <c r="G483" s="44"/>
      <c r="H483" s="85">
        <f t="shared" si="32"/>
        <v>0</v>
      </c>
      <c r="I483" s="50"/>
      <c r="J483" s="50"/>
      <c r="K483" s="85">
        <f t="shared" si="33"/>
        <v>0</v>
      </c>
      <c r="L483" s="49"/>
      <c r="M483" s="50"/>
      <c r="N483" s="231"/>
      <c r="O483" s="57"/>
      <c r="P483" s="45"/>
      <c r="Q483" s="45"/>
      <c r="R483" s="46"/>
      <c r="S483" s="50"/>
      <c r="T483" s="49"/>
      <c r="U483" s="46"/>
      <c r="V483" s="47"/>
      <c r="W483" s="51"/>
      <c r="X483" s="48"/>
      <c r="Y483" s="85">
        <f t="shared" si="34"/>
        <v>0</v>
      </c>
      <c r="Z483" s="246"/>
      <c r="AA483" s="246"/>
      <c r="AB483" s="47"/>
      <c r="AC483" s="195"/>
      <c r="AD483" s="46"/>
      <c r="AE483" s="191"/>
      <c r="AF483" s="191"/>
      <c r="AG483" s="191"/>
      <c r="AH483" s="178"/>
      <c r="AI483" s="50"/>
      <c r="AJ483" s="44"/>
      <c r="AK483" s="169" t="s">
        <v>159</v>
      </c>
    </row>
    <row r="484" spans="1:37" s="19" customFormat="1">
      <c r="A484" s="6">
        <v>473</v>
      </c>
      <c r="B484" s="15"/>
      <c r="C484" s="15"/>
      <c r="D484" s="44"/>
      <c r="E484" s="44"/>
      <c r="F484" s="85">
        <f t="shared" si="35"/>
        <v>1</v>
      </c>
      <c r="G484" s="44"/>
      <c r="H484" s="85">
        <f t="shared" si="32"/>
        <v>0</v>
      </c>
      <c r="I484" s="50"/>
      <c r="J484" s="50"/>
      <c r="K484" s="85">
        <f t="shared" si="33"/>
        <v>0</v>
      </c>
      <c r="L484" s="49"/>
      <c r="M484" s="50"/>
      <c r="N484" s="231"/>
      <c r="O484" s="57"/>
      <c r="P484" s="45"/>
      <c r="Q484" s="45"/>
      <c r="R484" s="46"/>
      <c r="S484" s="50"/>
      <c r="T484" s="49"/>
      <c r="U484" s="46"/>
      <c r="V484" s="47"/>
      <c r="W484" s="51"/>
      <c r="X484" s="48"/>
      <c r="Y484" s="85">
        <f t="shared" si="34"/>
        <v>0</v>
      </c>
      <c r="Z484" s="246"/>
      <c r="AA484" s="246"/>
      <c r="AB484" s="47"/>
      <c r="AC484" s="195"/>
      <c r="AD484" s="46"/>
      <c r="AE484" s="191"/>
      <c r="AF484" s="191"/>
      <c r="AG484" s="191"/>
      <c r="AH484" s="178"/>
      <c r="AI484" s="50"/>
      <c r="AJ484" s="44"/>
      <c r="AK484" s="169" t="s">
        <v>159</v>
      </c>
    </row>
    <row r="485" spans="1:37" s="19" customFormat="1">
      <c r="A485" s="6">
        <v>474</v>
      </c>
      <c r="B485" s="15"/>
      <c r="C485" s="15"/>
      <c r="D485" s="44"/>
      <c r="E485" s="44"/>
      <c r="F485" s="85">
        <f t="shared" si="35"/>
        <v>1</v>
      </c>
      <c r="G485" s="44"/>
      <c r="H485" s="85">
        <f t="shared" si="32"/>
        <v>0</v>
      </c>
      <c r="I485" s="50"/>
      <c r="J485" s="50"/>
      <c r="K485" s="85">
        <f t="shared" si="33"/>
        <v>0</v>
      </c>
      <c r="L485" s="49"/>
      <c r="M485" s="50"/>
      <c r="N485" s="231"/>
      <c r="O485" s="57"/>
      <c r="P485" s="45"/>
      <c r="Q485" s="45"/>
      <c r="R485" s="46"/>
      <c r="S485" s="50"/>
      <c r="T485" s="49"/>
      <c r="U485" s="46"/>
      <c r="V485" s="47"/>
      <c r="W485" s="51"/>
      <c r="X485" s="48"/>
      <c r="Y485" s="85">
        <f t="shared" si="34"/>
        <v>0</v>
      </c>
      <c r="Z485" s="246"/>
      <c r="AA485" s="246"/>
      <c r="AB485" s="47"/>
      <c r="AC485" s="195"/>
      <c r="AD485" s="46"/>
      <c r="AE485" s="191"/>
      <c r="AF485" s="191"/>
      <c r="AG485" s="191"/>
      <c r="AH485" s="178"/>
      <c r="AI485" s="50"/>
      <c r="AJ485" s="44"/>
      <c r="AK485" s="169" t="s">
        <v>159</v>
      </c>
    </row>
    <row r="486" spans="1:37" s="19" customFormat="1">
      <c r="A486" s="6">
        <v>475</v>
      </c>
      <c r="B486" s="15"/>
      <c r="C486" s="15"/>
      <c r="D486" s="44"/>
      <c r="E486" s="44"/>
      <c r="F486" s="85">
        <f t="shared" si="35"/>
        <v>1</v>
      </c>
      <c r="G486" s="44"/>
      <c r="H486" s="85">
        <f t="shared" si="32"/>
        <v>0</v>
      </c>
      <c r="I486" s="50"/>
      <c r="J486" s="50"/>
      <c r="K486" s="85">
        <f t="shared" si="33"/>
        <v>0</v>
      </c>
      <c r="L486" s="49"/>
      <c r="M486" s="50"/>
      <c r="N486" s="231"/>
      <c r="O486" s="57"/>
      <c r="P486" s="45"/>
      <c r="Q486" s="45"/>
      <c r="R486" s="46"/>
      <c r="S486" s="50"/>
      <c r="T486" s="49"/>
      <c r="U486" s="46"/>
      <c r="V486" s="47"/>
      <c r="W486" s="51"/>
      <c r="X486" s="48"/>
      <c r="Y486" s="85">
        <f t="shared" si="34"/>
        <v>0</v>
      </c>
      <c r="Z486" s="246"/>
      <c r="AA486" s="246"/>
      <c r="AB486" s="47"/>
      <c r="AC486" s="195"/>
      <c r="AD486" s="46"/>
      <c r="AE486" s="191"/>
      <c r="AF486" s="191"/>
      <c r="AG486" s="191"/>
      <c r="AH486" s="178"/>
      <c r="AI486" s="50"/>
      <c r="AJ486" s="44"/>
      <c r="AK486" s="169" t="s">
        <v>159</v>
      </c>
    </row>
    <row r="487" spans="1:37" s="19" customFormat="1">
      <c r="A487" s="6">
        <v>476</v>
      </c>
      <c r="B487" s="15"/>
      <c r="C487" s="15"/>
      <c r="D487" s="44"/>
      <c r="E487" s="44"/>
      <c r="F487" s="85">
        <f t="shared" si="35"/>
        <v>1</v>
      </c>
      <c r="G487" s="44"/>
      <c r="H487" s="85">
        <f t="shared" si="32"/>
        <v>0</v>
      </c>
      <c r="I487" s="50"/>
      <c r="J487" s="50"/>
      <c r="K487" s="85">
        <f t="shared" si="33"/>
        <v>0</v>
      </c>
      <c r="L487" s="49"/>
      <c r="M487" s="50"/>
      <c r="N487" s="231"/>
      <c r="O487" s="57"/>
      <c r="P487" s="45"/>
      <c r="Q487" s="45"/>
      <c r="R487" s="46"/>
      <c r="S487" s="50"/>
      <c r="T487" s="49"/>
      <c r="U487" s="46"/>
      <c r="V487" s="47"/>
      <c r="W487" s="51"/>
      <c r="X487" s="48"/>
      <c r="Y487" s="85">
        <f t="shared" si="34"/>
        <v>0</v>
      </c>
      <c r="Z487" s="246"/>
      <c r="AA487" s="246"/>
      <c r="AB487" s="47"/>
      <c r="AC487" s="195"/>
      <c r="AD487" s="46"/>
      <c r="AE487" s="191"/>
      <c r="AF487" s="191"/>
      <c r="AG487" s="191"/>
      <c r="AH487" s="178"/>
      <c r="AI487" s="50"/>
      <c r="AJ487" s="44"/>
      <c r="AK487" s="169" t="s">
        <v>159</v>
      </c>
    </row>
    <row r="488" spans="1:37" s="19" customFormat="1">
      <c r="A488" s="6">
        <v>477</v>
      </c>
      <c r="B488" s="15"/>
      <c r="C488" s="15"/>
      <c r="D488" s="44"/>
      <c r="E488" s="44"/>
      <c r="F488" s="85">
        <f t="shared" si="35"/>
        <v>1</v>
      </c>
      <c r="G488" s="44"/>
      <c r="H488" s="85">
        <f t="shared" si="32"/>
        <v>0</v>
      </c>
      <c r="I488" s="50"/>
      <c r="J488" s="50"/>
      <c r="K488" s="85">
        <f t="shared" si="33"/>
        <v>0</v>
      </c>
      <c r="L488" s="49"/>
      <c r="M488" s="50"/>
      <c r="N488" s="231"/>
      <c r="O488" s="57"/>
      <c r="P488" s="45"/>
      <c r="Q488" s="45"/>
      <c r="R488" s="46"/>
      <c r="S488" s="50"/>
      <c r="T488" s="49"/>
      <c r="U488" s="46"/>
      <c r="V488" s="47"/>
      <c r="W488" s="51"/>
      <c r="X488" s="48"/>
      <c r="Y488" s="85">
        <f t="shared" si="34"/>
        <v>0</v>
      </c>
      <c r="Z488" s="246"/>
      <c r="AA488" s="246"/>
      <c r="AB488" s="47"/>
      <c r="AC488" s="195"/>
      <c r="AD488" s="46"/>
      <c r="AE488" s="191"/>
      <c r="AF488" s="191"/>
      <c r="AG488" s="191"/>
      <c r="AH488" s="178"/>
      <c r="AI488" s="50"/>
      <c r="AJ488" s="44"/>
      <c r="AK488" s="169" t="s">
        <v>159</v>
      </c>
    </row>
    <row r="489" spans="1:37" s="19" customFormat="1">
      <c r="A489" s="6">
        <v>478</v>
      </c>
      <c r="B489" s="15"/>
      <c r="C489" s="15"/>
      <c r="D489" s="44"/>
      <c r="E489" s="44"/>
      <c r="F489" s="85">
        <f t="shared" si="35"/>
        <v>1</v>
      </c>
      <c r="G489" s="44"/>
      <c r="H489" s="85">
        <f t="shared" si="32"/>
        <v>0</v>
      </c>
      <c r="I489" s="50"/>
      <c r="J489" s="50"/>
      <c r="K489" s="85">
        <f t="shared" si="33"/>
        <v>0</v>
      </c>
      <c r="L489" s="49"/>
      <c r="M489" s="50"/>
      <c r="N489" s="231"/>
      <c r="O489" s="57"/>
      <c r="P489" s="45"/>
      <c r="Q489" s="45"/>
      <c r="R489" s="46"/>
      <c r="S489" s="50"/>
      <c r="T489" s="49"/>
      <c r="U489" s="46"/>
      <c r="V489" s="47"/>
      <c r="W489" s="51"/>
      <c r="X489" s="48"/>
      <c r="Y489" s="85">
        <f t="shared" si="34"/>
        <v>0</v>
      </c>
      <c r="Z489" s="246"/>
      <c r="AA489" s="246"/>
      <c r="AB489" s="47"/>
      <c r="AC489" s="195"/>
      <c r="AD489" s="46"/>
      <c r="AE489" s="191"/>
      <c r="AF489" s="191"/>
      <c r="AG489" s="191"/>
      <c r="AH489" s="178"/>
      <c r="AI489" s="50"/>
      <c r="AJ489" s="44"/>
      <c r="AK489" s="169" t="s">
        <v>159</v>
      </c>
    </row>
    <row r="490" spans="1:37" s="19" customFormat="1">
      <c r="A490" s="6">
        <v>479</v>
      </c>
      <c r="B490" s="15"/>
      <c r="C490" s="15"/>
      <c r="D490" s="44"/>
      <c r="E490" s="44"/>
      <c r="F490" s="85">
        <f t="shared" si="35"/>
        <v>1</v>
      </c>
      <c r="G490" s="44"/>
      <c r="H490" s="85">
        <f t="shared" si="32"/>
        <v>0</v>
      </c>
      <c r="I490" s="50"/>
      <c r="J490" s="50"/>
      <c r="K490" s="85">
        <f t="shared" si="33"/>
        <v>0</v>
      </c>
      <c r="L490" s="49"/>
      <c r="M490" s="50"/>
      <c r="N490" s="231"/>
      <c r="O490" s="57"/>
      <c r="P490" s="45"/>
      <c r="Q490" s="45"/>
      <c r="R490" s="46"/>
      <c r="S490" s="50"/>
      <c r="T490" s="49"/>
      <c r="U490" s="46"/>
      <c r="V490" s="47"/>
      <c r="W490" s="51"/>
      <c r="X490" s="48"/>
      <c r="Y490" s="85">
        <f t="shared" si="34"/>
        <v>0</v>
      </c>
      <c r="Z490" s="246"/>
      <c r="AA490" s="246"/>
      <c r="AB490" s="47"/>
      <c r="AC490" s="195"/>
      <c r="AD490" s="46"/>
      <c r="AE490" s="191"/>
      <c r="AF490" s="191"/>
      <c r="AG490" s="191"/>
      <c r="AH490" s="178"/>
      <c r="AI490" s="50"/>
      <c r="AJ490" s="44"/>
      <c r="AK490" s="169" t="s">
        <v>159</v>
      </c>
    </row>
    <row r="491" spans="1:37" s="19" customFormat="1">
      <c r="A491" s="6">
        <v>480</v>
      </c>
      <c r="B491" s="15"/>
      <c r="C491" s="15"/>
      <c r="D491" s="44"/>
      <c r="E491" s="44"/>
      <c r="F491" s="85">
        <f t="shared" si="35"/>
        <v>1</v>
      </c>
      <c r="G491" s="44"/>
      <c r="H491" s="85">
        <f t="shared" si="32"/>
        <v>0</v>
      </c>
      <c r="I491" s="50"/>
      <c r="J491" s="50"/>
      <c r="K491" s="85">
        <f t="shared" si="33"/>
        <v>0</v>
      </c>
      <c r="L491" s="49"/>
      <c r="M491" s="50"/>
      <c r="N491" s="231"/>
      <c r="O491" s="57"/>
      <c r="P491" s="45"/>
      <c r="Q491" s="45"/>
      <c r="R491" s="46"/>
      <c r="S491" s="50"/>
      <c r="T491" s="49"/>
      <c r="U491" s="46"/>
      <c r="V491" s="47"/>
      <c r="W491" s="51"/>
      <c r="X491" s="48"/>
      <c r="Y491" s="85">
        <f t="shared" si="34"/>
        <v>0</v>
      </c>
      <c r="Z491" s="246"/>
      <c r="AA491" s="246"/>
      <c r="AB491" s="47"/>
      <c r="AC491" s="195"/>
      <c r="AD491" s="46"/>
      <c r="AE491" s="191"/>
      <c r="AF491" s="191"/>
      <c r="AG491" s="191"/>
      <c r="AH491" s="178"/>
      <c r="AI491" s="50"/>
      <c r="AJ491" s="44"/>
      <c r="AK491" s="169" t="s">
        <v>159</v>
      </c>
    </row>
    <row r="492" spans="1:37" s="19" customFormat="1">
      <c r="A492" s="6">
        <v>481</v>
      </c>
      <c r="B492" s="15"/>
      <c r="C492" s="15"/>
      <c r="D492" s="44"/>
      <c r="E492" s="44"/>
      <c r="F492" s="85">
        <f t="shared" si="35"/>
        <v>1</v>
      </c>
      <c r="G492" s="44"/>
      <c r="H492" s="85">
        <f t="shared" si="32"/>
        <v>0</v>
      </c>
      <c r="I492" s="50"/>
      <c r="J492" s="50"/>
      <c r="K492" s="85">
        <f t="shared" si="33"/>
        <v>0</v>
      </c>
      <c r="L492" s="49"/>
      <c r="M492" s="50"/>
      <c r="N492" s="231"/>
      <c r="O492" s="57"/>
      <c r="P492" s="45"/>
      <c r="Q492" s="45"/>
      <c r="R492" s="46"/>
      <c r="S492" s="50"/>
      <c r="T492" s="49"/>
      <c r="U492" s="46"/>
      <c r="V492" s="47"/>
      <c r="W492" s="51"/>
      <c r="X492" s="48"/>
      <c r="Y492" s="85">
        <f t="shared" si="34"/>
        <v>0</v>
      </c>
      <c r="Z492" s="246"/>
      <c r="AA492" s="246"/>
      <c r="AB492" s="47"/>
      <c r="AC492" s="195"/>
      <c r="AD492" s="46"/>
      <c r="AE492" s="191"/>
      <c r="AF492" s="191"/>
      <c r="AG492" s="191"/>
      <c r="AH492" s="178"/>
      <c r="AI492" s="50"/>
      <c r="AJ492" s="44"/>
      <c r="AK492" s="169" t="s">
        <v>159</v>
      </c>
    </row>
    <row r="493" spans="1:37" s="19" customFormat="1">
      <c r="A493" s="6">
        <v>482</v>
      </c>
      <c r="B493" s="15"/>
      <c r="C493" s="15"/>
      <c r="D493" s="44"/>
      <c r="E493" s="44"/>
      <c r="F493" s="85">
        <f t="shared" si="35"/>
        <v>1</v>
      </c>
      <c r="G493" s="44"/>
      <c r="H493" s="85">
        <f t="shared" si="32"/>
        <v>0</v>
      </c>
      <c r="I493" s="50"/>
      <c r="J493" s="50"/>
      <c r="K493" s="85">
        <f t="shared" si="33"/>
        <v>0</v>
      </c>
      <c r="L493" s="49"/>
      <c r="M493" s="50"/>
      <c r="N493" s="231"/>
      <c r="O493" s="57"/>
      <c r="P493" s="45"/>
      <c r="Q493" s="45"/>
      <c r="R493" s="46"/>
      <c r="S493" s="50"/>
      <c r="T493" s="49"/>
      <c r="U493" s="46"/>
      <c r="V493" s="47"/>
      <c r="W493" s="51"/>
      <c r="X493" s="48"/>
      <c r="Y493" s="85">
        <f t="shared" si="34"/>
        <v>0</v>
      </c>
      <c r="Z493" s="246"/>
      <c r="AA493" s="246"/>
      <c r="AB493" s="47"/>
      <c r="AC493" s="195"/>
      <c r="AD493" s="46"/>
      <c r="AE493" s="191"/>
      <c r="AF493" s="191"/>
      <c r="AG493" s="191"/>
      <c r="AH493" s="178"/>
      <c r="AI493" s="50"/>
      <c r="AJ493" s="44"/>
      <c r="AK493" s="169" t="s">
        <v>159</v>
      </c>
    </row>
    <row r="494" spans="1:37" s="19" customFormat="1">
      <c r="A494" s="6">
        <v>483</v>
      </c>
      <c r="B494" s="15"/>
      <c r="C494" s="15"/>
      <c r="D494" s="44"/>
      <c r="E494" s="44"/>
      <c r="F494" s="85">
        <f t="shared" si="35"/>
        <v>1</v>
      </c>
      <c r="G494" s="44"/>
      <c r="H494" s="85">
        <f t="shared" si="32"/>
        <v>0</v>
      </c>
      <c r="I494" s="50"/>
      <c r="J494" s="50"/>
      <c r="K494" s="85">
        <f t="shared" si="33"/>
        <v>0</v>
      </c>
      <c r="L494" s="49"/>
      <c r="M494" s="50"/>
      <c r="N494" s="231"/>
      <c r="O494" s="57"/>
      <c r="P494" s="45"/>
      <c r="Q494" s="45"/>
      <c r="R494" s="46"/>
      <c r="S494" s="50"/>
      <c r="T494" s="49"/>
      <c r="U494" s="46"/>
      <c r="V494" s="47"/>
      <c r="W494" s="51"/>
      <c r="X494" s="48"/>
      <c r="Y494" s="85">
        <f t="shared" si="34"/>
        <v>0</v>
      </c>
      <c r="Z494" s="246"/>
      <c r="AA494" s="246"/>
      <c r="AB494" s="47"/>
      <c r="AC494" s="195"/>
      <c r="AD494" s="46"/>
      <c r="AE494" s="191"/>
      <c r="AF494" s="191"/>
      <c r="AG494" s="191"/>
      <c r="AH494" s="178"/>
      <c r="AI494" s="50"/>
      <c r="AJ494" s="44"/>
      <c r="AK494" s="169" t="s">
        <v>159</v>
      </c>
    </row>
    <row r="495" spans="1:37" s="19" customFormat="1">
      <c r="A495" s="6">
        <v>484</v>
      </c>
      <c r="B495" s="15"/>
      <c r="C495" s="15"/>
      <c r="D495" s="44"/>
      <c r="E495" s="44"/>
      <c r="F495" s="85">
        <f t="shared" si="35"/>
        <v>1</v>
      </c>
      <c r="G495" s="44"/>
      <c r="H495" s="85">
        <f t="shared" si="32"/>
        <v>0</v>
      </c>
      <c r="I495" s="50"/>
      <c r="J495" s="50"/>
      <c r="K495" s="85">
        <f t="shared" si="33"/>
        <v>0</v>
      </c>
      <c r="L495" s="49"/>
      <c r="M495" s="50"/>
      <c r="N495" s="231"/>
      <c r="O495" s="57"/>
      <c r="P495" s="45"/>
      <c r="Q495" s="45"/>
      <c r="R495" s="46"/>
      <c r="S495" s="50"/>
      <c r="T495" s="49"/>
      <c r="U495" s="46"/>
      <c r="V495" s="47"/>
      <c r="W495" s="51"/>
      <c r="X495" s="48"/>
      <c r="Y495" s="85">
        <f t="shared" si="34"/>
        <v>0</v>
      </c>
      <c r="Z495" s="246"/>
      <c r="AA495" s="246"/>
      <c r="AB495" s="47"/>
      <c r="AC495" s="195"/>
      <c r="AD495" s="46"/>
      <c r="AE495" s="191"/>
      <c r="AF495" s="191"/>
      <c r="AG495" s="191"/>
      <c r="AH495" s="178"/>
      <c r="AI495" s="50"/>
      <c r="AJ495" s="44"/>
      <c r="AK495" s="169" t="s">
        <v>159</v>
      </c>
    </row>
    <row r="496" spans="1:37" s="19" customFormat="1">
      <c r="A496" s="6">
        <v>485</v>
      </c>
      <c r="B496" s="15"/>
      <c r="C496" s="15"/>
      <c r="D496" s="44"/>
      <c r="E496" s="44"/>
      <c r="F496" s="85">
        <f t="shared" si="35"/>
        <v>1</v>
      </c>
      <c r="G496" s="44"/>
      <c r="H496" s="85">
        <f t="shared" si="32"/>
        <v>0</v>
      </c>
      <c r="I496" s="50"/>
      <c r="J496" s="50"/>
      <c r="K496" s="85">
        <f t="shared" si="33"/>
        <v>0</v>
      </c>
      <c r="L496" s="49"/>
      <c r="M496" s="50"/>
      <c r="N496" s="231"/>
      <c r="O496" s="57"/>
      <c r="P496" s="45"/>
      <c r="Q496" s="45"/>
      <c r="R496" s="46"/>
      <c r="S496" s="50"/>
      <c r="T496" s="49"/>
      <c r="U496" s="46"/>
      <c r="V496" s="47"/>
      <c r="W496" s="51"/>
      <c r="X496" s="48"/>
      <c r="Y496" s="85">
        <f t="shared" si="34"/>
        <v>0</v>
      </c>
      <c r="Z496" s="246"/>
      <c r="AA496" s="246"/>
      <c r="AB496" s="47"/>
      <c r="AC496" s="195"/>
      <c r="AD496" s="46"/>
      <c r="AE496" s="191"/>
      <c r="AF496" s="191"/>
      <c r="AG496" s="191"/>
      <c r="AH496" s="178"/>
      <c r="AI496" s="50"/>
      <c r="AJ496" s="44"/>
      <c r="AK496" s="169" t="s">
        <v>159</v>
      </c>
    </row>
    <row r="497" spans="1:37" s="19" customFormat="1">
      <c r="A497" s="6">
        <v>486</v>
      </c>
      <c r="B497" s="15"/>
      <c r="C497" s="15"/>
      <c r="D497" s="44"/>
      <c r="E497" s="44"/>
      <c r="F497" s="85">
        <f t="shared" si="35"/>
        <v>1</v>
      </c>
      <c r="G497" s="44"/>
      <c r="H497" s="85">
        <f t="shared" si="32"/>
        <v>0</v>
      </c>
      <c r="I497" s="50"/>
      <c r="J497" s="50"/>
      <c r="K497" s="85">
        <f t="shared" si="33"/>
        <v>0</v>
      </c>
      <c r="L497" s="49"/>
      <c r="M497" s="50"/>
      <c r="N497" s="231"/>
      <c r="O497" s="57"/>
      <c r="P497" s="45"/>
      <c r="Q497" s="45"/>
      <c r="R497" s="46"/>
      <c r="S497" s="50"/>
      <c r="T497" s="49"/>
      <c r="U497" s="46"/>
      <c r="V497" s="47"/>
      <c r="W497" s="51"/>
      <c r="X497" s="48"/>
      <c r="Y497" s="85">
        <f t="shared" si="34"/>
        <v>0</v>
      </c>
      <c r="Z497" s="246"/>
      <c r="AA497" s="246"/>
      <c r="AB497" s="47"/>
      <c r="AC497" s="195"/>
      <c r="AD497" s="46"/>
      <c r="AE497" s="191"/>
      <c r="AF497" s="191"/>
      <c r="AG497" s="191"/>
      <c r="AH497" s="178"/>
      <c r="AI497" s="50"/>
      <c r="AJ497" s="44"/>
      <c r="AK497" s="169" t="s">
        <v>159</v>
      </c>
    </row>
    <row r="498" spans="1:37" s="19" customFormat="1">
      <c r="A498" s="6">
        <v>487</v>
      </c>
      <c r="B498" s="15"/>
      <c r="C498" s="15"/>
      <c r="D498" s="44"/>
      <c r="E498" s="44"/>
      <c r="F498" s="85">
        <f t="shared" si="35"/>
        <v>1</v>
      </c>
      <c r="G498" s="44"/>
      <c r="H498" s="85">
        <f t="shared" si="32"/>
        <v>0</v>
      </c>
      <c r="I498" s="50"/>
      <c r="J498" s="50"/>
      <c r="K498" s="85">
        <f t="shared" si="33"/>
        <v>0</v>
      </c>
      <c r="L498" s="49"/>
      <c r="M498" s="50"/>
      <c r="N498" s="231"/>
      <c r="O498" s="57"/>
      <c r="P498" s="45"/>
      <c r="Q498" s="45"/>
      <c r="R498" s="46"/>
      <c r="S498" s="50"/>
      <c r="T498" s="49"/>
      <c r="U498" s="46"/>
      <c r="V498" s="47"/>
      <c r="W498" s="51"/>
      <c r="X498" s="48"/>
      <c r="Y498" s="85">
        <f t="shared" si="34"/>
        <v>0</v>
      </c>
      <c r="Z498" s="246"/>
      <c r="AA498" s="246"/>
      <c r="AB498" s="47"/>
      <c r="AC498" s="195"/>
      <c r="AD498" s="46"/>
      <c r="AE498" s="191"/>
      <c r="AF498" s="191"/>
      <c r="AG498" s="191"/>
      <c r="AH498" s="178"/>
      <c r="AI498" s="50"/>
      <c r="AJ498" s="44"/>
      <c r="AK498" s="169" t="s">
        <v>159</v>
      </c>
    </row>
    <row r="499" spans="1:37" s="19" customFormat="1">
      <c r="A499" s="6">
        <v>488</v>
      </c>
      <c r="B499" s="15"/>
      <c r="C499" s="15"/>
      <c r="D499" s="44"/>
      <c r="E499" s="44"/>
      <c r="F499" s="85">
        <f t="shared" si="35"/>
        <v>1</v>
      </c>
      <c r="G499" s="44"/>
      <c r="H499" s="85">
        <f t="shared" si="32"/>
        <v>0</v>
      </c>
      <c r="I499" s="50"/>
      <c r="J499" s="50"/>
      <c r="K499" s="85">
        <f t="shared" si="33"/>
        <v>0</v>
      </c>
      <c r="L499" s="49"/>
      <c r="M499" s="50"/>
      <c r="N499" s="231"/>
      <c r="O499" s="57"/>
      <c r="P499" s="45"/>
      <c r="Q499" s="45"/>
      <c r="R499" s="46"/>
      <c r="S499" s="50"/>
      <c r="T499" s="49"/>
      <c r="U499" s="46"/>
      <c r="V499" s="47"/>
      <c r="W499" s="51"/>
      <c r="X499" s="48"/>
      <c r="Y499" s="85">
        <f t="shared" si="34"/>
        <v>0</v>
      </c>
      <c r="Z499" s="246"/>
      <c r="AA499" s="246"/>
      <c r="AB499" s="47"/>
      <c r="AC499" s="195"/>
      <c r="AD499" s="46"/>
      <c r="AE499" s="191"/>
      <c r="AF499" s="191"/>
      <c r="AG499" s="191"/>
      <c r="AH499" s="178"/>
      <c r="AI499" s="50"/>
      <c r="AJ499" s="44"/>
      <c r="AK499" s="169" t="s">
        <v>159</v>
      </c>
    </row>
    <row r="500" spans="1:37" s="19" customFormat="1">
      <c r="A500" s="6">
        <v>489</v>
      </c>
      <c r="B500" s="15"/>
      <c r="C500" s="15"/>
      <c r="D500" s="44"/>
      <c r="E500" s="44"/>
      <c r="F500" s="85">
        <f t="shared" si="35"/>
        <v>1</v>
      </c>
      <c r="G500" s="44"/>
      <c r="H500" s="85">
        <f t="shared" si="32"/>
        <v>0</v>
      </c>
      <c r="I500" s="50"/>
      <c r="J500" s="50"/>
      <c r="K500" s="85">
        <f t="shared" si="33"/>
        <v>0</v>
      </c>
      <c r="L500" s="49"/>
      <c r="M500" s="50"/>
      <c r="N500" s="231"/>
      <c r="O500" s="57"/>
      <c r="P500" s="45"/>
      <c r="Q500" s="45"/>
      <c r="R500" s="46"/>
      <c r="S500" s="50"/>
      <c r="T500" s="49"/>
      <c r="U500" s="46"/>
      <c r="V500" s="47"/>
      <c r="W500" s="51"/>
      <c r="X500" s="48"/>
      <c r="Y500" s="85">
        <f t="shared" si="34"/>
        <v>0</v>
      </c>
      <c r="Z500" s="246"/>
      <c r="AA500" s="246"/>
      <c r="AB500" s="47"/>
      <c r="AC500" s="195"/>
      <c r="AD500" s="46"/>
      <c r="AE500" s="191"/>
      <c r="AF500" s="191"/>
      <c r="AG500" s="191"/>
      <c r="AH500" s="178"/>
      <c r="AI500" s="50"/>
      <c r="AJ500" s="44"/>
      <c r="AK500" s="169" t="s">
        <v>159</v>
      </c>
    </row>
    <row r="501" spans="1:37" s="19" customFormat="1">
      <c r="A501" s="6">
        <v>490</v>
      </c>
      <c r="B501" s="15"/>
      <c r="C501" s="15"/>
      <c r="D501" s="44"/>
      <c r="E501" s="44"/>
      <c r="F501" s="85">
        <f t="shared" si="35"/>
        <v>1</v>
      </c>
      <c r="G501" s="44"/>
      <c r="H501" s="85">
        <f t="shared" si="32"/>
        <v>0</v>
      </c>
      <c r="I501" s="50"/>
      <c r="J501" s="50"/>
      <c r="K501" s="85">
        <f t="shared" si="33"/>
        <v>0</v>
      </c>
      <c r="L501" s="49"/>
      <c r="M501" s="50"/>
      <c r="N501" s="231"/>
      <c r="O501" s="57"/>
      <c r="P501" s="45"/>
      <c r="Q501" s="45"/>
      <c r="R501" s="46"/>
      <c r="S501" s="50"/>
      <c r="T501" s="49"/>
      <c r="U501" s="46"/>
      <c r="V501" s="47"/>
      <c r="W501" s="51"/>
      <c r="X501" s="48"/>
      <c r="Y501" s="85">
        <f t="shared" si="34"/>
        <v>0</v>
      </c>
      <c r="Z501" s="246"/>
      <c r="AA501" s="246"/>
      <c r="AB501" s="47"/>
      <c r="AC501" s="195"/>
      <c r="AD501" s="46"/>
      <c r="AE501" s="191"/>
      <c r="AF501" s="191"/>
      <c r="AG501" s="191"/>
      <c r="AH501" s="178"/>
      <c r="AI501" s="50"/>
      <c r="AJ501" s="44"/>
      <c r="AK501" s="169" t="s">
        <v>159</v>
      </c>
    </row>
    <row r="502" spans="1:37" s="19" customFormat="1">
      <c r="A502" s="6">
        <v>491</v>
      </c>
      <c r="B502" s="15"/>
      <c r="C502" s="15"/>
      <c r="D502" s="44"/>
      <c r="E502" s="44"/>
      <c r="F502" s="85">
        <f t="shared" si="35"/>
        <v>1</v>
      </c>
      <c r="G502" s="44"/>
      <c r="H502" s="85">
        <f t="shared" si="32"/>
        <v>0</v>
      </c>
      <c r="I502" s="50"/>
      <c r="J502" s="50"/>
      <c r="K502" s="85">
        <f t="shared" si="33"/>
        <v>0</v>
      </c>
      <c r="L502" s="49"/>
      <c r="M502" s="50"/>
      <c r="N502" s="231"/>
      <c r="O502" s="57"/>
      <c r="P502" s="45"/>
      <c r="Q502" s="45"/>
      <c r="R502" s="46"/>
      <c r="S502" s="50"/>
      <c r="T502" s="49"/>
      <c r="U502" s="46"/>
      <c r="V502" s="47"/>
      <c r="W502" s="51"/>
      <c r="X502" s="48"/>
      <c r="Y502" s="85">
        <f t="shared" si="34"/>
        <v>0</v>
      </c>
      <c r="Z502" s="246"/>
      <c r="AA502" s="246"/>
      <c r="AB502" s="47"/>
      <c r="AC502" s="195"/>
      <c r="AD502" s="46"/>
      <c r="AE502" s="191"/>
      <c r="AF502" s="191"/>
      <c r="AG502" s="191"/>
      <c r="AH502" s="178"/>
      <c r="AI502" s="50"/>
      <c r="AJ502" s="44"/>
      <c r="AK502" s="169" t="s">
        <v>159</v>
      </c>
    </row>
    <row r="503" spans="1:37" s="19" customFormat="1">
      <c r="A503" s="6">
        <v>492</v>
      </c>
      <c r="B503" s="15"/>
      <c r="C503" s="15"/>
      <c r="D503" s="44"/>
      <c r="E503" s="44"/>
      <c r="F503" s="85">
        <f t="shared" si="35"/>
        <v>1</v>
      </c>
      <c r="G503" s="44"/>
      <c r="H503" s="85">
        <f t="shared" si="32"/>
        <v>0</v>
      </c>
      <c r="I503" s="50"/>
      <c r="J503" s="50"/>
      <c r="K503" s="85">
        <f t="shared" si="33"/>
        <v>0</v>
      </c>
      <c r="L503" s="49"/>
      <c r="M503" s="50"/>
      <c r="N503" s="231"/>
      <c r="O503" s="57"/>
      <c r="P503" s="45"/>
      <c r="Q503" s="45"/>
      <c r="R503" s="46"/>
      <c r="S503" s="50"/>
      <c r="T503" s="49"/>
      <c r="U503" s="46"/>
      <c r="V503" s="47"/>
      <c r="W503" s="51"/>
      <c r="X503" s="48"/>
      <c r="Y503" s="85">
        <f t="shared" si="34"/>
        <v>0</v>
      </c>
      <c r="Z503" s="246"/>
      <c r="AA503" s="246"/>
      <c r="AB503" s="47"/>
      <c r="AC503" s="195"/>
      <c r="AD503" s="46"/>
      <c r="AE503" s="191"/>
      <c r="AF503" s="191"/>
      <c r="AG503" s="191"/>
      <c r="AH503" s="178"/>
      <c r="AI503" s="50"/>
      <c r="AJ503" s="44"/>
      <c r="AK503" s="169" t="s">
        <v>159</v>
      </c>
    </row>
    <row r="504" spans="1:37" s="19" customFormat="1">
      <c r="A504" s="6">
        <v>493</v>
      </c>
      <c r="B504" s="15"/>
      <c r="C504" s="15"/>
      <c r="D504" s="44"/>
      <c r="E504" s="44"/>
      <c r="F504" s="85">
        <f t="shared" si="35"/>
        <v>1</v>
      </c>
      <c r="G504" s="44"/>
      <c r="H504" s="85">
        <f t="shared" si="32"/>
        <v>0</v>
      </c>
      <c r="I504" s="50"/>
      <c r="J504" s="50"/>
      <c r="K504" s="85">
        <f t="shared" si="33"/>
        <v>0</v>
      </c>
      <c r="L504" s="49"/>
      <c r="M504" s="50"/>
      <c r="N504" s="231"/>
      <c r="O504" s="57"/>
      <c r="P504" s="45"/>
      <c r="Q504" s="45"/>
      <c r="R504" s="46"/>
      <c r="S504" s="50"/>
      <c r="T504" s="49"/>
      <c r="U504" s="46"/>
      <c r="V504" s="47"/>
      <c r="W504" s="51"/>
      <c r="X504" s="48"/>
      <c r="Y504" s="85">
        <f t="shared" si="34"/>
        <v>0</v>
      </c>
      <c r="Z504" s="246"/>
      <c r="AA504" s="246"/>
      <c r="AB504" s="47"/>
      <c r="AC504" s="195"/>
      <c r="AD504" s="46"/>
      <c r="AE504" s="191"/>
      <c r="AF504" s="191"/>
      <c r="AG504" s="191"/>
      <c r="AH504" s="178"/>
      <c r="AI504" s="50"/>
      <c r="AJ504" s="44"/>
      <c r="AK504" s="169" t="s">
        <v>159</v>
      </c>
    </row>
    <row r="505" spans="1:37" s="19" customFormat="1">
      <c r="A505" s="6">
        <v>494</v>
      </c>
      <c r="B505" s="15"/>
      <c r="C505" s="15"/>
      <c r="D505" s="44"/>
      <c r="E505" s="44"/>
      <c r="F505" s="85">
        <f t="shared" si="35"/>
        <v>1</v>
      </c>
      <c r="G505" s="44"/>
      <c r="H505" s="85">
        <f t="shared" si="32"/>
        <v>0</v>
      </c>
      <c r="I505" s="50"/>
      <c r="J505" s="50"/>
      <c r="K505" s="85">
        <f t="shared" si="33"/>
        <v>0</v>
      </c>
      <c r="L505" s="49"/>
      <c r="M505" s="50"/>
      <c r="N505" s="231"/>
      <c r="O505" s="57"/>
      <c r="P505" s="45"/>
      <c r="Q505" s="45"/>
      <c r="R505" s="46"/>
      <c r="S505" s="50"/>
      <c r="T505" s="49"/>
      <c r="U505" s="46"/>
      <c r="V505" s="47"/>
      <c r="W505" s="51"/>
      <c r="X505" s="48"/>
      <c r="Y505" s="85">
        <f t="shared" si="34"/>
        <v>0</v>
      </c>
      <c r="Z505" s="246"/>
      <c r="AA505" s="246"/>
      <c r="AB505" s="47"/>
      <c r="AC505" s="195"/>
      <c r="AD505" s="46"/>
      <c r="AE505" s="191"/>
      <c r="AF505" s="191"/>
      <c r="AG505" s="191"/>
      <c r="AH505" s="178"/>
      <c r="AI505" s="50"/>
      <c r="AJ505" s="44"/>
      <c r="AK505" s="169" t="s">
        <v>159</v>
      </c>
    </row>
    <row r="506" spans="1:37" s="19" customFormat="1">
      <c r="A506" s="6">
        <v>495</v>
      </c>
      <c r="B506" s="15"/>
      <c r="C506" s="15"/>
      <c r="D506" s="44"/>
      <c r="E506" s="44"/>
      <c r="F506" s="85">
        <f t="shared" si="35"/>
        <v>1</v>
      </c>
      <c r="G506" s="44"/>
      <c r="H506" s="85">
        <f t="shared" si="32"/>
        <v>0</v>
      </c>
      <c r="I506" s="50"/>
      <c r="J506" s="50"/>
      <c r="K506" s="85">
        <f t="shared" si="33"/>
        <v>0</v>
      </c>
      <c r="L506" s="49"/>
      <c r="M506" s="50"/>
      <c r="N506" s="231"/>
      <c r="O506" s="57"/>
      <c r="P506" s="45"/>
      <c r="Q506" s="45"/>
      <c r="R506" s="46"/>
      <c r="S506" s="50"/>
      <c r="T506" s="49"/>
      <c r="U506" s="46"/>
      <c r="V506" s="47"/>
      <c r="W506" s="51"/>
      <c r="X506" s="48"/>
      <c r="Y506" s="85">
        <f t="shared" si="34"/>
        <v>0</v>
      </c>
      <c r="Z506" s="246"/>
      <c r="AA506" s="246"/>
      <c r="AB506" s="47"/>
      <c r="AC506" s="195"/>
      <c r="AD506" s="46"/>
      <c r="AE506" s="191"/>
      <c r="AF506" s="191"/>
      <c r="AG506" s="191"/>
      <c r="AH506" s="178"/>
      <c r="AI506" s="50"/>
      <c r="AJ506" s="44"/>
      <c r="AK506" s="169" t="s">
        <v>159</v>
      </c>
    </row>
    <row r="507" spans="1:37" s="19" customFormat="1">
      <c r="A507" s="6">
        <v>496</v>
      </c>
      <c r="B507" s="15"/>
      <c r="C507" s="15"/>
      <c r="D507" s="44"/>
      <c r="E507" s="44"/>
      <c r="F507" s="85">
        <f t="shared" si="35"/>
        <v>1</v>
      </c>
      <c r="G507" s="44"/>
      <c r="H507" s="85">
        <f t="shared" si="32"/>
        <v>0</v>
      </c>
      <c r="I507" s="50"/>
      <c r="J507" s="50"/>
      <c r="K507" s="85">
        <f t="shared" si="33"/>
        <v>0</v>
      </c>
      <c r="L507" s="49"/>
      <c r="M507" s="50"/>
      <c r="N507" s="231"/>
      <c r="O507" s="57"/>
      <c r="P507" s="45"/>
      <c r="Q507" s="45"/>
      <c r="R507" s="46"/>
      <c r="S507" s="50"/>
      <c r="T507" s="49"/>
      <c r="U507" s="46"/>
      <c r="V507" s="47"/>
      <c r="W507" s="51"/>
      <c r="X507" s="48"/>
      <c r="Y507" s="85">
        <f t="shared" si="34"/>
        <v>0</v>
      </c>
      <c r="Z507" s="246"/>
      <c r="AA507" s="246"/>
      <c r="AB507" s="47"/>
      <c r="AC507" s="195"/>
      <c r="AD507" s="46"/>
      <c r="AE507" s="191"/>
      <c r="AF507" s="191"/>
      <c r="AG507" s="191"/>
      <c r="AH507" s="178"/>
      <c r="AI507" s="50"/>
      <c r="AJ507" s="44"/>
      <c r="AK507" s="169" t="s">
        <v>159</v>
      </c>
    </row>
    <row r="508" spans="1:37" s="19" customFormat="1">
      <c r="A508" s="6">
        <v>497</v>
      </c>
      <c r="B508" s="15"/>
      <c r="C508" s="15"/>
      <c r="D508" s="44"/>
      <c r="E508" s="44"/>
      <c r="F508" s="85">
        <f t="shared" si="35"/>
        <v>1</v>
      </c>
      <c r="G508" s="44"/>
      <c r="H508" s="85">
        <f t="shared" si="32"/>
        <v>0</v>
      </c>
      <c r="I508" s="50"/>
      <c r="J508" s="50"/>
      <c r="K508" s="85">
        <f t="shared" si="33"/>
        <v>0</v>
      </c>
      <c r="L508" s="49"/>
      <c r="M508" s="50"/>
      <c r="N508" s="231"/>
      <c r="O508" s="57"/>
      <c r="P508" s="45"/>
      <c r="Q508" s="45"/>
      <c r="R508" s="46"/>
      <c r="S508" s="50"/>
      <c r="T508" s="49"/>
      <c r="U508" s="46"/>
      <c r="V508" s="47"/>
      <c r="W508" s="51"/>
      <c r="X508" s="48"/>
      <c r="Y508" s="85">
        <f t="shared" si="34"/>
        <v>0</v>
      </c>
      <c r="Z508" s="246"/>
      <c r="AA508" s="246"/>
      <c r="AB508" s="47"/>
      <c r="AC508" s="195"/>
      <c r="AD508" s="46"/>
      <c r="AE508" s="191"/>
      <c r="AF508" s="191"/>
      <c r="AG508" s="191"/>
      <c r="AH508" s="178"/>
      <c r="AI508" s="50"/>
      <c r="AJ508" s="44"/>
      <c r="AK508" s="169" t="s">
        <v>159</v>
      </c>
    </row>
    <row r="509" spans="1:37" s="19" customFormat="1">
      <c r="A509" s="6">
        <v>498</v>
      </c>
      <c r="B509" s="15"/>
      <c r="C509" s="15"/>
      <c r="D509" s="44"/>
      <c r="E509" s="44"/>
      <c r="F509" s="85">
        <f t="shared" si="35"/>
        <v>1</v>
      </c>
      <c r="G509" s="44"/>
      <c r="H509" s="85">
        <f t="shared" si="32"/>
        <v>0</v>
      </c>
      <c r="I509" s="50"/>
      <c r="J509" s="50"/>
      <c r="K509" s="85">
        <f t="shared" si="33"/>
        <v>0</v>
      </c>
      <c r="L509" s="49"/>
      <c r="M509" s="50"/>
      <c r="N509" s="231"/>
      <c r="O509" s="57"/>
      <c r="P509" s="45"/>
      <c r="Q509" s="45"/>
      <c r="R509" s="46"/>
      <c r="S509" s="50"/>
      <c r="T509" s="49"/>
      <c r="U509" s="46"/>
      <c r="V509" s="47"/>
      <c r="W509" s="51"/>
      <c r="X509" s="48"/>
      <c r="Y509" s="85">
        <f t="shared" si="34"/>
        <v>0</v>
      </c>
      <c r="Z509" s="246"/>
      <c r="AA509" s="246"/>
      <c r="AB509" s="47"/>
      <c r="AC509" s="195"/>
      <c r="AD509" s="46"/>
      <c r="AE509" s="191"/>
      <c r="AF509" s="191"/>
      <c r="AG509" s="191"/>
      <c r="AH509" s="178"/>
      <c r="AI509" s="50"/>
      <c r="AJ509" s="44"/>
      <c r="AK509" s="169" t="s">
        <v>159</v>
      </c>
    </row>
    <row r="510" spans="1:37" s="19" customFormat="1">
      <c r="A510" s="6">
        <v>499</v>
      </c>
      <c r="B510" s="15"/>
      <c r="C510" s="15"/>
      <c r="D510" s="44"/>
      <c r="E510" s="44"/>
      <c r="F510" s="85">
        <f t="shared" si="35"/>
        <v>1</v>
      </c>
      <c r="G510" s="44"/>
      <c r="H510" s="85">
        <f t="shared" si="32"/>
        <v>0</v>
      </c>
      <c r="I510" s="50"/>
      <c r="J510" s="50"/>
      <c r="K510" s="85">
        <f t="shared" si="33"/>
        <v>0</v>
      </c>
      <c r="L510" s="49"/>
      <c r="M510" s="50"/>
      <c r="N510" s="231"/>
      <c r="O510" s="57"/>
      <c r="P510" s="45"/>
      <c r="Q510" s="45"/>
      <c r="R510" s="46"/>
      <c r="S510" s="50"/>
      <c r="T510" s="49"/>
      <c r="U510" s="46"/>
      <c r="V510" s="47"/>
      <c r="W510" s="51"/>
      <c r="X510" s="48"/>
      <c r="Y510" s="85">
        <f t="shared" si="34"/>
        <v>0</v>
      </c>
      <c r="Z510" s="246"/>
      <c r="AA510" s="246"/>
      <c r="AB510" s="47"/>
      <c r="AC510" s="195"/>
      <c r="AD510" s="46"/>
      <c r="AE510" s="191"/>
      <c r="AF510" s="191"/>
      <c r="AG510" s="191"/>
      <c r="AH510" s="178"/>
      <c r="AI510" s="50"/>
      <c r="AJ510" s="44"/>
      <c r="AK510" s="169" t="s">
        <v>159</v>
      </c>
    </row>
    <row r="511" spans="1:37" s="19" customFormat="1">
      <c r="A511" s="6">
        <v>500</v>
      </c>
      <c r="B511" s="15"/>
      <c r="C511" s="15"/>
      <c r="D511" s="44"/>
      <c r="E511" s="44"/>
      <c r="F511" s="85">
        <f t="shared" si="35"/>
        <v>1</v>
      </c>
      <c r="G511" s="44"/>
      <c r="H511" s="85">
        <f t="shared" si="32"/>
        <v>0</v>
      </c>
      <c r="I511" s="50"/>
      <c r="J511" s="50"/>
      <c r="K511" s="85">
        <f t="shared" si="33"/>
        <v>0</v>
      </c>
      <c r="L511" s="49"/>
      <c r="M511" s="50"/>
      <c r="N511" s="231"/>
      <c r="O511" s="57"/>
      <c r="P511" s="45"/>
      <c r="Q511" s="45"/>
      <c r="R511" s="46"/>
      <c r="S511" s="50"/>
      <c r="T511" s="49"/>
      <c r="U511" s="46"/>
      <c r="V511" s="47"/>
      <c r="W511" s="51"/>
      <c r="X511" s="48"/>
      <c r="Y511" s="85">
        <f t="shared" si="34"/>
        <v>0</v>
      </c>
      <c r="Z511" s="246"/>
      <c r="AA511" s="246"/>
      <c r="AB511" s="47"/>
      <c r="AC511" s="195"/>
      <c r="AD511" s="46"/>
      <c r="AE511" s="191"/>
      <c r="AF511" s="191"/>
      <c r="AG511" s="191"/>
      <c r="AH511" s="178"/>
      <c r="AI511" s="50"/>
      <c r="AJ511" s="44"/>
      <c r="AK511" s="169" t="s">
        <v>159</v>
      </c>
    </row>
    <row r="512" spans="1:37" s="19" customFormat="1">
      <c r="A512" s="6">
        <v>501</v>
      </c>
      <c r="B512" s="15"/>
      <c r="C512" s="15"/>
      <c r="D512" s="44"/>
      <c r="E512" s="44"/>
      <c r="F512" s="85">
        <f t="shared" si="35"/>
        <v>1</v>
      </c>
      <c r="G512" s="44"/>
      <c r="H512" s="85">
        <f t="shared" si="32"/>
        <v>0</v>
      </c>
      <c r="I512" s="50"/>
      <c r="J512" s="50"/>
      <c r="K512" s="85">
        <f t="shared" si="33"/>
        <v>0</v>
      </c>
      <c r="L512" s="49"/>
      <c r="M512" s="50"/>
      <c r="N512" s="231"/>
      <c r="O512" s="57"/>
      <c r="P512" s="45"/>
      <c r="Q512" s="45"/>
      <c r="R512" s="46"/>
      <c r="S512" s="50"/>
      <c r="T512" s="49"/>
      <c r="U512" s="46"/>
      <c r="V512" s="47"/>
      <c r="W512" s="51"/>
      <c r="X512" s="48"/>
      <c r="Y512" s="85">
        <f t="shared" si="34"/>
        <v>0</v>
      </c>
      <c r="Z512" s="246"/>
      <c r="AA512" s="246"/>
      <c r="AB512" s="47"/>
      <c r="AC512" s="195"/>
      <c r="AD512" s="46"/>
      <c r="AE512" s="191"/>
      <c r="AF512" s="191"/>
      <c r="AG512" s="191"/>
      <c r="AH512" s="178"/>
      <c r="AI512" s="50"/>
      <c r="AJ512" s="44"/>
      <c r="AK512" s="169" t="s">
        <v>159</v>
      </c>
    </row>
    <row r="513" spans="1:37" s="19" customFormat="1">
      <c r="A513" s="6">
        <v>502</v>
      </c>
      <c r="B513" s="15"/>
      <c r="C513" s="15"/>
      <c r="D513" s="44"/>
      <c r="E513" s="44"/>
      <c r="F513" s="85">
        <f t="shared" si="35"/>
        <v>1</v>
      </c>
      <c r="G513" s="44"/>
      <c r="H513" s="85">
        <f t="shared" si="32"/>
        <v>0</v>
      </c>
      <c r="I513" s="50"/>
      <c r="J513" s="50"/>
      <c r="K513" s="85">
        <f t="shared" si="33"/>
        <v>0</v>
      </c>
      <c r="L513" s="49"/>
      <c r="M513" s="50"/>
      <c r="N513" s="231"/>
      <c r="O513" s="57"/>
      <c r="P513" s="45"/>
      <c r="Q513" s="45"/>
      <c r="R513" s="46"/>
      <c r="S513" s="50"/>
      <c r="T513" s="49"/>
      <c r="U513" s="46"/>
      <c r="V513" s="47"/>
      <c r="W513" s="51"/>
      <c r="X513" s="48"/>
      <c r="Y513" s="85">
        <f t="shared" si="34"/>
        <v>0</v>
      </c>
      <c r="Z513" s="246"/>
      <c r="AA513" s="246"/>
      <c r="AB513" s="47"/>
      <c r="AC513" s="195"/>
      <c r="AD513" s="46"/>
      <c r="AE513" s="191"/>
      <c r="AF513" s="191"/>
      <c r="AG513" s="191"/>
      <c r="AH513" s="178"/>
      <c r="AI513" s="50"/>
      <c r="AJ513" s="44"/>
      <c r="AK513" s="169" t="s">
        <v>159</v>
      </c>
    </row>
    <row r="514" spans="1:37" s="19" customFormat="1">
      <c r="A514" s="6">
        <v>503</v>
      </c>
      <c r="B514" s="15"/>
      <c r="C514" s="15"/>
      <c r="D514" s="44"/>
      <c r="E514" s="44"/>
      <c r="F514" s="85">
        <f t="shared" si="35"/>
        <v>1</v>
      </c>
      <c r="G514" s="44"/>
      <c r="H514" s="85">
        <f t="shared" si="32"/>
        <v>0</v>
      </c>
      <c r="I514" s="50"/>
      <c r="J514" s="50"/>
      <c r="K514" s="85">
        <f t="shared" si="33"/>
        <v>0</v>
      </c>
      <c r="L514" s="49"/>
      <c r="M514" s="50"/>
      <c r="N514" s="231"/>
      <c r="O514" s="57"/>
      <c r="P514" s="45"/>
      <c r="Q514" s="45"/>
      <c r="R514" s="46"/>
      <c r="S514" s="50"/>
      <c r="T514" s="49"/>
      <c r="U514" s="46"/>
      <c r="V514" s="47"/>
      <c r="W514" s="51"/>
      <c r="X514" s="48"/>
      <c r="Y514" s="85">
        <f t="shared" si="34"/>
        <v>0</v>
      </c>
      <c r="Z514" s="246"/>
      <c r="AA514" s="246"/>
      <c r="AB514" s="47"/>
      <c r="AC514" s="195"/>
      <c r="AD514" s="46"/>
      <c r="AE514" s="191"/>
      <c r="AF514" s="191"/>
      <c r="AG514" s="191"/>
      <c r="AH514" s="178"/>
      <c r="AI514" s="50"/>
      <c r="AJ514" s="44"/>
      <c r="AK514" s="169" t="s">
        <v>159</v>
      </c>
    </row>
    <row r="515" spans="1:37" s="19" customFormat="1">
      <c r="A515" s="6">
        <v>504</v>
      </c>
      <c r="B515" s="15"/>
      <c r="C515" s="15"/>
      <c r="D515" s="44"/>
      <c r="E515" s="44"/>
      <c r="F515" s="85">
        <f t="shared" si="35"/>
        <v>1</v>
      </c>
      <c r="G515" s="44"/>
      <c r="H515" s="85">
        <f t="shared" si="32"/>
        <v>0</v>
      </c>
      <c r="I515" s="50"/>
      <c r="J515" s="50"/>
      <c r="K515" s="85">
        <f t="shared" si="33"/>
        <v>0</v>
      </c>
      <c r="L515" s="49"/>
      <c r="M515" s="50"/>
      <c r="N515" s="231"/>
      <c r="O515" s="57"/>
      <c r="P515" s="45"/>
      <c r="Q515" s="45"/>
      <c r="R515" s="46"/>
      <c r="S515" s="50"/>
      <c r="T515" s="49"/>
      <c r="U515" s="46"/>
      <c r="V515" s="47"/>
      <c r="W515" s="51"/>
      <c r="X515" s="48"/>
      <c r="Y515" s="85">
        <f t="shared" si="34"/>
        <v>0</v>
      </c>
      <c r="Z515" s="246"/>
      <c r="AA515" s="246"/>
      <c r="AB515" s="47"/>
      <c r="AC515" s="195"/>
      <c r="AD515" s="46"/>
      <c r="AE515" s="191"/>
      <c r="AF515" s="191"/>
      <c r="AG515" s="191"/>
      <c r="AH515" s="178"/>
      <c r="AI515" s="50"/>
      <c r="AJ515" s="44"/>
      <c r="AK515" s="169" t="s">
        <v>159</v>
      </c>
    </row>
    <row r="516" spans="1:37" s="19" customFormat="1">
      <c r="A516" s="6">
        <v>505</v>
      </c>
      <c r="B516" s="15"/>
      <c r="C516" s="15"/>
      <c r="D516" s="44"/>
      <c r="E516" s="44"/>
      <c r="F516" s="85">
        <f t="shared" si="35"/>
        <v>1</v>
      </c>
      <c r="G516" s="44"/>
      <c r="H516" s="85">
        <f t="shared" si="32"/>
        <v>0</v>
      </c>
      <c r="I516" s="50"/>
      <c r="J516" s="50"/>
      <c r="K516" s="85">
        <f t="shared" si="33"/>
        <v>0</v>
      </c>
      <c r="L516" s="49"/>
      <c r="M516" s="50"/>
      <c r="N516" s="231"/>
      <c r="O516" s="57"/>
      <c r="P516" s="45"/>
      <c r="Q516" s="45"/>
      <c r="R516" s="46"/>
      <c r="S516" s="50"/>
      <c r="T516" s="49"/>
      <c r="U516" s="46"/>
      <c r="V516" s="47"/>
      <c r="W516" s="51"/>
      <c r="X516" s="48"/>
      <c r="Y516" s="85">
        <f t="shared" si="34"/>
        <v>0</v>
      </c>
      <c r="Z516" s="246"/>
      <c r="AA516" s="246"/>
      <c r="AB516" s="47"/>
      <c r="AC516" s="195"/>
      <c r="AD516" s="46"/>
      <c r="AE516" s="191"/>
      <c r="AF516" s="191"/>
      <c r="AG516" s="191"/>
      <c r="AH516" s="178"/>
      <c r="AI516" s="50"/>
      <c r="AJ516" s="44"/>
      <c r="AK516" s="169" t="s">
        <v>159</v>
      </c>
    </row>
    <row r="517" spans="1:37" s="19" customFormat="1">
      <c r="A517" s="6">
        <v>506</v>
      </c>
      <c r="B517" s="15"/>
      <c r="C517" s="15"/>
      <c r="D517" s="44"/>
      <c r="E517" s="44"/>
      <c r="F517" s="85">
        <f t="shared" si="35"/>
        <v>1</v>
      </c>
      <c r="G517" s="44"/>
      <c r="H517" s="85">
        <f t="shared" si="32"/>
        <v>0</v>
      </c>
      <c r="I517" s="50"/>
      <c r="J517" s="50"/>
      <c r="K517" s="85">
        <f t="shared" si="33"/>
        <v>0</v>
      </c>
      <c r="L517" s="49"/>
      <c r="M517" s="50"/>
      <c r="N517" s="231"/>
      <c r="O517" s="57"/>
      <c r="P517" s="45"/>
      <c r="Q517" s="45"/>
      <c r="R517" s="46"/>
      <c r="S517" s="50"/>
      <c r="T517" s="49"/>
      <c r="U517" s="46"/>
      <c r="V517" s="47"/>
      <c r="W517" s="51"/>
      <c r="X517" s="48"/>
      <c r="Y517" s="85">
        <f t="shared" si="34"/>
        <v>0</v>
      </c>
      <c r="Z517" s="246"/>
      <c r="AA517" s="246"/>
      <c r="AB517" s="47"/>
      <c r="AC517" s="195"/>
      <c r="AD517" s="46"/>
      <c r="AE517" s="191"/>
      <c r="AF517" s="191"/>
      <c r="AG517" s="191"/>
      <c r="AH517" s="178"/>
      <c r="AI517" s="50"/>
      <c r="AJ517" s="44"/>
      <c r="AK517" s="169" t="s">
        <v>159</v>
      </c>
    </row>
    <row r="518" spans="1:37" s="19" customFormat="1">
      <c r="A518" s="6">
        <v>507</v>
      </c>
      <c r="B518" s="15"/>
      <c r="C518" s="15"/>
      <c r="D518" s="44"/>
      <c r="E518" s="44"/>
      <c r="F518" s="85">
        <f t="shared" si="35"/>
        <v>1</v>
      </c>
      <c r="G518" s="44"/>
      <c r="H518" s="85">
        <f t="shared" si="32"/>
        <v>0</v>
      </c>
      <c r="I518" s="50"/>
      <c r="J518" s="50"/>
      <c r="K518" s="85">
        <f t="shared" si="33"/>
        <v>0</v>
      </c>
      <c r="L518" s="49"/>
      <c r="M518" s="50"/>
      <c r="N518" s="231"/>
      <c r="O518" s="57"/>
      <c r="P518" s="45"/>
      <c r="Q518" s="45"/>
      <c r="R518" s="46"/>
      <c r="S518" s="50"/>
      <c r="T518" s="49"/>
      <c r="U518" s="46"/>
      <c r="V518" s="47"/>
      <c r="W518" s="51"/>
      <c r="X518" s="48"/>
      <c r="Y518" s="85">
        <f t="shared" si="34"/>
        <v>0</v>
      </c>
      <c r="Z518" s="246"/>
      <c r="AA518" s="246"/>
      <c r="AB518" s="47"/>
      <c r="AC518" s="195"/>
      <c r="AD518" s="46"/>
      <c r="AE518" s="191"/>
      <c r="AF518" s="191"/>
      <c r="AG518" s="191"/>
      <c r="AH518" s="178"/>
      <c r="AI518" s="50"/>
      <c r="AJ518" s="44"/>
      <c r="AK518" s="169" t="s">
        <v>159</v>
      </c>
    </row>
    <row r="519" spans="1:37" s="19" customFormat="1">
      <c r="A519" s="6">
        <v>508</v>
      </c>
      <c r="B519" s="15"/>
      <c r="C519" s="15"/>
      <c r="D519" s="44"/>
      <c r="E519" s="44"/>
      <c r="F519" s="85">
        <f t="shared" si="35"/>
        <v>1</v>
      </c>
      <c r="G519" s="44"/>
      <c r="H519" s="85">
        <f t="shared" si="32"/>
        <v>0</v>
      </c>
      <c r="I519" s="50"/>
      <c r="J519" s="50"/>
      <c r="K519" s="85">
        <f t="shared" si="33"/>
        <v>0</v>
      </c>
      <c r="L519" s="49"/>
      <c r="M519" s="50"/>
      <c r="N519" s="231"/>
      <c r="O519" s="57"/>
      <c r="P519" s="45"/>
      <c r="Q519" s="45"/>
      <c r="R519" s="46"/>
      <c r="S519" s="50"/>
      <c r="T519" s="49"/>
      <c r="U519" s="46"/>
      <c r="V519" s="47"/>
      <c r="W519" s="51"/>
      <c r="X519" s="48"/>
      <c r="Y519" s="85">
        <f t="shared" si="34"/>
        <v>0</v>
      </c>
      <c r="Z519" s="246"/>
      <c r="AA519" s="246"/>
      <c r="AB519" s="47"/>
      <c r="AC519" s="195"/>
      <c r="AD519" s="46"/>
      <c r="AE519" s="191"/>
      <c r="AF519" s="191"/>
      <c r="AG519" s="191"/>
      <c r="AH519" s="178"/>
      <c r="AI519" s="50"/>
      <c r="AJ519" s="44"/>
      <c r="AK519" s="169" t="s">
        <v>159</v>
      </c>
    </row>
    <row r="520" spans="1:37" s="19" customFormat="1">
      <c r="A520" s="6">
        <v>509</v>
      </c>
      <c r="B520" s="15"/>
      <c r="C520" s="15"/>
      <c r="D520" s="44"/>
      <c r="E520" s="44"/>
      <c r="F520" s="85">
        <f t="shared" si="35"/>
        <v>1</v>
      </c>
      <c r="G520" s="44"/>
      <c r="H520" s="85">
        <f t="shared" si="32"/>
        <v>0</v>
      </c>
      <c r="I520" s="50"/>
      <c r="J520" s="50"/>
      <c r="K520" s="85">
        <f t="shared" si="33"/>
        <v>0</v>
      </c>
      <c r="L520" s="49"/>
      <c r="M520" s="50"/>
      <c r="N520" s="231"/>
      <c r="O520" s="57"/>
      <c r="P520" s="45"/>
      <c r="Q520" s="45"/>
      <c r="R520" s="46"/>
      <c r="S520" s="50"/>
      <c r="T520" s="49"/>
      <c r="U520" s="46"/>
      <c r="V520" s="47"/>
      <c r="W520" s="51"/>
      <c r="X520" s="48"/>
      <c r="Y520" s="85">
        <f t="shared" si="34"/>
        <v>0</v>
      </c>
      <c r="Z520" s="246"/>
      <c r="AA520" s="246"/>
      <c r="AB520" s="47"/>
      <c r="AC520" s="195"/>
      <c r="AD520" s="46"/>
      <c r="AE520" s="191"/>
      <c r="AF520" s="191"/>
      <c r="AG520" s="191"/>
      <c r="AH520" s="178"/>
      <c r="AI520" s="50"/>
      <c r="AJ520" s="44"/>
      <c r="AK520" s="169" t="s">
        <v>159</v>
      </c>
    </row>
    <row r="521" spans="1:37" s="19" customFormat="1">
      <c r="A521" s="6">
        <v>510</v>
      </c>
      <c r="B521" s="15"/>
      <c r="C521" s="15"/>
      <c r="D521" s="44"/>
      <c r="E521" s="44"/>
      <c r="F521" s="85">
        <f t="shared" si="35"/>
        <v>1</v>
      </c>
      <c r="G521" s="44"/>
      <c r="H521" s="85">
        <f t="shared" si="32"/>
        <v>0</v>
      </c>
      <c r="I521" s="50"/>
      <c r="J521" s="50"/>
      <c r="K521" s="85">
        <f t="shared" si="33"/>
        <v>0</v>
      </c>
      <c r="L521" s="49"/>
      <c r="M521" s="50"/>
      <c r="N521" s="231"/>
      <c r="O521" s="57"/>
      <c r="P521" s="45"/>
      <c r="Q521" s="45"/>
      <c r="R521" s="46"/>
      <c r="S521" s="50"/>
      <c r="T521" s="49"/>
      <c r="U521" s="46"/>
      <c r="V521" s="47"/>
      <c r="W521" s="51"/>
      <c r="X521" s="48"/>
      <c r="Y521" s="85">
        <f t="shared" si="34"/>
        <v>0</v>
      </c>
      <c r="Z521" s="246"/>
      <c r="AA521" s="246"/>
      <c r="AB521" s="47"/>
      <c r="AC521" s="195"/>
      <c r="AD521" s="46"/>
      <c r="AE521" s="191"/>
      <c r="AF521" s="191"/>
      <c r="AG521" s="191"/>
      <c r="AH521" s="178"/>
      <c r="AI521" s="50"/>
      <c r="AJ521" s="44"/>
      <c r="AK521" s="169" t="s">
        <v>159</v>
      </c>
    </row>
    <row r="522" spans="1:37" s="19" customFormat="1">
      <c r="A522" s="6">
        <v>511</v>
      </c>
      <c r="B522" s="15"/>
      <c r="C522" s="15"/>
      <c r="D522" s="44"/>
      <c r="E522" s="44"/>
      <c r="F522" s="85">
        <f t="shared" si="35"/>
        <v>1</v>
      </c>
      <c r="G522" s="44"/>
      <c r="H522" s="85">
        <f t="shared" si="32"/>
        <v>0</v>
      </c>
      <c r="I522" s="50"/>
      <c r="J522" s="50"/>
      <c r="K522" s="85">
        <f t="shared" si="33"/>
        <v>0</v>
      </c>
      <c r="L522" s="49"/>
      <c r="M522" s="50"/>
      <c r="N522" s="231"/>
      <c r="O522" s="57"/>
      <c r="P522" s="45"/>
      <c r="Q522" s="45"/>
      <c r="R522" s="46"/>
      <c r="S522" s="50"/>
      <c r="T522" s="49"/>
      <c r="U522" s="46"/>
      <c r="V522" s="47"/>
      <c r="W522" s="51"/>
      <c r="X522" s="48"/>
      <c r="Y522" s="85">
        <f t="shared" si="34"/>
        <v>0</v>
      </c>
      <c r="Z522" s="246"/>
      <c r="AA522" s="246"/>
      <c r="AB522" s="47"/>
      <c r="AC522" s="195"/>
      <c r="AD522" s="46"/>
      <c r="AE522" s="191"/>
      <c r="AF522" s="191"/>
      <c r="AG522" s="191"/>
      <c r="AH522" s="178"/>
      <c r="AI522" s="50"/>
      <c r="AJ522" s="44"/>
      <c r="AK522" s="169" t="s">
        <v>159</v>
      </c>
    </row>
    <row r="523" spans="1:37" s="19" customFormat="1">
      <c r="A523" s="6">
        <v>512</v>
      </c>
      <c r="B523" s="15"/>
      <c r="C523" s="15"/>
      <c r="D523" s="44"/>
      <c r="E523" s="44"/>
      <c r="F523" s="85">
        <f t="shared" si="35"/>
        <v>1</v>
      </c>
      <c r="G523" s="44"/>
      <c r="H523" s="85">
        <f t="shared" si="32"/>
        <v>0</v>
      </c>
      <c r="I523" s="50"/>
      <c r="J523" s="50"/>
      <c r="K523" s="85">
        <f t="shared" si="33"/>
        <v>0</v>
      </c>
      <c r="L523" s="49"/>
      <c r="M523" s="50"/>
      <c r="N523" s="231"/>
      <c r="O523" s="57"/>
      <c r="P523" s="45"/>
      <c r="Q523" s="45"/>
      <c r="R523" s="46"/>
      <c r="S523" s="50"/>
      <c r="T523" s="49"/>
      <c r="U523" s="46"/>
      <c r="V523" s="47"/>
      <c r="W523" s="51"/>
      <c r="X523" s="48"/>
      <c r="Y523" s="85">
        <f t="shared" si="34"/>
        <v>0</v>
      </c>
      <c r="Z523" s="246"/>
      <c r="AA523" s="246"/>
      <c r="AB523" s="47"/>
      <c r="AC523" s="195"/>
      <c r="AD523" s="46"/>
      <c r="AE523" s="191"/>
      <c r="AF523" s="191"/>
      <c r="AG523" s="191"/>
      <c r="AH523" s="178"/>
      <c r="AI523" s="50"/>
      <c r="AJ523" s="44"/>
      <c r="AK523" s="169" t="s">
        <v>159</v>
      </c>
    </row>
    <row r="524" spans="1:37" s="19" customFormat="1">
      <c r="A524" s="6">
        <v>513</v>
      </c>
      <c r="B524" s="15"/>
      <c r="C524" s="15"/>
      <c r="D524" s="44"/>
      <c r="E524" s="44"/>
      <c r="F524" s="85">
        <f t="shared" si="35"/>
        <v>1</v>
      </c>
      <c r="G524" s="44"/>
      <c r="H524" s="85">
        <f t="shared" ref="H524:H587" si="36">LEN(G524)</f>
        <v>0</v>
      </c>
      <c r="I524" s="50"/>
      <c r="J524" s="50"/>
      <c r="K524" s="85">
        <f t="shared" ref="K524:K587" si="37">LEN(J524)</f>
        <v>0</v>
      </c>
      <c r="L524" s="49"/>
      <c r="M524" s="50"/>
      <c r="N524" s="231"/>
      <c r="O524" s="57"/>
      <c r="P524" s="45"/>
      <c r="Q524" s="45"/>
      <c r="R524" s="46"/>
      <c r="S524" s="50"/>
      <c r="T524" s="49"/>
      <c r="U524" s="46"/>
      <c r="V524" s="47"/>
      <c r="W524" s="51"/>
      <c r="X524" s="48"/>
      <c r="Y524" s="85">
        <f t="shared" ref="Y524:Y587" si="38">LEN(X524)</f>
        <v>0</v>
      </c>
      <c r="Z524" s="246"/>
      <c r="AA524" s="246"/>
      <c r="AB524" s="47"/>
      <c r="AC524" s="195"/>
      <c r="AD524" s="46"/>
      <c r="AE524" s="191"/>
      <c r="AF524" s="191"/>
      <c r="AG524" s="191"/>
      <c r="AH524" s="178"/>
      <c r="AI524" s="50"/>
      <c r="AJ524" s="44"/>
      <c r="AK524" s="169" t="s">
        <v>159</v>
      </c>
    </row>
    <row r="525" spans="1:37" s="19" customFormat="1">
      <c r="A525" s="6">
        <v>514</v>
      </c>
      <c r="B525" s="15"/>
      <c r="C525" s="15"/>
      <c r="D525" s="44"/>
      <c r="E525" s="44"/>
      <c r="F525" s="85">
        <f t="shared" ref="F525:F588" si="39">(LEN(D525)+LEN(E525)+1)</f>
        <v>1</v>
      </c>
      <c r="G525" s="44"/>
      <c r="H525" s="85">
        <f t="shared" si="36"/>
        <v>0</v>
      </c>
      <c r="I525" s="50"/>
      <c r="J525" s="50"/>
      <c r="K525" s="85">
        <f t="shared" si="37"/>
        <v>0</v>
      </c>
      <c r="L525" s="49"/>
      <c r="M525" s="50"/>
      <c r="N525" s="231"/>
      <c r="O525" s="57"/>
      <c r="P525" s="45"/>
      <c r="Q525" s="45"/>
      <c r="R525" s="46"/>
      <c r="S525" s="50"/>
      <c r="T525" s="49"/>
      <c r="U525" s="46"/>
      <c r="V525" s="47"/>
      <c r="W525" s="51"/>
      <c r="X525" s="48"/>
      <c r="Y525" s="85">
        <f t="shared" si="38"/>
        <v>0</v>
      </c>
      <c r="Z525" s="246"/>
      <c r="AA525" s="246"/>
      <c r="AB525" s="47"/>
      <c r="AC525" s="195"/>
      <c r="AD525" s="46"/>
      <c r="AE525" s="191"/>
      <c r="AF525" s="191"/>
      <c r="AG525" s="191"/>
      <c r="AH525" s="178"/>
      <c r="AI525" s="50"/>
      <c r="AJ525" s="44"/>
      <c r="AK525" s="169" t="s">
        <v>159</v>
      </c>
    </row>
    <row r="526" spans="1:37" s="19" customFormat="1">
      <c r="A526" s="6">
        <v>515</v>
      </c>
      <c r="B526" s="15"/>
      <c r="C526" s="15"/>
      <c r="D526" s="44"/>
      <c r="E526" s="44"/>
      <c r="F526" s="85">
        <f t="shared" si="39"/>
        <v>1</v>
      </c>
      <c r="G526" s="44"/>
      <c r="H526" s="85">
        <f t="shared" si="36"/>
        <v>0</v>
      </c>
      <c r="I526" s="50"/>
      <c r="J526" s="50"/>
      <c r="K526" s="85">
        <f t="shared" si="37"/>
        <v>0</v>
      </c>
      <c r="L526" s="49"/>
      <c r="M526" s="50"/>
      <c r="N526" s="231"/>
      <c r="O526" s="57"/>
      <c r="P526" s="45"/>
      <c r="Q526" s="45"/>
      <c r="R526" s="46"/>
      <c r="S526" s="50"/>
      <c r="T526" s="49"/>
      <c r="U526" s="46"/>
      <c r="V526" s="47"/>
      <c r="W526" s="51"/>
      <c r="X526" s="48"/>
      <c r="Y526" s="85">
        <f t="shared" si="38"/>
        <v>0</v>
      </c>
      <c r="Z526" s="246"/>
      <c r="AA526" s="246"/>
      <c r="AB526" s="47"/>
      <c r="AC526" s="195"/>
      <c r="AD526" s="46"/>
      <c r="AE526" s="191"/>
      <c r="AF526" s="191"/>
      <c r="AG526" s="191"/>
      <c r="AH526" s="178"/>
      <c r="AI526" s="50"/>
      <c r="AJ526" s="44"/>
      <c r="AK526" s="169" t="s">
        <v>159</v>
      </c>
    </row>
    <row r="527" spans="1:37" s="19" customFormat="1">
      <c r="A527" s="6">
        <v>516</v>
      </c>
      <c r="B527" s="15"/>
      <c r="C527" s="15"/>
      <c r="D527" s="44"/>
      <c r="E527" s="44"/>
      <c r="F527" s="85">
        <f t="shared" si="39"/>
        <v>1</v>
      </c>
      <c r="G527" s="44"/>
      <c r="H527" s="85">
        <f t="shared" si="36"/>
        <v>0</v>
      </c>
      <c r="I527" s="50"/>
      <c r="J527" s="50"/>
      <c r="K527" s="85">
        <f t="shared" si="37"/>
        <v>0</v>
      </c>
      <c r="L527" s="49"/>
      <c r="M527" s="50"/>
      <c r="N527" s="231"/>
      <c r="O527" s="57"/>
      <c r="P527" s="45"/>
      <c r="Q527" s="45"/>
      <c r="R527" s="46"/>
      <c r="S527" s="50"/>
      <c r="T527" s="49"/>
      <c r="U527" s="46"/>
      <c r="V527" s="47"/>
      <c r="W527" s="51"/>
      <c r="X527" s="48"/>
      <c r="Y527" s="85">
        <f t="shared" si="38"/>
        <v>0</v>
      </c>
      <c r="Z527" s="246"/>
      <c r="AA527" s="246"/>
      <c r="AB527" s="47"/>
      <c r="AC527" s="195"/>
      <c r="AD527" s="46"/>
      <c r="AE527" s="191"/>
      <c r="AF527" s="191"/>
      <c r="AG527" s="191"/>
      <c r="AH527" s="178"/>
      <c r="AI527" s="50"/>
      <c r="AJ527" s="44"/>
      <c r="AK527" s="169" t="s">
        <v>159</v>
      </c>
    </row>
    <row r="528" spans="1:37" s="19" customFormat="1">
      <c r="A528" s="6">
        <v>517</v>
      </c>
      <c r="B528" s="15"/>
      <c r="C528" s="15"/>
      <c r="D528" s="44"/>
      <c r="E528" s="44"/>
      <c r="F528" s="85">
        <f t="shared" si="39"/>
        <v>1</v>
      </c>
      <c r="G528" s="44"/>
      <c r="H528" s="85">
        <f t="shared" si="36"/>
        <v>0</v>
      </c>
      <c r="I528" s="50"/>
      <c r="J528" s="50"/>
      <c r="K528" s="85">
        <f t="shared" si="37"/>
        <v>0</v>
      </c>
      <c r="L528" s="49"/>
      <c r="M528" s="50"/>
      <c r="N528" s="231"/>
      <c r="O528" s="57"/>
      <c r="P528" s="45"/>
      <c r="Q528" s="45"/>
      <c r="R528" s="46"/>
      <c r="S528" s="50"/>
      <c r="T528" s="49"/>
      <c r="U528" s="46"/>
      <c r="V528" s="47"/>
      <c r="W528" s="51"/>
      <c r="X528" s="48"/>
      <c r="Y528" s="85">
        <f t="shared" si="38"/>
        <v>0</v>
      </c>
      <c r="Z528" s="246"/>
      <c r="AA528" s="246"/>
      <c r="AB528" s="47"/>
      <c r="AC528" s="195"/>
      <c r="AD528" s="46"/>
      <c r="AE528" s="191"/>
      <c r="AF528" s="191"/>
      <c r="AG528" s="191"/>
      <c r="AH528" s="178"/>
      <c r="AI528" s="50"/>
      <c r="AJ528" s="44"/>
      <c r="AK528" s="169" t="s">
        <v>159</v>
      </c>
    </row>
    <row r="529" spans="1:37" s="19" customFormat="1">
      <c r="A529" s="6">
        <v>518</v>
      </c>
      <c r="B529" s="15"/>
      <c r="C529" s="15"/>
      <c r="D529" s="44"/>
      <c r="E529" s="44"/>
      <c r="F529" s="85">
        <f t="shared" si="39"/>
        <v>1</v>
      </c>
      <c r="G529" s="44"/>
      <c r="H529" s="85">
        <f t="shared" si="36"/>
        <v>0</v>
      </c>
      <c r="I529" s="50"/>
      <c r="J529" s="50"/>
      <c r="K529" s="85">
        <f t="shared" si="37"/>
        <v>0</v>
      </c>
      <c r="L529" s="49"/>
      <c r="M529" s="50"/>
      <c r="N529" s="231"/>
      <c r="O529" s="57"/>
      <c r="P529" s="45"/>
      <c r="Q529" s="45"/>
      <c r="R529" s="46"/>
      <c r="S529" s="50"/>
      <c r="T529" s="49"/>
      <c r="U529" s="46"/>
      <c r="V529" s="47"/>
      <c r="W529" s="51"/>
      <c r="X529" s="48"/>
      <c r="Y529" s="85">
        <f t="shared" si="38"/>
        <v>0</v>
      </c>
      <c r="Z529" s="246"/>
      <c r="AA529" s="246"/>
      <c r="AB529" s="47"/>
      <c r="AC529" s="195"/>
      <c r="AD529" s="46"/>
      <c r="AE529" s="191"/>
      <c r="AF529" s="191"/>
      <c r="AG529" s="191"/>
      <c r="AH529" s="178"/>
      <c r="AI529" s="50"/>
      <c r="AJ529" s="44"/>
      <c r="AK529" s="169" t="s">
        <v>159</v>
      </c>
    </row>
    <row r="530" spans="1:37" s="19" customFormat="1">
      <c r="A530" s="6">
        <v>519</v>
      </c>
      <c r="B530" s="15"/>
      <c r="C530" s="15"/>
      <c r="D530" s="44"/>
      <c r="E530" s="44"/>
      <c r="F530" s="85">
        <f t="shared" si="39"/>
        <v>1</v>
      </c>
      <c r="G530" s="44"/>
      <c r="H530" s="85">
        <f t="shared" si="36"/>
        <v>0</v>
      </c>
      <c r="I530" s="50"/>
      <c r="J530" s="50"/>
      <c r="K530" s="85">
        <f t="shared" si="37"/>
        <v>0</v>
      </c>
      <c r="L530" s="49"/>
      <c r="M530" s="50"/>
      <c r="N530" s="231"/>
      <c r="O530" s="57"/>
      <c r="P530" s="45"/>
      <c r="Q530" s="45"/>
      <c r="R530" s="46"/>
      <c r="S530" s="50"/>
      <c r="T530" s="49"/>
      <c r="U530" s="46"/>
      <c r="V530" s="47"/>
      <c r="W530" s="51"/>
      <c r="X530" s="48"/>
      <c r="Y530" s="85">
        <f t="shared" si="38"/>
        <v>0</v>
      </c>
      <c r="Z530" s="246"/>
      <c r="AA530" s="246"/>
      <c r="AB530" s="47"/>
      <c r="AC530" s="195"/>
      <c r="AD530" s="46"/>
      <c r="AE530" s="191"/>
      <c r="AF530" s="191"/>
      <c r="AG530" s="191"/>
      <c r="AH530" s="178"/>
      <c r="AI530" s="50"/>
      <c r="AJ530" s="44"/>
      <c r="AK530" s="169" t="s">
        <v>159</v>
      </c>
    </row>
    <row r="531" spans="1:37" s="19" customFormat="1">
      <c r="A531" s="6">
        <v>520</v>
      </c>
      <c r="B531" s="15"/>
      <c r="C531" s="15"/>
      <c r="D531" s="44"/>
      <c r="E531" s="44"/>
      <c r="F531" s="85">
        <f t="shared" si="39"/>
        <v>1</v>
      </c>
      <c r="G531" s="44"/>
      <c r="H531" s="85">
        <f t="shared" si="36"/>
        <v>0</v>
      </c>
      <c r="I531" s="50"/>
      <c r="J531" s="50"/>
      <c r="K531" s="85">
        <f t="shared" si="37"/>
        <v>0</v>
      </c>
      <c r="L531" s="49"/>
      <c r="M531" s="50"/>
      <c r="N531" s="231"/>
      <c r="O531" s="57"/>
      <c r="P531" s="45"/>
      <c r="Q531" s="45"/>
      <c r="R531" s="46"/>
      <c r="S531" s="50"/>
      <c r="T531" s="49"/>
      <c r="U531" s="46"/>
      <c r="V531" s="47"/>
      <c r="W531" s="51"/>
      <c r="X531" s="48"/>
      <c r="Y531" s="85">
        <f t="shared" si="38"/>
        <v>0</v>
      </c>
      <c r="Z531" s="246"/>
      <c r="AA531" s="246"/>
      <c r="AB531" s="47"/>
      <c r="AC531" s="195"/>
      <c r="AD531" s="46"/>
      <c r="AE531" s="191"/>
      <c r="AF531" s="191"/>
      <c r="AG531" s="191"/>
      <c r="AH531" s="178"/>
      <c r="AI531" s="50"/>
      <c r="AJ531" s="44"/>
      <c r="AK531" s="169" t="s">
        <v>159</v>
      </c>
    </row>
    <row r="532" spans="1:37" s="19" customFormat="1">
      <c r="A532" s="6">
        <v>521</v>
      </c>
      <c r="B532" s="15"/>
      <c r="C532" s="15"/>
      <c r="D532" s="44"/>
      <c r="E532" s="44"/>
      <c r="F532" s="85">
        <f t="shared" si="39"/>
        <v>1</v>
      </c>
      <c r="G532" s="44"/>
      <c r="H532" s="85">
        <f t="shared" si="36"/>
        <v>0</v>
      </c>
      <c r="I532" s="50"/>
      <c r="J532" s="50"/>
      <c r="K532" s="85">
        <f t="shared" si="37"/>
        <v>0</v>
      </c>
      <c r="L532" s="49"/>
      <c r="M532" s="50"/>
      <c r="N532" s="231"/>
      <c r="O532" s="57"/>
      <c r="P532" s="45"/>
      <c r="Q532" s="45"/>
      <c r="R532" s="46"/>
      <c r="S532" s="50"/>
      <c r="T532" s="49"/>
      <c r="U532" s="46"/>
      <c r="V532" s="47"/>
      <c r="W532" s="51"/>
      <c r="X532" s="48"/>
      <c r="Y532" s="85">
        <f t="shared" si="38"/>
        <v>0</v>
      </c>
      <c r="Z532" s="246"/>
      <c r="AA532" s="246"/>
      <c r="AB532" s="47"/>
      <c r="AC532" s="195"/>
      <c r="AD532" s="46"/>
      <c r="AE532" s="191"/>
      <c r="AF532" s="191"/>
      <c r="AG532" s="191"/>
      <c r="AH532" s="178"/>
      <c r="AI532" s="50"/>
      <c r="AJ532" s="44"/>
      <c r="AK532" s="169" t="s">
        <v>159</v>
      </c>
    </row>
    <row r="533" spans="1:37" s="19" customFormat="1">
      <c r="A533" s="6">
        <v>522</v>
      </c>
      <c r="B533" s="15"/>
      <c r="C533" s="15"/>
      <c r="D533" s="44"/>
      <c r="E533" s="44"/>
      <c r="F533" s="85">
        <f t="shared" si="39"/>
        <v>1</v>
      </c>
      <c r="G533" s="44"/>
      <c r="H533" s="85">
        <f t="shared" si="36"/>
        <v>0</v>
      </c>
      <c r="I533" s="50"/>
      <c r="J533" s="50"/>
      <c r="K533" s="85">
        <f t="shared" si="37"/>
        <v>0</v>
      </c>
      <c r="L533" s="49"/>
      <c r="M533" s="50"/>
      <c r="N533" s="231"/>
      <c r="O533" s="57"/>
      <c r="P533" s="45"/>
      <c r="Q533" s="45"/>
      <c r="R533" s="46"/>
      <c r="S533" s="50"/>
      <c r="T533" s="49"/>
      <c r="U533" s="46"/>
      <c r="V533" s="47"/>
      <c r="W533" s="51"/>
      <c r="X533" s="48"/>
      <c r="Y533" s="85">
        <f t="shared" si="38"/>
        <v>0</v>
      </c>
      <c r="Z533" s="246"/>
      <c r="AA533" s="246"/>
      <c r="AB533" s="47"/>
      <c r="AC533" s="195"/>
      <c r="AD533" s="46"/>
      <c r="AE533" s="191"/>
      <c r="AF533" s="191"/>
      <c r="AG533" s="191"/>
      <c r="AH533" s="178"/>
      <c r="AI533" s="50"/>
      <c r="AJ533" s="44"/>
      <c r="AK533" s="169" t="s">
        <v>159</v>
      </c>
    </row>
    <row r="534" spans="1:37" s="19" customFormat="1">
      <c r="A534" s="6">
        <v>523</v>
      </c>
      <c r="B534" s="15"/>
      <c r="C534" s="15"/>
      <c r="D534" s="44"/>
      <c r="E534" s="44"/>
      <c r="F534" s="85">
        <f t="shared" si="39"/>
        <v>1</v>
      </c>
      <c r="G534" s="44"/>
      <c r="H534" s="85">
        <f t="shared" si="36"/>
        <v>0</v>
      </c>
      <c r="I534" s="50"/>
      <c r="J534" s="50"/>
      <c r="K534" s="85">
        <f t="shared" si="37"/>
        <v>0</v>
      </c>
      <c r="L534" s="49"/>
      <c r="M534" s="50"/>
      <c r="N534" s="231"/>
      <c r="O534" s="57"/>
      <c r="P534" s="45"/>
      <c r="Q534" s="45"/>
      <c r="R534" s="46"/>
      <c r="S534" s="50"/>
      <c r="T534" s="49"/>
      <c r="U534" s="46"/>
      <c r="V534" s="47"/>
      <c r="W534" s="51"/>
      <c r="X534" s="48"/>
      <c r="Y534" s="85">
        <f t="shared" si="38"/>
        <v>0</v>
      </c>
      <c r="Z534" s="246"/>
      <c r="AA534" s="246"/>
      <c r="AB534" s="47"/>
      <c r="AC534" s="195"/>
      <c r="AD534" s="46"/>
      <c r="AE534" s="191"/>
      <c r="AF534" s="191"/>
      <c r="AG534" s="191"/>
      <c r="AH534" s="178"/>
      <c r="AI534" s="50"/>
      <c r="AJ534" s="44"/>
      <c r="AK534" s="169" t="s">
        <v>159</v>
      </c>
    </row>
    <row r="535" spans="1:37" s="19" customFormat="1">
      <c r="A535" s="6">
        <v>524</v>
      </c>
      <c r="B535" s="15"/>
      <c r="C535" s="15"/>
      <c r="D535" s="44"/>
      <c r="E535" s="44"/>
      <c r="F535" s="85">
        <f t="shared" si="39"/>
        <v>1</v>
      </c>
      <c r="G535" s="44"/>
      <c r="H535" s="85">
        <f t="shared" si="36"/>
        <v>0</v>
      </c>
      <c r="I535" s="50"/>
      <c r="J535" s="50"/>
      <c r="K535" s="85">
        <f t="shared" si="37"/>
        <v>0</v>
      </c>
      <c r="L535" s="49"/>
      <c r="M535" s="50"/>
      <c r="N535" s="231"/>
      <c r="O535" s="57"/>
      <c r="P535" s="45"/>
      <c r="Q535" s="45"/>
      <c r="R535" s="46"/>
      <c r="S535" s="50"/>
      <c r="T535" s="49"/>
      <c r="U535" s="46"/>
      <c r="V535" s="47"/>
      <c r="W535" s="51"/>
      <c r="X535" s="48"/>
      <c r="Y535" s="85">
        <f t="shared" si="38"/>
        <v>0</v>
      </c>
      <c r="Z535" s="246"/>
      <c r="AA535" s="246"/>
      <c r="AB535" s="47"/>
      <c r="AC535" s="195"/>
      <c r="AD535" s="46"/>
      <c r="AE535" s="191"/>
      <c r="AF535" s="191"/>
      <c r="AG535" s="191"/>
      <c r="AH535" s="178"/>
      <c r="AI535" s="50"/>
      <c r="AJ535" s="44"/>
      <c r="AK535" s="169" t="s">
        <v>159</v>
      </c>
    </row>
    <row r="536" spans="1:37" s="19" customFormat="1">
      <c r="A536" s="6">
        <v>525</v>
      </c>
      <c r="B536" s="15"/>
      <c r="C536" s="15"/>
      <c r="D536" s="44"/>
      <c r="E536" s="44"/>
      <c r="F536" s="85">
        <f t="shared" si="39"/>
        <v>1</v>
      </c>
      <c r="G536" s="44"/>
      <c r="H536" s="85">
        <f t="shared" si="36"/>
        <v>0</v>
      </c>
      <c r="I536" s="50"/>
      <c r="J536" s="50"/>
      <c r="K536" s="85">
        <f t="shared" si="37"/>
        <v>0</v>
      </c>
      <c r="L536" s="49"/>
      <c r="M536" s="50"/>
      <c r="N536" s="231"/>
      <c r="O536" s="57"/>
      <c r="P536" s="45"/>
      <c r="Q536" s="45"/>
      <c r="R536" s="46"/>
      <c r="S536" s="50"/>
      <c r="T536" s="49"/>
      <c r="U536" s="46"/>
      <c r="V536" s="47"/>
      <c r="W536" s="51"/>
      <c r="X536" s="48"/>
      <c r="Y536" s="85">
        <f t="shared" si="38"/>
        <v>0</v>
      </c>
      <c r="Z536" s="246"/>
      <c r="AA536" s="246"/>
      <c r="AB536" s="47"/>
      <c r="AC536" s="195"/>
      <c r="AD536" s="46"/>
      <c r="AE536" s="191"/>
      <c r="AF536" s="191"/>
      <c r="AG536" s="191"/>
      <c r="AH536" s="178"/>
      <c r="AI536" s="50"/>
      <c r="AJ536" s="44"/>
      <c r="AK536" s="169" t="s">
        <v>159</v>
      </c>
    </row>
    <row r="537" spans="1:37" s="19" customFormat="1">
      <c r="A537" s="6">
        <v>526</v>
      </c>
      <c r="B537" s="15"/>
      <c r="C537" s="15"/>
      <c r="D537" s="44"/>
      <c r="E537" s="44"/>
      <c r="F537" s="85">
        <f t="shared" si="39"/>
        <v>1</v>
      </c>
      <c r="G537" s="44"/>
      <c r="H537" s="85">
        <f t="shared" si="36"/>
        <v>0</v>
      </c>
      <c r="I537" s="50"/>
      <c r="J537" s="50"/>
      <c r="K537" s="85">
        <f t="shared" si="37"/>
        <v>0</v>
      </c>
      <c r="L537" s="49"/>
      <c r="M537" s="50"/>
      <c r="N537" s="231"/>
      <c r="O537" s="57"/>
      <c r="P537" s="45"/>
      <c r="Q537" s="45"/>
      <c r="R537" s="46"/>
      <c r="S537" s="50"/>
      <c r="T537" s="49"/>
      <c r="U537" s="46"/>
      <c r="V537" s="47"/>
      <c r="W537" s="51"/>
      <c r="X537" s="48"/>
      <c r="Y537" s="85">
        <f t="shared" si="38"/>
        <v>0</v>
      </c>
      <c r="Z537" s="246"/>
      <c r="AA537" s="246"/>
      <c r="AB537" s="47"/>
      <c r="AC537" s="195"/>
      <c r="AD537" s="46"/>
      <c r="AE537" s="191"/>
      <c r="AF537" s="191"/>
      <c r="AG537" s="191"/>
      <c r="AH537" s="178"/>
      <c r="AI537" s="50"/>
      <c r="AJ537" s="44"/>
      <c r="AK537" s="169" t="s">
        <v>159</v>
      </c>
    </row>
    <row r="538" spans="1:37" s="19" customFormat="1">
      <c r="A538" s="6">
        <v>527</v>
      </c>
      <c r="B538" s="15"/>
      <c r="C538" s="15"/>
      <c r="D538" s="44"/>
      <c r="E538" s="44"/>
      <c r="F538" s="85">
        <f t="shared" si="39"/>
        <v>1</v>
      </c>
      <c r="G538" s="44"/>
      <c r="H538" s="85">
        <f t="shared" si="36"/>
        <v>0</v>
      </c>
      <c r="I538" s="50"/>
      <c r="J538" s="50"/>
      <c r="K538" s="85">
        <f t="shared" si="37"/>
        <v>0</v>
      </c>
      <c r="L538" s="49"/>
      <c r="M538" s="50"/>
      <c r="N538" s="231"/>
      <c r="O538" s="57"/>
      <c r="P538" s="45"/>
      <c r="Q538" s="45"/>
      <c r="R538" s="46"/>
      <c r="S538" s="50"/>
      <c r="T538" s="49"/>
      <c r="U538" s="46"/>
      <c r="V538" s="47"/>
      <c r="W538" s="51"/>
      <c r="X538" s="48"/>
      <c r="Y538" s="85">
        <f t="shared" si="38"/>
        <v>0</v>
      </c>
      <c r="Z538" s="246"/>
      <c r="AA538" s="246"/>
      <c r="AB538" s="47"/>
      <c r="AC538" s="195"/>
      <c r="AD538" s="46"/>
      <c r="AE538" s="191"/>
      <c r="AF538" s="191"/>
      <c r="AG538" s="191"/>
      <c r="AH538" s="178"/>
      <c r="AI538" s="50"/>
      <c r="AJ538" s="44"/>
      <c r="AK538" s="169" t="s">
        <v>159</v>
      </c>
    </row>
    <row r="539" spans="1:37" s="19" customFormat="1">
      <c r="A539" s="6">
        <v>528</v>
      </c>
      <c r="B539" s="15"/>
      <c r="C539" s="15"/>
      <c r="D539" s="44"/>
      <c r="E539" s="44"/>
      <c r="F539" s="85">
        <f t="shared" si="39"/>
        <v>1</v>
      </c>
      <c r="G539" s="44"/>
      <c r="H539" s="85">
        <f t="shared" si="36"/>
        <v>0</v>
      </c>
      <c r="I539" s="50"/>
      <c r="J539" s="50"/>
      <c r="K539" s="85">
        <f t="shared" si="37"/>
        <v>0</v>
      </c>
      <c r="L539" s="49"/>
      <c r="M539" s="50"/>
      <c r="N539" s="231"/>
      <c r="O539" s="57"/>
      <c r="P539" s="45"/>
      <c r="Q539" s="45"/>
      <c r="R539" s="46"/>
      <c r="S539" s="50"/>
      <c r="T539" s="49"/>
      <c r="U539" s="46"/>
      <c r="V539" s="47"/>
      <c r="W539" s="51"/>
      <c r="X539" s="48"/>
      <c r="Y539" s="85">
        <f t="shared" si="38"/>
        <v>0</v>
      </c>
      <c r="Z539" s="246"/>
      <c r="AA539" s="246"/>
      <c r="AB539" s="47"/>
      <c r="AC539" s="195"/>
      <c r="AD539" s="46"/>
      <c r="AE539" s="191"/>
      <c r="AF539" s="191"/>
      <c r="AG539" s="191"/>
      <c r="AH539" s="178"/>
      <c r="AI539" s="50"/>
      <c r="AJ539" s="44"/>
      <c r="AK539" s="169" t="s">
        <v>159</v>
      </c>
    </row>
    <row r="540" spans="1:37" s="19" customFormat="1">
      <c r="A540" s="6">
        <v>529</v>
      </c>
      <c r="B540" s="15"/>
      <c r="C540" s="15"/>
      <c r="D540" s="44"/>
      <c r="E540" s="44"/>
      <c r="F540" s="85">
        <f t="shared" si="39"/>
        <v>1</v>
      </c>
      <c r="G540" s="44"/>
      <c r="H540" s="85">
        <f t="shared" si="36"/>
        <v>0</v>
      </c>
      <c r="I540" s="50"/>
      <c r="J540" s="50"/>
      <c r="K540" s="85">
        <f t="shared" si="37"/>
        <v>0</v>
      </c>
      <c r="L540" s="49"/>
      <c r="M540" s="50"/>
      <c r="N540" s="231"/>
      <c r="O540" s="57"/>
      <c r="P540" s="45"/>
      <c r="Q540" s="45"/>
      <c r="R540" s="46"/>
      <c r="S540" s="50"/>
      <c r="T540" s="49"/>
      <c r="U540" s="46"/>
      <c r="V540" s="47"/>
      <c r="W540" s="51"/>
      <c r="X540" s="48"/>
      <c r="Y540" s="85">
        <f t="shared" si="38"/>
        <v>0</v>
      </c>
      <c r="Z540" s="246"/>
      <c r="AA540" s="246"/>
      <c r="AB540" s="47"/>
      <c r="AC540" s="195"/>
      <c r="AD540" s="46"/>
      <c r="AE540" s="191"/>
      <c r="AF540" s="191"/>
      <c r="AG540" s="191"/>
      <c r="AH540" s="178"/>
      <c r="AI540" s="50"/>
      <c r="AJ540" s="44"/>
      <c r="AK540" s="169" t="s">
        <v>159</v>
      </c>
    </row>
    <row r="541" spans="1:37" s="19" customFormat="1">
      <c r="A541" s="6">
        <v>530</v>
      </c>
      <c r="B541" s="15"/>
      <c r="C541" s="15"/>
      <c r="D541" s="44"/>
      <c r="E541" s="44"/>
      <c r="F541" s="85">
        <f t="shared" si="39"/>
        <v>1</v>
      </c>
      <c r="G541" s="44"/>
      <c r="H541" s="85">
        <f t="shared" si="36"/>
        <v>0</v>
      </c>
      <c r="I541" s="50"/>
      <c r="J541" s="50"/>
      <c r="K541" s="85">
        <f t="shared" si="37"/>
        <v>0</v>
      </c>
      <c r="L541" s="49"/>
      <c r="M541" s="50"/>
      <c r="N541" s="231"/>
      <c r="O541" s="57"/>
      <c r="P541" s="45"/>
      <c r="Q541" s="45"/>
      <c r="R541" s="46"/>
      <c r="S541" s="50"/>
      <c r="T541" s="49"/>
      <c r="U541" s="46"/>
      <c r="V541" s="47"/>
      <c r="W541" s="51"/>
      <c r="X541" s="48"/>
      <c r="Y541" s="85">
        <f t="shared" si="38"/>
        <v>0</v>
      </c>
      <c r="Z541" s="246"/>
      <c r="AA541" s="246"/>
      <c r="AB541" s="47"/>
      <c r="AC541" s="195"/>
      <c r="AD541" s="46"/>
      <c r="AE541" s="191"/>
      <c r="AF541" s="191"/>
      <c r="AG541" s="191"/>
      <c r="AH541" s="178"/>
      <c r="AI541" s="50"/>
      <c r="AJ541" s="44"/>
      <c r="AK541" s="169" t="s">
        <v>159</v>
      </c>
    </row>
    <row r="542" spans="1:37" s="19" customFormat="1">
      <c r="A542" s="6">
        <v>531</v>
      </c>
      <c r="B542" s="15"/>
      <c r="C542" s="15"/>
      <c r="D542" s="44"/>
      <c r="E542" s="44"/>
      <c r="F542" s="85">
        <f t="shared" si="39"/>
        <v>1</v>
      </c>
      <c r="G542" s="44"/>
      <c r="H542" s="85">
        <f t="shared" si="36"/>
        <v>0</v>
      </c>
      <c r="I542" s="50"/>
      <c r="J542" s="50"/>
      <c r="K542" s="85">
        <f t="shared" si="37"/>
        <v>0</v>
      </c>
      <c r="L542" s="49"/>
      <c r="M542" s="50"/>
      <c r="N542" s="231"/>
      <c r="O542" s="57"/>
      <c r="P542" s="45"/>
      <c r="Q542" s="45"/>
      <c r="R542" s="46"/>
      <c r="S542" s="50"/>
      <c r="T542" s="49"/>
      <c r="U542" s="46"/>
      <c r="V542" s="47"/>
      <c r="W542" s="51"/>
      <c r="X542" s="48"/>
      <c r="Y542" s="85">
        <f t="shared" si="38"/>
        <v>0</v>
      </c>
      <c r="Z542" s="246"/>
      <c r="AA542" s="246"/>
      <c r="AB542" s="47"/>
      <c r="AC542" s="195"/>
      <c r="AD542" s="46"/>
      <c r="AE542" s="191"/>
      <c r="AF542" s="191"/>
      <c r="AG542" s="191"/>
      <c r="AH542" s="178"/>
      <c r="AI542" s="50"/>
      <c r="AJ542" s="44"/>
      <c r="AK542" s="169" t="s">
        <v>159</v>
      </c>
    </row>
    <row r="543" spans="1:37" s="19" customFormat="1">
      <c r="A543" s="6">
        <v>532</v>
      </c>
      <c r="B543" s="15"/>
      <c r="C543" s="15"/>
      <c r="D543" s="44"/>
      <c r="E543" s="44"/>
      <c r="F543" s="85">
        <f t="shared" si="39"/>
        <v>1</v>
      </c>
      <c r="G543" s="44"/>
      <c r="H543" s="85">
        <f t="shared" si="36"/>
        <v>0</v>
      </c>
      <c r="I543" s="50"/>
      <c r="J543" s="50"/>
      <c r="K543" s="85">
        <f t="shared" si="37"/>
        <v>0</v>
      </c>
      <c r="L543" s="49"/>
      <c r="M543" s="50"/>
      <c r="N543" s="231"/>
      <c r="O543" s="57"/>
      <c r="P543" s="45"/>
      <c r="Q543" s="45"/>
      <c r="R543" s="46"/>
      <c r="S543" s="50"/>
      <c r="T543" s="49"/>
      <c r="U543" s="46"/>
      <c r="V543" s="47"/>
      <c r="W543" s="51"/>
      <c r="X543" s="48"/>
      <c r="Y543" s="85">
        <f t="shared" si="38"/>
        <v>0</v>
      </c>
      <c r="Z543" s="246"/>
      <c r="AA543" s="246"/>
      <c r="AB543" s="47"/>
      <c r="AC543" s="195"/>
      <c r="AD543" s="46"/>
      <c r="AE543" s="191"/>
      <c r="AF543" s="191"/>
      <c r="AG543" s="191"/>
      <c r="AH543" s="178"/>
      <c r="AI543" s="50"/>
      <c r="AJ543" s="44"/>
      <c r="AK543" s="169" t="s">
        <v>159</v>
      </c>
    </row>
    <row r="544" spans="1:37" s="19" customFormat="1">
      <c r="A544" s="6">
        <v>533</v>
      </c>
      <c r="B544" s="15"/>
      <c r="C544" s="15"/>
      <c r="D544" s="44"/>
      <c r="E544" s="44"/>
      <c r="F544" s="85">
        <f t="shared" si="39"/>
        <v>1</v>
      </c>
      <c r="G544" s="44"/>
      <c r="H544" s="85">
        <f t="shared" si="36"/>
        <v>0</v>
      </c>
      <c r="I544" s="50"/>
      <c r="J544" s="50"/>
      <c r="K544" s="85">
        <f t="shared" si="37"/>
        <v>0</v>
      </c>
      <c r="L544" s="49"/>
      <c r="M544" s="50"/>
      <c r="N544" s="231"/>
      <c r="O544" s="57"/>
      <c r="P544" s="45"/>
      <c r="Q544" s="45"/>
      <c r="R544" s="46"/>
      <c r="S544" s="50"/>
      <c r="T544" s="49"/>
      <c r="U544" s="46"/>
      <c r="V544" s="47"/>
      <c r="W544" s="51"/>
      <c r="X544" s="48"/>
      <c r="Y544" s="85">
        <f t="shared" si="38"/>
        <v>0</v>
      </c>
      <c r="Z544" s="246"/>
      <c r="AA544" s="246"/>
      <c r="AB544" s="47"/>
      <c r="AC544" s="195"/>
      <c r="AD544" s="46"/>
      <c r="AE544" s="191"/>
      <c r="AF544" s="191"/>
      <c r="AG544" s="191"/>
      <c r="AH544" s="178"/>
      <c r="AI544" s="50"/>
      <c r="AJ544" s="44"/>
      <c r="AK544" s="169" t="s">
        <v>159</v>
      </c>
    </row>
    <row r="545" spans="1:37" s="19" customFormat="1">
      <c r="A545" s="6">
        <v>534</v>
      </c>
      <c r="B545" s="15"/>
      <c r="C545" s="15"/>
      <c r="D545" s="44"/>
      <c r="E545" s="44"/>
      <c r="F545" s="85">
        <f t="shared" si="39"/>
        <v>1</v>
      </c>
      <c r="G545" s="44"/>
      <c r="H545" s="85">
        <f t="shared" si="36"/>
        <v>0</v>
      </c>
      <c r="I545" s="50"/>
      <c r="J545" s="50"/>
      <c r="K545" s="85">
        <f t="shared" si="37"/>
        <v>0</v>
      </c>
      <c r="L545" s="49"/>
      <c r="M545" s="50"/>
      <c r="N545" s="231"/>
      <c r="O545" s="57"/>
      <c r="P545" s="45"/>
      <c r="Q545" s="45"/>
      <c r="R545" s="46"/>
      <c r="S545" s="50"/>
      <c r="T545" s="49"/>
      <c r="U545" s="46"/>
      <c r="V545" s="47"/>
      <c r="W545" s="51"/>
      <c r="X545" s="48"/>
      <c r="Y545" s="85">
        <f t="shared" si="38"/>
        <v>0</v>
      </c>
      <c r="Z545" s="246"/>
      <c r="AA545" s="246"/>
      <c r="AB545" s="47"/>
      <c r="AC545" s="195"/>
      <c r="AD545" s="46"/>
      <c r="AE545" s="191"/>
      <c r="AF545" s="191"/>
      <c r="AG545" s="191"/>
      <c r="AH545" s="178"/>
      <c r="AI545" s="50"/>
      <c r="AJ545" s="44"/>
      <c r="AK545" s="169" t="s">
        <v>159</v>
      </c>
    </row>
    <row r="546" spans="1:37" s="19" customFormat="1">
      <c r="A546" s="6">
        <v>535</v>
      </c>
      <c r="B546" s="15"/>
      <c r="C546" s="15"/>
      <c r="D546" s="44"/>
      <c r="E546" s="44"/>
      <c r="F546" s="85">
        <f t="shared" si="39"/>
        <v>1</v>
      </c>
      <c r="G546" s="44"/>
      <c r="H546" s="85">
        <f t="shared" si="36"/>
        <v>0</v>
      </c>
      <c r="I546" s="50"/>
      <c r="J546" s="50"/>
      <c r="K546" s="85">
        <f t="shared" si="37"/>
        <v>0</v>
      </c>
      <c r="L546" s="49"/>
      <c r="M546" s="50"/>
      <c r="N546" s="231"/>
      <c r="O546" s="57"/>
      <c r="P546" s="45"/>
      <c r="Q546" s="45"/>
      <c r="R546" s="46"/>
      <c r="S546" s="50"/>
      <c r="T546" s="49"/>
      <c r="U546" s="46"/>
      <c r="V546" s="47"/>
      <c r="W546" s="51"/>
      <c r="X546" s="48"/>
      <c r="Y546" s="85">
        <f t="shared" si="38"/>
        <v>0</v>
      </c>
      <c r="Z546" s="246"/>
      <c r="AA546" s="246"/>
      <c r="AB546" s="47"/>
      <c r="AC546" s="195"/>
      <c r="AD546" s="46"/>
      <c r="AE546" s="191"/>
      <c r="AF546" s="191"/>
      <c r="AG546" s="191"/>
      <c r="AH546" s="178"/>
      <c r="AI546" s="50"/>
      <c r="AJ546" s="44"/>
      <c r="AK546" s="169" t="s">
        <v>159</v>
      </c>
    </row>
    <row r="547" spans="1:37" s="19" customFormat="1">
      <c r="A547" s="6">
        <v>536</v>
      </c>
      <c r="B547" s="15"/>
      <c r="C547" s="15"/>
      <c r="D547" s="44"/>
      <c r="E547" s="44"/>
      <c r="F547" s="85">
        <f t="shared" si="39"/>
        <v>1</v>
      </c>
      <c r="G547" s="44"/>
      <c r="H547" s="85">
        <f t="shared" si="36"/>
        <v>0</v>
      </c>
      <c r="I547" s="50"/>
      <c r="J547" s="50"/>
      <c r="K547" s="85">
        <f t="shared" si="37"/>
        <v>0</v>
      </c>
      <c r="L547" s="49"/>
      <c r="M547" s="50"/>
      <c r="N547" s="231"/>
      <c r="O547" s="57"/>
      <c r="P547" s="45"/>
      <c r="Q547" s="45"/>
      <c r="R547" s="46"/>
      <c r="S547" s="50"/>
      <c r="T547" s="49"/>
      <c r="U547" s="46"/>
      <c r="V547" s="47"/>
      <c r="W547" s="51"/>
      <c r="X547" s="48"/>
      <c r="Y547" s="85">
        <f t="shared" si="38"/>
        <v>0</v>
      </c>
      <c r="Z547" s="246"/>
      <c r="AA547" s="246"/>
      <c r="AB547" s="47"/>
      <c r="AC547" s="195"/>
      <c r="AD547" s="46"/>
      <c r="AE547" s="191"/>
      <c r="AF547" s="191"/>
      <c r="AG547" s="191"/>
      <c r="AH547" s="178"/>
      <c r="AI547" s="50"/>
      <c r="AJ547" s="44"/>
      <c r="AK547" s="169" t="s">
        <v>159</v>
      </c>
    </row>
    <row r="548" spans="1:37" s="19" customFormat="1">
      <c r="A548" s="6">
        <v>537</v>
      </c>
      <c r="B548" s="15"/>
      <c r="C548" s="15"/>
      <c r="D548" s="44"/>
      <c r="E548" s="44"/>
      <c r="F548" s="85">
        <f t="shared" si="39"/>
        <v>1</v>
      </c>
      <c r="G548" s="44"/>
      <c r="H548" s="85">
        <f t="shared" si="36"/>
        <v>0</v>
      </c>
      <c r="I548" s="50"/>
      <c r="J548" s="50"/>
      <c r="K548" s="85">
        <f t="shared" si="37"/>
        <v>0</v>
      </c>
      <c r="L548" s="49"/>
      <c r="M548" s="50"/>
      <c r="N548" s="231"/>
      <c r="O548" s="57"/>
      <c r="P548" s="45"/>
      <c r="Q548" s="45"/>
      <c r="R548" s="46"/>
      <c r="S548" s="50"/>
      <c r="T548" s="49"/>
      <c r="U548" s="46"/>
      <c r="V548" s="47"/>
      <c r="W548" s="51"/>
      <c r="X548" s="48"/>
      <c r="Y548" s="85">
        <f t="shared" si="38"/>
        <v>0</v>
      </c>
      <c r="Z548" s="246"/>
      <c r="AA548" s="246"/>
      <c r="AB548" s="47"/>
      <c r="AC548" s="195"/>
      <c r="AD548" s="46"/>
      <c r="AE548" s="191"/>
      <c r="AF548" s="191"/>
      <c r="AG548" s="191"/>
      <c r="AH548" s="178"/>
      <c r="AI548" s="50"/>
      <c r="AJ548" s="44"/>
      <c r="AK548" s="169" t="s">
        <v>159</v>
      </c>
    </row>
    <row r="549" spans="1:37" s="19" customFormat="1">
      <c r="A549" s="6">
        <v>538</v>
      </c>
      <c r="B549" s="15"/>
      <c r="C549" s="15"/>
      <c r="D549" s="44"/>
      <c r="E549" s="44"/>
      <c r="F549" s="85">
        <f t="shared" si="39"/>
        <v>1</v>
      </c>
      <c r="G549" s="44"/>
      <c r="H549" s="85">
        <f t="shared" si="36"/>
        <v>0</v>
      </c>
      <c r="I549" s="50"/>
      <c r="J549" s="50"/>
      <c r="K549" s="85">
        <f t="shared" si="37"/>
        <v>0</v>
      </c>
      <c r="L549" s="49"/>
      <c r="M549" s="50"/>
      <c r="N549" s="231"/>
      <c r="O549" s="57"/>
      <c r="P549" s="45"/>
      <c r="Q549" s="45"/>
      <c r="R549" s="46"/>
      <c r="S549" s="50"/>
      <c r="T549" s="49"/>
      <c r="U549" s="46"/>
      <c r="V549" s="47"/>
      <c r="W549" s="51"/>
      <c r="X549" s="48"/>
      <c r="Y549" s="85">
        <f t="shared" si="38"/>
        <v>0</v>
      </c>
      <c r="Z549" s="246"/>
      <c r="AA549" s="246"/>
      <c r="AB549" s="47"/>
      <c r="AC549" s="195"/>
      <c r="AD549" s="46"/>
      <c r="AE549" s="191"/>
      <c r="AF549" s="191"/>
      <c r="AG549" s="191"/>
      <c r="AH549" s="178"/>
      <c r="AI549" s="50"/>
      <c r="AJ549" s="44"/>
      <c r="AK549" s="169" t="s">
        <v>159</v>
      </c>
    </row>
    <row r="550" spans="1:37" s="19" customFormat="1">
      <c r="A550" s="6">
        <v>539</v>
      </c>
      <c r="B550" s="15"/>
      <c r="C550" s="15"/>
      <c r="D550" s="44"/>
      <c r="E550" s="44"/>
      <c r="F550" s="85">
        <f t="shared" si="39"/>
        <v>1</v>
      </c>
      <c r="G550" s="44"/>
      <c r="H550" s="85">
        <f t="shared" si="36"/>
        <v>0</v>
      </c>
      <c r="I550" s="50"/>
      <c r="J550" s="50"/>
      <c r="K550" s="85">
        <f t="shared" si="37"/>
        <v>0</v>
      </c>
      <c r="L550" s="49"/>
      <c r="M550" s="50"/>
      <c r="N550" s="231"/>
      <c r="O550" s="57"/>
      <c r="P550" s="45"/>
      <c r="Q550" s="45"/>
      <c r="R550" s="46"/>
      <c r="S550" s="50"/>
      <c r="T550" s="49"/>
      <c r="U550" s="46"/>
      <c r="V550" s="47"/>
      <c r="W550" s="51"/>
      <c r="X550" s="48"/>
      <c r="Y550" s="85">
        <f t="shared" si="38"/>
        <v>0</v>
      </c>
      <c r="Z550" s="246"/>
      <c r="AA550" s="246"/>
      <c r="AB550" s="47"/>
      <c r="AC550" s="195"/>
      <c r="AD550" s="46"/>
      <c r="AE550" s="191"/>
      <c r="AF550" s="191"/>
      <c r="AG550" s="191"/>
      <c r="AH550" s="178"/>
      <c r="AI550" s="50"/>
      <c r="AJ550" s="44"/>
      <c r="AK550" s="169" t="s">
        <v>159</v>
      </c>
    </row>
    <row r="551" spans="1:37" s="19" customFormat="1">
      <c r="A551" s="6">
        <v>540</v>
      </c>
      <c r="B551" s="15"/>
      <c r="C551" s="15"/>
      <c r="D551" s="44"/>
      <c r="E551" s="44"/>
      <c r="F551" s="85">
        <f t="shared" si="39"/>
        <v>1</v>
      </c>
      <c r="G551" s="44"/>
      <c r="H551" s="85">
        <f t="shared" si="36"/>
        <v>0</v>
      </c>
      <c r="I551" s="50"/>
      <c r="J551" s="50"/>
      <c r="K551" s="85">
        <f t="shared" si="37"/>
        <v>0</v>
      </c>
      <c r="L551" s="49"/>
      <c r="M551" s="50"/>
      <c r="N551" s="231"/>
      <c r="O551" s="57"/>
      <c r="P551" s="45"/>
      <c r="Q551" s="45"/>
      <c r="R551" s="46"/>
      <c r="S551" s="50"/>
      <c r="T551" s="49"/>
      <c r="U551" s="46"/>
      <c r="V551" s="47"/>
      <c r="W551" s="51"/>
      <c r="X551" s="48"/>
      <c r="Y551" s="85">
        <f t="shared" si="38"/>
        <v>0</v>
      </c>
      <c r="Z551" s="246"/>
      <c r="AA551" s="246"/>
      <c r="AB551" s="47"/>
      <c r="AC551" s="195"/>
      <c r="AD551" s="46"/>
      <c r="AE551" s="191"/>
      <c r="AF551" s="191"/>
      <c r="AG551" s="191"/>
      <c r="AH551" s="178"/>
      <c r="AI551" s="50"/>
      <c r="AJ551" s="44"/>
      <c r="AK551" s="169" t="s">
        <v>159</v>
      </c>
    </row>
    <row r="552" spans="1:37" s="19" customFormat="1">
      <c r="A552" s="6">
        <v>541</v>
      </c>
      <c r="B552" s="15"/>
      <c r="C552" s="15"/>
      <c r="D552" s="44"/>
      <c r="E552" s="44"/>
      <c r="F552" s="85">
        <f t="shared" si="39"/>
        <v>1</v>
      </c>
      <c r="G552" s="44"/>
      <c r="H552" s="85">
        <f t="shared" si="36"/>
        <v>0</v>
      </c>
      <c r="I552" s="50"/>
      <c r="J552" s="50"/>
      <c r="K552" s="85">
        <f t="shared" si="37"/>
        <v>0</v>
      </c>
      <c r="L552" s="49"/>
      <c r="M552" s="50"/>
      <c r="N552" s="231"/>
      <c r="O552" s="57"/>
      <c r="P552" s="45"/>
      <c r="Q552" s="45"/>
      <c r="R552" s="46"/>
      <c r="S552" s="50"/>
      <c r="T552" s="49"/>
      <c r="U552" s="46"/>
      <c r="V552" s="47"/>
      <c r="W552" s="51"/>
      <c r="X552" s="48"/>
      <c r="Y552" s="85">
        <f t="shared" si="38"/>
        <v>0</v>
      </c>
      <c r="Z552" s="246"/>
      <c r="AA552" s="246"/>
      <c r="AB552" s="47"/>
      <c r="AC552" s="195"/>
      <c r="AD552" s="46"/>
      <c r="AE552" s="191"/>
      <c r="AF552" s="191"/>
      <c r="AG552" s="191"/>
      <c r="AH552" s="178"/>
      <c r="AI552" s="50"/>
      <c r="AJ552" s="44"/>
      <c r="AK552" s="169" t="s">
        <v>159</v>
      </c>
    </row>
    <row r="553" spans="1:37" s="19" customFormat="1">
      <c r="A553" s="6">
        <v>542</v>
      </c>
      <c r="B553" s="15"/>
      <c r="C553" s="15"/>
      <c r="D553" s="44"/>
      <c r="E553" s="44"/>
      <c r="F553" s="85">
        <f t="shared" si="39"/>
        <v>1</v>
      </c>
      <c r="G553" s="44"/>
      <c r="H553" s="85">
        <f t="shared" si="36"/>
        <v>0</v>
      </c>
      <c r="I553" s="50"/>
      <c r="J553" s="50"/>
      <c r="K553" s="85">
        <f t="shared" si="37"/>
        <v>0</v>
      </c>
      <c r="L553" s="49"/>
      <c r="M553" s="50"/>
      <c r="N553" s="231"/>
      <c r="O553" s="57"/>
      <c r="P553" s="45"/>
      <c r="Q553" s="45"/>
      <c r="R553" s="46"/>
      <c r="S553" s="50"/>
      <c r="T553" s="49"/>
      <c r="U553" s="46"/>
      <c r="V553" s="47"/>
      <c r="W553" s="51"/>
      <c r="X553" s="48"/>
      <c r="Y553" s="85">
        <f t="shared" si="38"/>
        <v>0</v>
      </c>
      <c r="Z553" s="246"/>
      <c r="AA553" s="246"/>
      <c r="AB553" s="47"/>
      <c r="AC553" s="195"/>
      <c r="AD553" s="46"/>
      <c r="AE553" s="191"/>
      <c r="AF553" s="191"/>
      <c r="AG553" s="191"/>
      <c r="AH553" s="178"/>
      <c r="AI553" s="50"/>
      <c r="AJ553" s="44"/>
      <c r="AK553" s="169" t="s">
        <v>159</v>
      </c>
    </row>
    <row r="554" spans="1:37" s="19" customFormat="1">
      <c r="A554" s="6">
        <v>543</v>
      </c>
      <c r="B554" s="15"/>
      <c r="C554" s="15"/>
      <c r="D554" s="44"/>
      <c r="E554" s="44"/>
      <c r="F554" s="85">
        <f t="shared" si="39"/>
        <v>1</v>
      </c>
      <c r="G554" s="44"/>
      <c r="H554" s="85">
        <f t="shared" si="36"/>
        <v>0</v>
      </c>
      <c r="I554" s="50"/>
      <c r="J554" s="50"/>
      <c r="K554" s="85">
        <f t="shared" si="37"/>
        <v>0</v>
      </c>
      <c r="L554" s="49"/>
      <c r="M554" s="50"/>
      <c r="N554" s="231"/>
      <c r="O554" s="57"/>
      <c r="P554" s="45"/>
      <c r="Q554" s="45"/>
      <c r="R554" s="46"/>
      <c r="S554" s="50"/>
      <c r="T554" s="49"/>
      <c r="U554" s="46"/>
      <c r="V554" s="47"/>
      <c r="W554" s="51"/>
      <c r="X554" s="48"/>
      <c r="Y554" s="85">
        <f t="shared" si="38"/>
        <v>0</v>
      </c>
      <c r="Z554" s="246"/>
      <c r="AA554" s="246"/>
      <c r="AB554" s="47"/>
      <c r="AC554" s="195"/>
      <c r="AD554" s="46"/>
      <c r="AE554" s="191"/>
      <c r="AF554" s="191"/>
      <c r="AG554" s="191"/>
      <c r="AH554" s="178"/>
      <c r="AI554" s="50"/>
      <c r="AJ554" s="44"/>
      <c r="AK554" s="169" t="s">
        <v>159</v>
      </c>
    </row>
    <row r="555" spans="1:37" s="19" customFormat="1">
      <c r="A555" s="6">
        <v>544</v>
      </c>
      <c r="B555" s="15"/>
      <c r="C555" s="15"/>
      <c r="D555" s="44"/>
      <c r="E555" s="44"/>
      <c r="F555" s="85">
        <f t="shared" si="39"/>
        <v>1</v>
      </c>
      <c r="G555" s="44"/>
      <c r="H555" s="85">
        <f t="shared" si="36"/>
        <v>0</v>
      </c>
      <c r="I555" s="50"/>
      <c r="J555" s="50"/>
      <c r="K555" s="85">
        <f t="shared" si="37"/>
        <v>0</v>
      </c>
      <c r="L555" s="49"/>
      <c r="M555" s="50"/>
      <c r="N555" s="231"/>
      <c r="O555" s="57"/>
      <c r="P555" s="45"/>
      <c r="Q555" s="45"/>
      <c r="R555" s="46"/>
      <c r="S555" s="50"/>
      <c r="T555" s="49"/>
      <c r="U555" s="46"/>
      <c r="V555" s="47"/>
      <c r="W555" s="51"/>
      <c r="X555" s="48"/>
      <c r="Y555" s="85">
        <f t="shared" si="38"/>
        <v>0</v>
      </c>
      <c r="Z555" s="246"/>
      <c r="AA555" s="246"/>
      <c r="AB555" s="47"/>
      <c r="AC555" s="195"/>
      <c r="AD555" s="46"/>
      <c r="AE555" s="191"/>
      <c r="AF555" s="191"/>
      <c r="AG555" s="191"/>
      <c r="AH555" s="178"/>
      <c r="AI555" s="50"/>
      <c r="AJ555" s="44"/>
      <c r="AK555" s="169" t="s">
        <v>159</v>
      </c>
    </row>
    <row r="556" spans="1:37" s="19" customFormat="1">
      <c r="A556" s="6">
        <v>545</v>
      </c>
      <c r="B556" s="15"/>
      <c r="C556" s="15"/>
      <c r="D556" s="44"/>
      <c r="E556" s="44"/>
      <c r="F556" s="85">
        <f t="shared" si="39"/>
        <v>1</v>
      </c>
      <c r="G556" s="44"/>
      <c r="H556" s="85">
        <f t="shared" si="36"/>
        <v>0</v>
      </c>
      <c r="I556" s="50"/>
      <c r="J556" s="50"/>
      <c r="K556" s="85">
        <f t="shared" si="37"/>
        <v>0</v>
      </c>
      <c r="L556" s="49"/>
      <c r="M556" s="50"/>
      <c r="N556" s="231"/>
      <c r="O556" s="57"/>
      <c r="P556" s="45"/>
      <c r="Q556" s="45"/>
      <c r="R556" s="46"/>
      <c r="S556" s="50"/>
      <c r="T556" s="49"/>
      <c r="U556" s="46"/>
      <c r="V556" s="47"/>
      <c r="W556" s="51"/>
      <c r="X556" s="48"/>
      <c r="Y556" s="85">
        <f t="shared" si="38"/>
        <v>0</v>
      </c>
      <c r="Z556" s="246"/>
      <c r="AA556" s="246"/>
      <c r="AB556" s="47"/>
      <c r="AC556" s="195"/>
      <c r="AD556" s="46"/>
      <c r="AE556" s="191"/>
      <c r="AF556" s="191"/>
      <c r="AG556" s="191"/>
      <c r="AH556" s="178"/>
      <c r="AI556" s="50"/>
      <c r="AJ556" s="44"/>
      <c r="AK556" s="169" t="s">
        <v>159</v>
      </c>
    </row>
    <row r="557" spans="1:37" s="19" customFormat="1">
      <c r="A557" s="6">
        <v>546</v>
      </c>
      <c r="B557" s="15"/>
      <c r="C557" s="15"/>
      <c r="D557" s="44"/>
      <c r="E557" s="44"/>
      <c r="F557" s="85">
        <f t="shared" si="39"/>
        <v>1</v>
      </c>
      <c r="G557" s="44"/>
      <c r="H557" s="85">
        <f t="shared" si="36"/>
        <v>0</v>
      </c>
      <c r="I557" s="50"/>
      <c r="J557" s="50"/>
      <c r="K557" s="85">
        <f t="shared" si="37"/>
        <v>0</v>
      </c>
      <c r="L557" s="49"/>
      <c r="M557" s="50"/>
      <c r="N557" s="231"/>
      <c r="O557" s="57"/>
      <c r="P557" s="45"/>
      <c r="Q557" s="45"/>
      <c r="R557" s="46"/>
      <c r="S557" s="50"/>
      <c r="T557" s="49"/>
      <c r="U557" s="46"/>
      <c r="V557" s="47"/>
      <c r="W557" s="51"/>
      <c r="X557" s="48"/>
      <c r="Y557" s="85">
        <f t="shared" si="38"/>
        <v>0</v>
      </c>
      <c r="Z557" s="246"/>
      <c r="AA557" s="246"/>
      <c r="AB557" s="47"/>
      <c r="AC557" s="195"/>
      <c r="AD557" s="46"/>
      <c r="AE557" s="191"/>
      <c r="AF557" s="191"/>
      <c r="AG557" s="191"/>
      <c r="AH557" s="178"/>
      <c r="AI557" s="50"/>
      <c r="AJ557" s="44"/>
      <c r="AK557" s="169" t="s">
        <v>159</v>
      </c>
    </row>
    <row r="558" spans="1:37" s="19" customFormat="1">
      <c r="A558" s="6">
        <v>547</v>
      </c>
      <c r="B558" s="15"/>
      <c r="C558" s="15"/>
      <c r="D558" s="44"/>
      <c r="E558" s="44"/>
      <c r="F558" s="85">
        <f t="shared" si="39"/>
        <v>1</v>
      </c>
      <c r="G558" s="44"/>
      <c r="H558" s="85">
        <f t="shared" si="36"/>
        <v>0</v>
      </c>
      <c r="I558" s="50"/>
      <c r="J558" s="50"/>
      <c r="K558" s="85">
        <f t="shared" si="37"/>
        <v>0</v>
      </c>
      <c r="L558" s="49"/>
      <c r="M558" s="50"/>
      <c r="N558" s="231"/>
      <c r="O558" s="57"/>
      <c r="P558" s="45"/>
      <c r="Q558" s="45"/>
      <c r="R558" s="46"/>
      <c r="S558" s="50"/>
      <c r="T558" s="49"/>
      <c r="U558" s="46"/>
      <c r="V558" s="47"/>
      <c r="W558" s="51"/>
      <c r="X558" s="48"/>
      <c r="Y558" s="85">
        <f t="shared" si="38"/>
        <v>0</v>
      </c>
      <c r="Z558" s="246"/>
      <c r="AA558" s="246"/>
      <c r="AB558" s="47"/>
      <c r="AC558" s="195"/>
      <c r="AD558" s="46"/>
      <c r="AE558" s="191"/>
      <c r="AF558" s="191"/>
      <c r="AG558" s="191"/>
      <c r="AH558" s="178"/>
      <c r="AI558" s="50"/>
      <c r="AJ558" s="44"/>
      <c r="AK558" s="169" t="s">
        <v>159</v>
      </c>
    </row>
    <row r="559" spans="1:37" s="19" customFormat="1">
      <c r="A559" s="6">
        <v>548</v>
      </c>
      <c r="B559" s="15"/>
      <c r="C559" s="15"/>
      <c r="D559" s="44"/>
      <c r="E559" s="44"/>
      <c r="F559" s="85">
        <f t="shared" si="39"/>
        <v>1</v>
      </c>
      <c r="G559" s="44"/>
      <c r="H559" s="85">
        <f t="shared" si="36"/>
        <v>0</v>
      </c>
      <c r="I559" s="50"/>
      <c r="J559" s="50"/>
      <c r="K559" s="85">
        <f t="shared" si="37"/>
        <v>0</v>
      </c>
      <c r="L559" s="49"/>
      <c r="M559" s="50"/>
      <c r="N559" s="231"/>
      <c r="O559" s="57"/>
      <c r="P559" s="45"/>
      <c r="Q559" s="45"/>
      <c r="R559" s="46"/>
      <c r="S559" s="50"/>
      <c r="T559" s="49"/>
      <c r="U559" s="46"/>
      <c r="V559" s="47"/>
      <c r="W559" s="51"/>
      <c r="X559" s="48"/>
      <c r="Y559" s="85">
        <f t="shared" si="38"/>
        <v>0</v>
      </c>
      <c r="Z559" s="246"/>
      <c r="AA559" s="246"/>
      <c r="AB559" s="47"/>
      <c r="AC559" s="195"/>
      <c r="AD559" s="46"/>
      <c r="AE559" s="191"/>
      <c r="AF559" s="191"/>
      <c r="AG559" s="191"/>
      <c r="AH559" s="178"/>
      <c r="AI559" s="50"/>
      <c r="AJ559" s="44"/>
      <c r="AK559" s="169" t="s">
        <v>159</v>
      </c>
    </row>
    <row r="560" spans="1:37" s="19" customFormat="1">
      <c r="A560" s="6">
        <v>549</v>
      </c>
      <c r="B560" s="15"/>
      <c r="C560" s="15"/>
      <c r="D560" s="44"/>
      <c r="E560" s="44"/>
      <c r="F560" s="85">
        <f t="shared" si="39"/>
        <v>1</v>
      </c>
      <c r="G560" s="44"/>
      <c r="H560" s="85">
        <f t="shared" si="36"/>
        <v>0</v>
      </c>
      <c r="I560" s="50"/>
      <c r="J560" s="50"/>
      <c r="K560" s="85">
        <f t="shared" si="37"/>
        <v>0</v>
      </c>
      <c r="L560" s="49"/>
      <c r="M560" s="50"/>
      <c r="N560" s="231"/>
      <c r="O560" s="57"/>
      <c r="P560" s="45"/>
      <c r="Q560" s="45"/>
      <c r="R560" s="46"/>
      <c r="S560" s="50"/>
      <c r="T560" s="49"/>
      <c r="U560" s="46"/>
      <c r="V560" s="47"/>
      <c r="W560" s="51"/>
      <c r="X560" s="48"/>
      <c r="Y560" s="85">
        <f t="shared" si="38"/>
        <v>0</v>
      </c>
      <c r="Z560" s="246"/>
      <c r="AA560" s="246"/>
      <c r="AB560" s="47"/>
      <c r="AC560" s="195"/>
      <c r="AD560" s="46"/>
      <c r="AE560" s="191"/>
      <c r="AF560" s="191"/>
      <c r="AG560" s="191"/>
      <c r="AH560" s="178"/>
      <c r="AI560" s="50"/>
      <c r="AJ560" s="44"/>
      <c r="AK560" s="169" t="s">
        <v>159</v>
      </c>
    </row>
    <row r="561" spans="1:37" s="19" customFormat="1">
      <c r="A561" s="6">
        <v>550</v>
      </c>
      <c r="B561" s="15"/>
      <c r="C561" s="15"/>
      <c r="D561" s="44"/>
      <c r="E561" s="44"/>
      <c r="F561" s="85">
        <f t="shared" si="39"/>
        <v>1</v>
      </c>
      <c r="G561" s="44"/>
      <c r="H561" s="85">
        <f t="shared" si="36"/>
        <v>0</v>
      </c>
      <c r="I561" s="50"/>
      <c r="J561" s="50"/>
      <c r="K561" s="85">
        <f t="shared" si="37"/>
        <v>0</v>
      </c>
      <c r="L561" s="49"/>
      <c r="M561" s="50"/>
      <c r="N561" s="231"/>
      <c r="O561" s="57"/>
      <c r="P561" s="45"/>
      <c r="Q561" s="45"/>
      <c r="R561" s="46"/>
      <c r="S561" s="50"/>
      <c r="T561" s="49"/>
      <c r="U561" s="46"/>
      <c r="V561" s="47"/>
      <c r="W561" s="51"/>
      <c r="X561" s="48"/>
      <c r="Y561" s="85">
        <f t="shared" si="38"/>
        <v>0</v>
      </c>
      <c r="Z561" s="246"/>
      <c r="AA561" s="246"/>
      <c r="AB561" s="47"/>
      <c r="AC561" s="195"/>
      <c r="AD561" s="46"/>
      <c r="AE561" s="191"/>
      <c r="AF561" s="191"/>
      <c r="AG561" s="191"/>
      <c r="AH561" s="178"/>
      <c r="AI561" s="50"/>
      <c r="AJ561" s="44"/>
      <c r="AK561" s="169" t="s">
        <v>159</v>
      </c>
    </row>
    <row r="562" spans="1:37" s="19" customFormat="1">
      <c r="A562" s="6">
        <v>551</v>
      </c>
      <c r="B562" s="15"/>
      <c r="C562" s="15"/>
      <c r="D562" s="44"/>
      <c r="E562" s="44"/>
      <c r="F562" s="85">
        <f t="shared" si="39"/>
        <v>1</v>
      </c>
      <c r="G562" s="44"/>
      <c r="H562" s="85">
        <f t="shared" si="36"/>
        <v>0</v>
      </c>
      <c r="I562" s="50"/>
      <c r="J562" s="50"/>
      <c r="K562" s="85">
        <f t="shared" si="37"/>
        <v>0</v>
      </c>
      <c r="L562" s="49"/>
      <c r="M562" s="50"/>
      <c r="N562" s="231"/>
      <c r="O562" s="57"/>
      <c r="P562" s="45"/>
      <c r="Q562" s="45"/>
      <c r="R562" s="46"/>
      <c r="S562" s="50"/>
      <c r="T562" s="49"/>
      <c r="U562" s="46"/>
      <c r="V562" s="47"/>
      <c r="W562" s="51"/>
      <c r="X562" s="48"/>
      <c r="Y562" s="85">
        <f t="shared" si="38"/>
        <v>0</v>
      </c>
      <c r="Z562" s="246"/>
      <c r="AA562" s="246"/>
      <c r="AB562" s="47"/>
      <c r="AC562" s="195"/>
      <c r="AD562" s="46"/>
      <c r="AE562" s="191"/>
      <c r="AF562" s="191"/>
      <c r="AG562" s="191"/>
      <c r="AH562" s="178"/>
      <c r="AI562" s="50"/>
      <c r="AJ562" s="44"/>
      <c r="AK562" s="169" t="s">
        <v>159</v>
      </c>
    </row>
    <row r="563" spans="1:37" s="19" customFormat="1">
      <c r="A563" s="6">
        <v>552</v>
      </c>
      <c r="B563" s="15"/>
      <c r="C563" s="15"/>
      <c r="D563" s="44"/>
      <c r="E563" s="44"/>
      <c r="F563" s="85">
        <f t="shared" si="39"/>
        <v>1</v>
      </c>
      <c r="G563" s="44"/>
      <c r="H563" s="85">
        <f t="shared" si="36"/>
        <v>0</v>
      </c>
      <c r="I563" s="50"/>
      <c r="J563" s="50"/>
      <c r="K563" s="85">
        <f t="shared" si="37"/>
        <v>0</v>
      </c>
      <c r="L563" s="49"/>
      <c r="M563" s="50"/>
      <c r="N563" s="231"/>
      <c r="O563" s="57"/>
      <c r="P563" s="45"/>
      <c r="Q563" s="45"/>
      <c r="R563" s="46"/>
      <c r="S563" s="50"/>
      <c r="T563" s="49"/>
      <c r="U563" s="46"/>
      <c r="V563" s="47"/>
      <c r="W563" s="51"/>
      <c r="X563" s="48"/>
      <c r="Y563" s="85">
        <f t="shared" si="38"/>
        <v>0</v>
      </c>
      <c r="Z563" s="246"/>
      <c r="AA563" s="246"/>
      <c r="AB563" s="47"/>
      <c r="AC563" s="195"/>
      <c r="AD563" s="46"/>
      <c r="AE563" s="191"/>
      <c r="AF563" s="191"/>
      <c r="AG563" s="191"/>
      <c r="AH563" s="178"/>
      <c r="AI563" s="50"/>
      <c r="AJ563" s="44"/>
      <c r="AK563" s="169" t="s">
        <v>159</v>
      </c>
    </row>
    <row r="564" spans="1:37" s="19" customFormat="1">
      <c r="A564" s="6">
        <v>553</v>
      </c>
      <c r="B564" s="15"/>
      <c r="C564" s="15"/>
      <c r="D564" s="44"/>
      <c r="E564" s="44"/>
      <c r="F564" s="85">
        <f t="shared" si="39"/>
        <v>1</v>
      </c>
      <c r="G564" s="44"/>
      <c r="H564" s="85">
        <f t="shared" si="36"/>
        <v>0</v>
      </c>
      <c r="I564" s="50"/>
      <c r="J564" s="50"/>
      <c r="K564" s="85">
        <f t="shared" si="37"/>
        <v>0</v>
      </c>
      <c r="L564" s="49"/>
      <c r="M564" s="50"/>
      <c r="N564" s="231"/>
      <c r="O564" s="57"/>
      <c r="P564" s="45"/>
      <c r="Q564" s="45"/>
      <c r="R564" s="46"/>
      <c r="S564" s="50"/>
      <c r="T564" s="49"/>
      <c r="U564" s="46"/>
      <c r="V564" s="47"/>
      <c r="W564" s="51"/>
      <c r="X564" s="48"/>
      <c r="Y564" s="85">
        <f t="shared" si="38"/>
        <v>0</v>
      </c>
      <c r="Z564" s="246"/>
      <c r="AA564" s="246"/>
      <c r="AB564" s="47"/>
      <c r="AC564" s="195"/>
      <c r="AD564" s="46"/>
      <c r="AE564" s="191"/>
      <c r="AF564" s="191"/>
      <c r="AG564" s="191"/>
      <c r="AH564" s="178"/>
      <c r="AI564" s="50"/>
      <c r="AJ564" s="44"/>
      <c r="AK564" s="169" t="s">
        <v>159</v>
      </c>
    </row>
    <row r="565" spans="1:37" s="19" customFormat="1">
      <c r="A565" s="6">
        <v>554</v>
      </c>
      <c r="B565" s="15"/>
      <c r="C565" s="15"/>
      <c r="D565" s="44"/>
      <c r="E565" s="44"/>
      <c r="F565" s="85">
        <f t="shared" si="39"/>
        <v>1</v>
      </c>
      <c r="G565" s="44"/>
      <c r="H565" s="85">
        <f t="shared" si="36"/>
        <v>0</v>
      </c>
      <c r="I565" s="50"/>
      <c r="J565" s="50"/>
      <c r="K565" s="85">
        <f t="shared" si="37"/>
        <v>0</v>
      </c>
      <c r="L565" s="49"/>
      <c r="M565" s="50"/>
      <c r="N565" s="231"/>
      <c r="O565" s="57"/>
      <c r="P565" s="45"/>
      <c r="Q565" s="45"/>
      <c r="R565" s="46"/>
      <c r="S565" s="50"/>
      <c r="T565" s="49"/>
      <c r="U565" s="46"/>
      <c r="V565" s="47"/>
      <c r="W565" s="51"/>
      <c r="X565" s="48"/>
      <c r="Y565" s="85">
        <f t="shared" si="38"/>
        <v>0</v>
      </c>
      <c r="Z565" s="246"/>
      <c r="AA565" s="246"/>
      <c r="AB565" s="47"/>
      <c r="AC565" s="195"/>
      <c r="AD565" s="46"/>
      <c r="AE565" s="191"/>
      <c r="AF565" s="191"/>
      <c r="AG565" s="191"/>
      <c r="AH565" s="178"/>
      <c r="AI565" s="50"/>
      <c r="AJ565" s="44"/>
      <c r="AK565" s="169" t="s">
        <v>159</v>
      </c>
    </row>
    <row r="566" spans="1:37" s="19" customFormat="1">
      <c r="A566" s="6">
        <v>555</v>
      </c>
      <c r="B566" s="15"/>
      <c r="C566" s="15"/>
      <c r="D566" s="44"/>
      <c r="E566" s="44"/>
      <c r="F566" s="85">
        <f t="shared" si="39"/>
        <v>1</v>
      </c>
      <c r="G566" s="44"/>
      <c r="H566" s="85">
        <f t="shared" si="36"/>
        <v>0</v>
      </c>
      <c r="I566" s="50"/>
      <c r="J566" s="50"/>
      <c r="K566" s="85">
        <f t="shared" si="37"/>
        <v>0</v>
      </c>
      <c r="L566" s="49"/>
      <c r="M566" s="50"/>
      <c r="N566" s="231"/>
      <c r="O566" s="57"/>
      <c r="P566" s="45"/>
      <c r="Q566" s="45"/>
      <c r="R566" s="46"/>
      <c r="S566" s="50"/>
      <c r="T566" s="49"/>
      <c r="U566" s="46"/>
      <c r="V566" s="47"/>
      <c r="W566" s="51"/>
      <c r="X566" s="48"/>
      <c r="Y566" s="85">
        <f t="shared" si="38"/>
        <v>0</v>
      </c>
      <c r="Z566" s="246"/>
      <c r="AA566" s="246"/>
      <c r="AB566" s="47"/>
      <c r="AC566" s="195"/>
      <c r="AD566" s="46"/>
      <c r="AE566" s="191"/>
      <c r="AF566" s="191"/>
      <c r="AG566" s="191"/>
      <c r="AH566" s="178"/>
      <c r="AI566" s="50"/>
      <c r="AJ566" s="44"/>
      <c r="AK566" s="169" t="s">
        <v>159</v>
      </c>
    </row>
    <row r="567" spans="1:37" s="19" customFormat="1">
      <c r="A567" s="6">
        <v>556</v>
      </c>
      <c r="B567" s="15"/>
      <c r="C567" s="15"/>
      <c r="D567" s="44"/>
      <c r="E567" s="44"/>
      <c r="F567" s="85">
        <f t="shared" si="39"/>
        <v>1</v>
      </c>
      <c r="G567" s="44"/>
      <c r="H567" s="85">
        <f t="shared" si="36"/>
        <v>0</v>
      </c>
      <c r="I567" s="50"/>
      <c r="J567" s="50"/>
      <c r="K567" s="85">
        <f t="shared" si="37"/>
        <v>0</v>
      </c>
      <c r="L567" s="49"/>
      <c r="M567" s="50"/>
      <c r="N567" s="231"/>
      <c r="O567" s="57"/>
      <c r="P567" s="45"/>
      <c r="Q567" s="45"/>
      <c r="R567" s="46"/>
      <c r="S567" s="50"/>
      <c r="T567" s="49"/>
      <c r="U567" s="46"/>
      <c r="V567" s="47"/>
      <c r="W567" s="51"/>
      <c r="X567" s="48"/>
      <c r="Y567" s="85">
        <f t="shared" si="38"/>
        <v>0</v>
      </c>
      <c r="Z567" s="246"/>
      <c r="AA567" s="246"/>
      <c r="AB567" s="47"/>
      <c r="AC567" s="195"/>
      <c r="AD567" s="46"/>
      <c r="AE567" s="191"/>
      <c r="AF567" s="191"/>
      <c r="AG567" s="191"/>
      <c r="AH567" s="178"/>
      <c r="AI567" s="50"/>
      <c r="AJ567" s="44"/>
      <c r="AK567" s="169" t="s">
        <v>159</v>
      </c>
    </row>
    <row r="568" spans="1:37" s="19" customFormat="1">
      <c r="A568" s="6">
        <v>557</v>
      </c>
      <c r="B568" s="15"/>
      <c r="C568" s="15"/>
      <c r="D568" s="44"/>
      <c r="E568" s="44"/>
      <c r="F568" s="85">
        <f t="shared" si="39"/>
        <v>1</v>
      </c>
      <c r="G568" s="44"/>
      <c r="H568" s="85">
        <f t="shared" si="36"/>
        <v>0</v>
      </c>
      <c r="I568" s="50"/>
      <c r="J568" s="50"/>
      <c r="K568" s="85">
        <f t="shared" si="37"/>
        <v>0</v>
      </c>
      <c r="L568" s="49"/>
      <c r="M568" s="50"/>
      <c r="N568" s="231"/>
      <c r="O568" s="57"/>
      <c r="P568" s="45"/>
      <c r="Q568" s="45"/>
      <c r="R568" s="46"/>
      <c r="S568" s="50"/>
      <c r="T568" s="49"/>
      <c r="U568" s="46"/>
      <c r="V568" s="47"/>
      <c r="W568" s="51"/>
      <c r="X568" s="48"/>
      <c r="Y568" s="85">
        <f t="shared" si="38"/>
        <v>0</v>
      </c>
      <c r="Z568" s="246"/>
      <c r="AA568" s="246"/>
      <c r="AB568" s="47"/>
      <c r="AC568" s="195"/>
      <c r="AD568" s="46"/>
      <c r="AE568" s="191"/>
      <c r="AF568" s="191"/>
      <c r="AG568" s="191"/>
      <c r="AH568" s="178"/>
      <c r="AI568" s="50"/>
      <c r="AJ568" s="44"/>
      <c r="AK568" s="169" t="s">
        <v>159</v>
      </c>
    </row>
    <row r="569" spans="1:37" s="19" customFormat="1">
      <c r="A569" s="6">
        <v>558</v>
      </c>
      <c r="B569" s="15"/>
      <c r="C569" s="15"/>
      <c r="D569" s="44"/>
      <c r="E569" s="44"/>
      <c r="F569" s="85">
        <f t="shared" si="39"/>
        <v>1</v>
      </c>
      <c r="G569" s="44"/>
      <c r="H569" s="85">
        <f t="shared" si="36"/>
        <v>0</v>
      </c>
      <c r="I569" s="50"/>
      <c r="J569" s="50"/>
      <c r="K569" s="85">
        <f t="shared" si="37"/>
        <v>0</v>
      </c>
      <c r="L569" s="49"/>
      <c r="M569" s="50"/>
      <c r="N569" s="231"/>
      <c r="O569" s="57"/>
      <c r="P569" s="45"/>
      <c r="Q569" s="45"/>
      <c r="R569" s="46"/>
      <c r="S569" s="50"/>
      <c r="T569" s="49"/>
      <c r="U569" s="46"/>
      <c r="V569" s="47"/>
      <c r="W569" s="51"/>
      <c r="X569" s="48"/>
      <c r="Y569" s="85">
        <f t="shared" si="38"/>
        <v>0</v>
      </c>
      <c r="Z569" s="246"/>
      <c r="AA569" s="246"/>
      <c r="AB569" s="47"/>
      <c r="AC569" s="195"/>
      <c r="AD569" s="46"/>
      <c r="AE569" s="191"/>
      <c r="AF569" s="191"/>
      <c r="AG569" s="191"/>
      <c r="AH569" s="178"/>
      <c r="AI569" s="50"/>
      <c r="AJ569" s="44"/>
      <c r="AK569" s="169" t="s">
        <v>159</v>
      </c>
    </row>
    <row r="570" spans="1:37" s="19" customFormat="1">
      <c r="A570" s="6">
        <v>559</v>
      </c>
      <c r="B570" s="15"/>
      <c r="C570" s="15"/>
      <c r="D570" s="44"/>
      <c r="E570" s="44"/>
      <c r="F570" s="85">
        <f t="shared" si="39"/>
        <v>1</v>
      </c>
      <c r="G570" s="44"/>
      <c r="H570" s="85">
        <f t="shared" si="36"/>
        <v>0</v>
      </c>
      <c r="I570" s="50"/>
      <c r="J570" s="50"/>
      <c r="K570" s="85">
        <f t="shared" si="37"/>
        <v>0</v>
      </c>
      <c r="L570" s="49"/>
      <c r="M570" s="50"/>
      <c r="N570" s="231"/>
      <c r="O570" s="57"/>
      <c r="P570" s="45"/>
      <c r="Q570" s="45"/>
      <c r="R570" s="46"/>
      <c r="S570" s="50"/>
      <c r="T570" s="49"/>
      <c r="U570" s="46"/>
      <c r="V570" s="47"/>
      <c r="W570" s="51"/>
      <c r="X570" s="48"/>
      <c r="Y570" s="85">
        <f t="shared" si="38"/>
        <v>0</v>
      </c>
      <c r="Z570" s="246"/>
      <c r="AA570" s="246"/>
      <c r="AB570" s="47"/>
      <c r="AC570" s="195"/>
      <c r="AD570" s="46"/>
      <c r="AE570" s="191"/>
      <c r="AF570" s="191"/>
      <c r="AG570" s="191"/>
      <c r="AH570" s="178"/>
      <c r="AI570" s="50"/>
      <c r="AJ570" s="44"/>
      <c r="AK570" s="169" t="s">
        <v>159</v>
      </c>
    </row>
    <row r="571" spans="1:37" s="19" customFormat="1">
      <c r="A571" s="6">
        <v>560</v>
      </c>
      <c r="B571" s="15"/>
      <c r="C571" s="15"/>
      <c r="D571" s="44"/>
      <c r="E571" s="44"/>
      <c r="F571" s="85">
        <f t="shared" si="39"/>
        <v>1</v>
      </c>
      <c r="G571" s="44"/>
      <c r="H571" s="85">
        <f t="shared" si="36"/>
        <v>0</v>
      </c>
      <c r="I571" s="50"/>
      <c r="J571" s="50"/>
      <c r="K571" s="85">
        <f t="shared" si="37"/>
        <v>0</v>
      </c>
      <c r="L571" s="49"/>
      <c r="M571" s="50"/>
      <c r="N571" s="231"/>
      <c r="O571" s="57"/>
      <c r="P571" s="45"/>
      <c r="Q571" s="45"/>
      <c r="R571" s="46"/>
      <c r="S571" s="50"/>
      <c r="T571" s="49"/>
      <c r="U571" s="46"/>
      <c r="V571" s="47"/>
      <c r="W571" s="51"/>
      <c r="X571" s="48"/>
      <c r="Y571" s="85">
        <f t="shared" si="38"/>
        <v>0</v>
      </c>
      <c r="Z571" s="246"/>
      <c r="AA571" s="246"/>
      <c r="AB571" s="47"/>
      <c r="AC571" s="195"/>
      <c r="AD571" s="46"/>
      <c r="AE571" s="191"/>
      <c r="AF571" s="191"/>
      <c r="AG571" s="191"/>
      <c r="AH571" s="178"/>
      <c r="AI571" s="50"/>
      <c r="AJ571" s="44"/>
      <c r="AK571" s="169" t="s">
        <v>159</v>
      </c>
    </row>
    <row r="572" spans="1:37" s="19" customFormat="1">
      <c r="A572" s="6">
        <v>561</v>
      </c>
      <c r="B572" s="15"/>
      <c r="C572" s="15"/>
      <c r="D572" s="44"/>
      <c r="E572" s="44"/>
      <c r="F572" s="85">
        <f t="shared" si="39"/>
        <v>1</v>
      </c>
      <c r="G572" s="44"/>
      <c r="H572" s="85">
        <f t="shared" si="36"/>
        <v>0</v>
      </c>
      <c r="I572" s="50"/>
      <c r="J572" s="50"/>
      <c r="K572" s="85">
        <f t="shared" si="37"/>
        <v>0</v>
      </c>
      <c r="L572" s="49"/>
      <c r="M572" s="50"/>
      <c r="N572" s="231"/>
      <c r="O572" s="57"/>
      <c r="P572" s="45"/>
      <c r="Q572" s="45"/>
      <c r="R572" s="46"/>
      <c r="S572" s="50"/>
      <c r="T572" s="49"/>
      <c r="U572" s="46"/>
      <c r="V572" s="47"/>
      <c r="W572" s="51"/>
      <c r="X572" s="48"/>
      <c r="Y572" s="85">
        <f t="shared" si="38"/>
        <v>0</v>
      </c>
      <c r="Z572" s="246"/>
      <c r="AA572" s="246"/>
      <c r="AB572" s="47"/>
      <c r="AC572" s="195"/>
      <c r="AD572" s="46"/>
      <c r="AE572" s="191"/>
      <c r="AF572" s="191"/>
      <c r="AG572" s="191"/>
      <c r="AH572" s="178"/>
      <c r="AI572" s="50"/>
      <c r="AJ572" s="44"/>
      <c r="AK572" s="169" t="s">
        <v>159</v>
      </c>
    </row>
    <row r="573" spans="1:37" s="19" customFormat="1">
      <c r="A573" s="6">
        <v>562</v>
      </c>
      <c r="B573" s="15"/>
      <c r="C573" s="15"/>
      <c r="D573" s="44"/>
      <c r="E573" s="44"/>
      <c r="F573" s="85">
        <f t="shared" si="39"/>
        <v>1</v>
      </c>
      <c r="G573" s="44"/>
      <c r="H573" s="85">
        <f t="shared" si="36"/>
        <v>0</v>
      </c>
      <c r="I573" s="50"/>
      <c r="J573" s="50"/>
      <c r="K573" s="85">
        <f t="shared" si="37"/>
        <v>0</v>
      </c>
      <c r="L573" s="49"/>
      <c r="M573" s="50"/>
      <c r="N573" s="231"/>
      <c r="O573" s="57"/>
      <c r="P573" s="45"/>
      <c r="Q573" s="45"/>
      <c r="R573" s="46"/>
      <c r="S573" s="50"/>
      <c r="T573" s="49"/>
      <c r="U573" s="46"/>
      <c r="V573" s="47"/>
      <c r="W573" s="51"/>
      <c r="X573" s="48"/>
      <c r="Y573" s="85">
        <f t="shared" si="38"/>
        <v>0</v>
      </c>
      <c r="Z573" s="246"/>
      <c r="AA573" s="246"/>
      <c r="AB573" s="47"/>
      <c r="AC573" s="195"/>
      <c r="AD573" s="46"/>
      <c r="AE573" s="191"/>
      <c r="AF573" s="191"/>
      <c r="AG573" s="191"/>
      <c r="AH573" s="178"/>
      <c r="AI573" s="50"/>
      <c r="AJ573" s="44"/>
      <c r="AK573" s="169" t="s">
        <v>159</v>
      </c>
    </row>
    <row r="574" spans="1:37" s="19" customFormat="1">
      <c r="A574" s="6">
        <v>563</v>
      </c>
      <c r="B574" s="15"/>
      <c r="C574" s="15"/>
      <c r="D574" s="44"/>
      <c r="E574" s="44"/>
      <c r="F574" s="85">
        <f t="shared" si="39"/>
        <v>1</v>
      </c>
      <c r="G574" s="44"/>
      <c r="H574" s="85">
        <f t="shared" si="36"/>
        <v>0</v>
      </c>
      <c r="I574" s="50"/>
      <c r="J574" s="50"/>
      <c r="K574" s="85">
        <f t="shared" si="37"/>
        <v>0</v>
      </c>
      <c r="L574" s="49"/>
      <c r="M574" s="50"/>
      <c r="N574" s="231"/>
      <c r="O574" s="57"/>
      <c r="P574" s="45"/>
      <c r="Q574" s="45"/>
      <c r="R574" s="46"/>
      <c r="S574" s="50"/>
      <c r="T574" s="49"/>
      <c r="U574" s="46"/>
      <c r="V574" s="47"/>
      <c r="W574" s="51"/>
      <c r="X574" s="48"/>
      <c r="Y574" s="85">
        <f t="shared" si="38"/>
        <v>0</v>
      </c>
      <c r="Z574" s="246"/>
      <c r="AA574" s="246"/>
      <c r="AB574" s="47"/>
      <c r="AC574" s="195"/>
      <c r="AD574" s="46"/>
      <c r="AE574" s="191"/>
      <c r="AF574" s="191"/>
      <c r="AG574" s="191"/>
      <c r="AH574" s="178"/>
      <c r="AI574" s="50"/>
      <c r="AJ574" s="44"/>
      <c r="AK574" s="169" t="s">
        <v>159</v>
      </c>
    </row>
    <row r="575" spans="1:37" s="19" customFormat="1">
      <c r="A575" s="6">
        <v>564</v>
      </c>
      <c r="B575" s="15"/>
      <c r="C575" s="15"/>
      <c r="D575" s="44"/>
      <c r="E575" s="44"/>
      <c r="F575" s="85">
        <f t="shared" si="39"/>
        <v>1</v>
      </c>
      <c r="G575" s="44"/>
      <c r="H575" s="85">
        <f t="shared" si="36"/>
        <v>0</v>
      </c>
      <c r="I575" s="50"/>
      <c r="J575" s="50"/>
      <c r="K575" s="85">
        <f t="shared" si="37"/>
        <v>0</v>
      </c>
      <c r="L575" s="49"/>
      <c r="M575" s="50"/>
      <c r="N575" s="231"/>
      <c r="O575" s="57"/>
      <c r="P575" s="45"/>
      <c r="Q575" s="45"/>
      <c r="R575" s="46"/>
      <c r="S575" s="50"/>
      <c r="T575" s="49"/>
      <c r="U575" s="46"/>
      <c r="V575" s="47"/>
      <c r="W575" s="51"/>
      <c r="X575" s="48"/>
      <c r="Y575" s="85">
        <f t="shared" si="38"/>
        <v>0</v>
      </c>
      <c r="Z575" s="246"/>
      <c r="AA575" s="246"/>
      <c r="AB575" s="47"/>
      <c r="AC575" s="195"/>
      <c r="AD575" s="46"/>
      <c r="AE575" s="191"/>
      <c r="AF575" s="191"/>
      <c r="AG575" s="191"/>
      <c r="AH575" s="178"/>
      <c r="AI575" s="50"/>
      <c r="AJ575" s="44"/>
      <c r="AK575" s="169" t="s">
        <v>159</v>
      </c>
    </row>
    <row r="576" spans="1:37" s="19" customFormat="1">
      <c r="A576" s="6">
        <v>565</v>
      </c>
      <c r="B576" s="15"/>
      <c r="C576" s="15"/>
      <c r="D576" s="44"/>
      <c r="E576" s="44"/>
      <c r="F576" s="85">
        <f t="shared" si="39"/>
        <v>1</v>
      </c>
      <c r="G576" s="44"/>
      <c r="H576" s="85">
        <f t="shared" si="36"/>
        <v>0</v>
      </c>
      <c r="I576" s="50"/>
      <c r="J576" s="50"/>
      <c r="K576" s="85">
        <f t="shared" si="37"/>
        <v>0</v>
      </c>
      <c r="L576" s="49"/>
      <c r="M576" s="50"/>
      <c r="N576" s="231"/>
      <c r="O576" s="57"/>
      <c r="P576" s="45"/>
      <c r="Q576" s="45"/>
      <c r="R576" s="46"/>
      <c r="S576" s="50"/>
      <c r="T576" s="49"/>
      <c r="U576" s="46"/>
      <c r="V576" s="47"/>
      <c r="W576" s="51"/>
      <c r="X576" s="48"/>
      <c r="Y576" s="85">
        <f t="shared" si="38"/>
        <v>0</v>
      </c>
      <c r="Z576" s="246"/>
      <c r="AA576" s="246"/>
      <c r="AB576" s="47"/>
      <c r="AC576" s="195"/>
      <c r="AD576" s="46"/>
      <c r="AE576" s="191"/>
      <c r="AF576" s="191"/>
      <c r="AG576" s="191"/>
      <c r="AH576" s="178"/>
      <c r="AI576" s="50"/>
      <c r="AJ576" s="44"/>
      <c r="AK576" s="169" t="s">
        <v>159</v>
      </c>
    </row>
    <row r="577" spans="1:37" s="19" customFormat="1">
      <c r="A577" s="6">
        <v>566</v>
      </c>
      <c r="B577" s="15"/>
      <c r="C577" s="15"/>
      <c r="D577" s="44"/>
      <c r="E577" s="44"/>
      <c r="F577" s="85">
        <f t="shared" si="39"/>
        <v>1</v>
      </c>
      <c r="G577" s="44"/>
      <c r="H577" s="85">
        <f t="shared" si="36"/>
        <v>0</v>
      </c>
      <c r="I577" s="50"/>
      <c r="J577" s="50"/>
      <c r="K577" s="85">
        <f t="shared" si="37"/>
        <v>0</v>
      </c>
      <c r="L577" s="49"/>
      <c r="M577" s="50"/>
      <c r="N577" s="231"/>
      <c r="O577" s="57"/>
      <c r="P577" s="45"/>
      <c r="Q577" s="45"/>
      <c r="R577" s="46"/>
      <c r="S577" s="50"/>
      <c r="T577" s="49"/>
      <c r="U577" s="46"/>
      <c r="V577" s="47"/>
      <c r="W577" s="51"/>
      <c r="X577" s="48"/>
      <c r="Y577" s="85">
        <f t="shared" si="38"/>
        <v>0</v>
      </c>
      <c r="Z577" s="246"/>
      <c r="AA577" s="246"/>
      <c r="AB577" s="47"/>
      <c r="AC577" s="195"/>
      <c r="AD577" s="46"/>
      <c r="AE577" s="191"/>
      <c r="AF577" s="191"/>
      <c r="AG577" s="191"/>
      <c r="AH577" s="178"/>
      <c r="AI577" s="50"/>
      <c r="AJ577" s="44"/>
      <c r="AK577" s="169" t="s">
        <v>159</v>
      </c>
    </row>
    <row r="578" spans="1:37" s="19" customFormat="1">
      <c r="A578" s="6">
        <v>567</v>
      </c>
      <c r="B578" s="15"/>
      <c r="C578" s="15"/>
      <c r="D578" s="44"/>
      <c r="E578" s="44"/>
      <c r="F578" s="85">
        <f t="shared" si="39"/>
        <v>1</v>
      </c>
      <c r="G578" s="44"/>
      <c r="H578" s="85">
        <f t="shared" si="36"/>
        <v>0</v>
      </c>
      <c r="I578" s="50"/>
      <c r="J578" s="50"/>
      <c r="K578" s="85">
        <f t="shared" si="37"/>
        <v>0</v>
      </c>
      <c r="L578" s="49"/>
      <c r="M578" s="50"/>
      <c r="N578" s="231"/>
      <c r="O578" s="57"/>
      <c r="P578" s="45"/>
      <c r="Q578" s="45"/>
      <c r="R578" s="46"/>
      <c r="S578" s="50"/>
      <c r="T578" s="49"/>
      <c r="U578" s="46"/>
      <c r="V578" s="47"/>
      <c r="W578" s="51"/>
      <c r="X578" s="48"/>
      <c r="Y578" s="85">
        <f t="shared" si="38"/>
        <v>0</v>
      </c>
      <c r="Z578" s="246"/>
      <c r="AA578" s="246"/>
      <c r="AB578" s="47"/>
      <c r="AC578" s="195"/>
      <c r="AD578" s="46"/>
      <c r="AE578" s="191"/>
      <c r="AF578" s="191"/>
      <c r="AG578" s="191"/>
      <c r="AH578" s="178"/>
      <c r="AI578" s="50"/>
      <c r="AJ578" s="44"/>
      <c r="AK578" s="169" t="s">
        <v>159</v>
      </c>
    </row>
    <row r="579" spans="1:37" s="19" customFormat="1">
      <c r="A579" s="6">
        <v>568</v>
      </c>
      <c r="B579" s="15"/>
      <c r="C579" s="15"/>
      <c r="D579" s="44"/>
      <c r="E579" s="44"/>
      <c r="F579" s="85">
        <f t="shared" si="39"/>
        <v>1</v>
      </c>
      <c r="G579" s="44"/>
      <c r="H579" s="85">
        <f t="shared" si="36"/>
        <v>0</v>
      </c>
      <c r="I579" s="50"/>
      <c r="J579" s="50"/>
      <c r="K579" s="85">
        <f t="shared" si="37"/>
        <v>0</v>
      </c>
      <c r="L579" s="49"/>
      <c r="M579" s="50"/>
      <c r="N579" s="231"/>
      <c r="O579" s="57"/>
      <c r="P579" s="45"/>
      <c r="Q579" s="45"/>
      <c r="R579" s="46"/>
      <c r="S579" s="50"/>
      <c r="T579" s="49"/>
      <c r="U579" s="46"/>
      <c r="V579" s="47"/>
      <c r="W579" s="51"/>
      <c r="X579" s="48"/>
      <c r="Y579" s="85">
        <f t="shared" si="38"/>
        <v>0</v>
      </c>
      <c r="Z579" s="246"/>
      <c r="AA579" s="246"/>
      <c r="AB579" s="47"/>
      <c r="AC579" s="195"/>
      <c r="AD579" s="46"/>
      <c r="AE579" s="191"/>
      <c r="AF579" s="191"/>
      <c r="AG579" s="191"/>
      <c r="AH579" s="178"/>
      <c r="AI579" s="50"/>
      <c r="AJ579" s="44"/>
      <c r="AK579" s="169" t="s">
        <v>159</v>
      </c>
    </row>
    <row r="580" spans="1:37" s="19" customFormat="1">
      <c r="A580" s="6">
        <v>569</v>
      </c>
      <c r="B580" s="15"/>
      <c r="C580" s="15"/>
      <c r="D580" s="44"/>
      <c r="E580" s="44"/>
      <c r="F580" s="85">
        <f t="shared" si="39"/>
        <v>1</v>
      </c>
      <c r="G580" s="44"/>
      <c r="H580" s="85">
        <f t="shared" si="36"/>
        <v>0</v>
      </c>
      <c r="I580" s="50"/>
      <c r="J580" s="50"/>
      <c r="K580" s="85">
        <f t="shared" si="37"/>
        <v>0</v>
      </c>
      <c r="L580" s="49"/>
      <c r="M580" s="50"/>
      <c r="N580" s="231"/>
      <c r="O580" s="57"/>
      <c r="P580" s="45"/>
      <c r="Q580" s="45"/>
      <c r="R580" s="46"/>
      <c r="S580" s="50"/>
      <c r="T580" s="49"/>
      <c r="U580" s="46"/>
      <c r="V580" s="47"/>
      <c r="W580" s="51"/>
      <c r="X580" s="48"/>
      <c r="Y580" s="85">
        <f t="shared" si="38"/>
        <v>0</v>
      </c>
      <c r="Z580" s="246"/>
      <c r="AA580" s="246"/>
      <c r="AB580" s="47"/>
      <c r="AC580" s="195"/>
      <c r="AD580" s="46"/>
      <c r="AE580" s="191"/>
      <c r="AF580" s="191"/>
      <c r="AG580" s="191"/>
      <c r="AH580" s="178"/>
      <c r="AI580" s="50"/>
      <c r="AJ580" s="44"/>
      <c r="AK580" s="169" t="s">
        <v>159</v>
      </c>
    </row>
    <row r="581" spans="1:37" s="19" customFormat="1">
      <c r="A581" s="6">
        <v>570</v>
      </c>
      <c r="B581" s="15"/>
      <c r="C581" s="15"/>
      <c r="D581" s="44"/>
      <c r="E581" s="44"/>
      <c r="F581" s="85">
        <f t="shared" si="39"/>
        <v>1</v>
      </c>
      <c r="G581" s="44"/>
      <c r="H581" s="85">
        <f t="shared" si="36"/>
        <v>0</v>
      </c>
      <c r="I581" s="50"/>
      <c r="J581" s="50"/>
      <c r="K581" s="85">
        <f t="shared" si="37"/>
        <v>0</v>
      </c>
      <c r="L581" s="49"/>
      <c r="M581" s="50"/>
      <c r="N581" s="231"/>
      <c r="O581" s="57"/>
      <c r="P581" s="45"/>
      <c r="Q581" s="45"/>
      <c r="R581" s="46"/>
      <c r="S581" s="50"/>
      <c r="T581" s="49"/>
      <c r="U581" s="46"/>
      <c r="V581" s="47"/>
      <c r="W581" s="51"/>
      <c r="X581" s="48"/>
      <c r="Y581" s="85">
        <f t="shared" si="38"/>
        <v>0</v>
      </c>
      <c r="Z581" s="246"/>
      <c r="AA581" s="246"/>
      <c r="AB581" s="47"/>
      <c r="AC581" s="195"/>
      <c r="AD581" s="46"/>
      <c r="AE581" s="191"/>
      <c r="AF581" s="191"/>
      <c r="AG581" s="191"/>
      <c r="AH581" s="178"/>
      <c r="AI581" s="50"/>
      <c r="AJ581" s="44"/>
      <c r="AK581" s="169" t="s">
        <v>159</v>
      </c>
    </row>
    <row r="582" spans="1:37" s="19" customFormat="1">
      <c r="A582" s="6">
        <v>571</v>
      </c>
      <c r="B582" s="15"/>
      <c r="C582" s="15"/>
      <c r="D582" s="44"/>
      <c r="E582" s="44"/>
      <c r="F582" s="85">
        <f t="shared" si="39"/>
        <v>1</v>
      </c>
      <c r="G582" s="44"/>
      <c r="H582" s="85">
        <f t="shared" si="36"/>
        <v>0</v>
      </c>
      <c r="I582" s="50"/>
      <c r="J582" s="50"/>
      <c r="K582" s="85">
        <f t="shared" si="37"/>
        <v>0</v>
      </c>
      <c r="L582" s="49"/>
      <c r="M582" s="50"/>
      <c r="N582" s="231"/>
      <c r="O582" s="57"/>
      <c r="P582" s="45"/>
      <c r="Q582" s="45"/>
      <c r="R582" s="46"/>
      <c r="S582" s="50"/>
      <c r="T582" s="49"/>
      <c r="U582" s="46"/>
      <c r="V582" s="47"/>
      <c r="W582" s="51"/>
      <c r="X582" s="48"/>
      <c r="Y582" s="85">
        <f t="shared" si="38"/>
        <v>0</v>
      </c>
      <c r="Z582" s="246"/>
      <c r="AA582" s="246"/>
      <c r="AB582" s="47"/>
      <c r="AC582" s="195"/>
      <c r="AD582" s="46"/>
      <c r="AE582" s="191"/>
      <c r="AF582" s="191"/>
      <c r="AG582" s="191"/>
      <c r="AH582" s="178"/>
      <c r="AI582" s="50"/>
      <c r="AJ582" s="44"/>
      <c r="AK582" s="169" t="s">
        <v>159</v>
      </c>
    </row>
    <row r="583" spans="1:37" s="19" customFormat="1">
      <c r="A583" s="6">
        <v>572</v>
      </c>
      <c r="B583" s="15"/>
      <c r="C583" s="15"/>
      <c r="D583" s="44"/>
      <c r="E583" s="44"/>
      <c r="F583" s="85">
        <f t="shared" si="39"/>
        <v>1</v>
      </c>
      <c r="G583" s="44"/>
      <c r="H583" s="85">
        <f t="shared" si="36"/>
        <v>0</v>
      </c>
      <c r="I583" s="50"/>
      <c r="J583" s="50"/>
      <c r="K583" s="85">
        <f t="shared" si="37"/>
        <v>0</v>
      </c>
      <c r="L583" s="49"/>
      <c r="M583" s="50"/>
      <c r="N583" s="231"/>
      <c r="O583" s="57"/>
      <c r="P583" s="45"/>
      <c r="Q583" s="45"/>
      <c r="R583" s="46"/>
      <c r="S583" s="50"/>
      <c r="T583" s="49"/>
      <c r="U583" s="46"/>
      <c r="V583" s="47"/>
      <c r="W583" s="51"/>
      <c r="X583" s="48"/>
      <c r="Y583" s="85">
        <f t="shared" si="38"/>
        <v>0</v>
      </c>
      <c r="Z583" s="246"/>
      <c r="AA583" s="246"/>
      <c r="AB583" s="47"/>
      <c r="AC583" s="195"/>
      <c r="AD583" s="46"/>
      <c r="AE583" s="191"/>
      <c r="AF583" s="191"/>
      <c r="AG583" s="191"/>
      <c r="AH583" s="178"/>
      <c r="AI583" s="50"/>
      <c r="AJ583" s="44"/>
      <c r="AK583" s="169" t="s">
        <v>159</v>
      </c>
    </row>
    <row r="584" spans="1:37" s="19" customFormat="1">
      <c r="A584" s="6">
        <v>573</v>
      </c>
      <c r="B584" s="15"/>
      <c r="C584" s="15"/>
      <c r="D584" s="44"/>
      <c r="E584" s="44"/>
      <c r="F584" s="85">
        <f t="shared" si="39"/>
        <v>1</v>
      </c>
      <c r="G584" s="44"/>
      <c r="H584" s="85">
        <f t="shared" si="36"/>
        <v>0</v>
      </c>
      <c r="I584" s="50"/>
      <c r="J584" s="50"/>
      <c r="K584" s="85">
        <f t="shared" si="37"/>
        <v>0</v>
      </c>
      <c r="L584" s="49"/>
      <c r="M584" s="50"/>
      <c r="N584" s="231"/>
      <c r="O584" s="57"/>
      <c r="P584" s="45"/>
      <c r="Q584" s="45"/>
      <c r="R584" s="46"/>
      <c r="S584" s="50"/>
      <c r="T584" s="49"/>
      <c r="U584" s="46"/>
      <c r="V584" s="47"/>
      <c r="W584" s="51"/>
      <c r="X584" s="48"/>
      <c r="Y584" s="85">
        <f t="shared" si="38"/>
        <v>0</v>
      </c>
      <c r="Z584" s="246"/>
      <c r="AA584" s="246"/>
      <c r="AB584" s="47"/>
      <c r="AC584" s="195"/>
      <c r="AD584" s="46"/>
      <c r="AE584" s="191"/>
      <c r="AF584" s="191"/>
      <c r="AG584" s="191"/>
      <c r="AH584" s="178"/>
      <c r="AI584" s="50"/>
      <c r="AJ584" s="44"/>
      <c r="AK584" s="169" t="s">
        <v>159</v>
      </c>
    </row>
    <row r="585" spans="1:37" s="19" customFormat="1">
      <c r="A585" s="6">
        <v>574</v>
      </c>
      <c r="B585" s="15"/>
      <c r="C585" s="15"/>
      <c r="D585" s="44"/>
      <c r="E585" s="44"/>
      <c r="F585" s="85">
        <f t="shared" si="39"/>
        <v>1</v>
      </c>
      <c r="G585" s="44"/>
      <c r="H585" s="85">
        <f t="shared" si="36"/>
        <v>0</v>
      </c>
      <c r="I585" s="50"/>
      <c r="J585" s="50"/>
      <c r="K585" s="85">
        <f t="shared" si="37"/>
        <v>0</v>
      </c>
      <c r="L585" s="49"/>
      <c r="M585" s="50"/>
      <c r="N585" s="231"/>
      <c r="O585" s="57"/>
      <c r="P585" s="45"/>
      <c r="Q585" s="45"/>
      <c r="R585" s="46"/>
      <c r="S585" s="50"/>
      <c r="T585" s="49"/>
      <c r="U585" s="46"/>
      <c r="V585" s="47"/>
      <c r="W585" s="51"/>
      <c r="X585" s="48"/>
      <c r="Y585" s="85">
        <f t="shared" si="38"/>
        <v>0</v>
      </c>
      <c r="Z585" s="246"/>
      <c r="AA585" s="246"/>
      <c r="AB585" s="47"/>
      <c r="AC585" s="195"/>
      <c r="AD585" s="46"/>
      <c r="AE585" s="191"/>
      <c r="AF585" s="191"/>
      <c r="AG585" s="191"/>
      <c r="AH585" s="178"/>
      <c r="AI585" s="50"/>
      <c r="AJ585" s="44"/>
      <c r="AK585" s="169" t="s">
        <v>159</v>
      </c>
    </row>
    <row r="586" spans="1:37" s="19" customFormat="1">
      <c r="A586" s="6">
        <v>575</v>
      </c>
      <c r="B586" s="15"/>
      <c r="C586" s="15"/>
      <c r="D586" s="44"/>
      <c r="E586" s="44"/>
      <c r="F586" s="85">
        <f t="shared" si="39"/>
        <v>1</v>
      </c>
      <c r="G586" s="44"/>
      <c r="H586" s="85">
        <f t="shared" si="36"/>
        <v>0</v>
      </c>
      <c r="I586" s="50"/>
      <c r="J586" s="50"/>
      <c r="K586" s="85">
        <f t="shared" si="37"/>
        <v>0</v>
      </c>
      <c r="L586" s="49"/>
      <c r="M586" s="50"/>
      <c r="N586" s="231"/>
      <c r="O586" s="57"/>
      <c r="P586" s="45"/>
      <c r="Q586" s="45"/>
      <c r="R586" s="46"/>
      <c r="S586" s="50"/>
      <c r="T586" s="49"/>
      <c r="U586" s="46"/>
      <c r="V586" s="47"/>
      <c r="W586" s="51"/>
      <c r="X586" s="48"/>
      <c r="Y586" s="85">
        <f t="shared" si="38"/>
        <v>0</v>
      </c>
      <c r="Z586" s="246"/>
      <c r="AA586" s="246"/>
      <c r="AB586" s="47"/>
      <c r="AC586" s="195"/>
      <c r="AD586" s="46"/>
      <c r="AE586" s="191"/>
      <c r="AF586" s="191"/>
      <c r="AG586" s="191"/>
      <c r="AH586" s="178"/>
      <c r="AI586" s="50"/>
      <c r="AJ586" s="44"/>
      <c r="AK586" s="169" t="s">
        <v>159</v>
      </c>
    </row>
    <row r="587" spans="1:37" s="19" customFormat="1">
      <c r="A587" s="6">
        <v>576</v>
      </c>
      <c r="B587" s="15"/>
      <c r="C587" s="15"/>
      <c r="D587" s="44"/>
      <c r="E587" s="44"/>
      <c r="F587" s="85">
        <f t="shared" si="39"/>
        <v>1</v>
      </c>
      <c r="G587" s="44"/>
      <c r="H587" s="85">
        <f t="shared" si="36"/>
        <v>0</v>
      </c>
      <c r="I587" s="50"/>
      <c r="J587" s="50"/>
      <c r="K587" s="85">
        <f t="shared" si="37"/>
        <v>0</v>
      </c>
      <c r="L587" s="49"/>
      <c r="M587" s="50"/>
      <c r="N587" s="231"/>
      <c r="O587" s="57"/>
      <c r="P587" s="45"/>
      <c r="Q587" s="45"/>
      <c r="R587" s="46"/>
      <c r="S587" s="50"/>
      <c r="T587" s="49"/>
      <c r="U587" s="46"/>
      <c r="V587" s="47"/>
      <c r="W587" s="51"/>
      <c r="X587" s="48"/>
      <c r="Y587" s="85">
        <f t="shared" si="38"/>
        <v>0</v>
      </c>
      <c r="Z587" s="246"/>
      <c r="AA587" s="246"/>
      <c r="AB587" s="47"/>
      <c r="AC587" s="195"/>
      <c r="AD587" s="46"/>
      <c r="AE587" s="191"/>
      <c r="AF587" s="191"/>
      <c r="AG587" s="191"/>
      <c r="AH587" s="178"/>
      <c r="AI587" s="50"/>
      <c r="AJ587" s="44"/>
      <c r="AK587" s="169" t="s">
        <v>159</v>
      </c>
    </row>
    <row r="588" spans="1:37" s="19" customFormat="1">
      <c r="A588" s="6">
        <v>577</v>
      </c>
      <c r="B588" s="15"/>
      <c r="C588" s="15"/>
      <c r="D588" s="44"/>
      <c r="E588" s="44"/>
      <c r="F588" s="85">
        <f t="shared" si="39"/>
        <v>1</v>
      </c>
      <c r="G588" s="44"/>
      <c r="H588" s="85">
        <f t="shared" ref="H588:H651" si="40">LEN(G588)</f>
        <v>0</v>
      </c>
      <c r="I588" s="50"/>
      <c r="J588" s="50"/>
      <c r="K588" s="85">
        <f t="shared" ref="K588:K651" si="41">LEN(J588)</f>
        <v>0</v>
      </c>
      <c r="L588" s="49"/>
      <c r="M588" s="50"/>
      <c r="N588" s="231"/>
      <c r="O588" s="57"/>
      <c r="P588" s="45"/>
      <c r="Q588" s="45"/>
      <c r="R588" s="46"/>
      <c r="S588" s="50"/>
      <c r="T588" s="49"/>
      <c r="U588" s="46"/>
      <c r="V588" s="47"/>
      <c r="W588" s="51"/>
      <c r="X588" s="48"/>
      <c r="Y588" s="85">
        <f t="shared" ref="Y588:Y651" si="42">LEN(X588)</f>
        <v>0</v>
      </c>
      <c r="Z588" s="246"/>
      <c r="AA588" s="246"/>
      <c r="AB588" s="47"/>
      <c r="AC588" s="195"/>
      <c r="AD588" s="46"/>
      <c r="AE588" s="191"/>
      <c r="AF588" s="191"/>
      <c r="AG588" s="191"/>
      <c r="AH588" s="178"/>
      <c r="AI588" s="50"/>
      <c r="AJ588" s="44"/>
      <c r="AK588" s="169" t="s">
        <v>159</v>
      </c>
    </row>
    <row r="589" spans="1:37" s="19" customFormat="1">
      <c r="A589" s="6">
        <v>578</v>
      </c>
      <c r="B589" s="15"/>
      <c r="C589" s="15"/>
      <c r="D589" s="44"/>
      <c r="E589" s="44"/>
      <c r="F589" s="85">
        <f t="shared" ref="F589:F652" si="43">(LEN(D589)+LEN(E589)+1)</f>
        <v>1</v>
      </c>
      <c r="G589" s="44"/>
      <c r="H589" s="85">
        <f t="shared" si="40"/>
        <v>0</v>
      </c>
      <c r="I589" s="50"/>
      <c r="J589" s="50"/>
      <c r="K589" s="85">
        <f t="shared" si="41"/>
        <v>0</v>
      </c>
      <c r="L589" s="49"/>
      <c r="M589" s="50"/>
      <c r="N589" s="231"/>
      <c r="O589" s="57"/>
      <c r="P589" s="45"/>
      <c r="Q589" s="45"/>
      <c r="R589" s="46"/>
      <c r="S589" s="50"/>
      <c r="T589" s="49"/>
      <c r="U589" s="46"/>
      <c r="V589" s="47"/>
      <c r="W589" s="51"/>
      <c r="X589" s="48"/>
      <c r="Y589" s="85">
        <f t="shared" si="42"/>
        <v>0</v>
      </c>
      <c r="Z589" s="246"/>
      <c r="AA589" s="246"/>
      <c r="AB589" s="47"/>
      <c r="AC589" s="195"/>
      <c r="AD589" s="46"/>
      <c r="AE589" s="191"/>
      <c r="AF589" s="191"/>
      <c r="AG589" s="191"/>
      <c r="AH589" s="178"/>
      <c r="AI589" s="50"/>
      <c r="AJ589" s="44"/>
      <c r="AK589" s="169" t="s">
        <v>159</v>
      </c>
    </row>
    <row r="590" spans="1:37" s="19" customFormat="1">
      <c r="A590" s="6">
        <v>579</v>
      </c>
      <c r="B590" s="15"/>
      <c r="C590" s="15"/>
      <c r="D590" s="44"/>
      <c r="E590" s="44"/>
      <c r="F590" s="85">
        <f t="shared" si="43"/>
        <v>1</v>
      </c>
      <c r="G590" s="44"/>
      <c r="H590" s="85">
        <f t="shared" si="40"/>
        <v>0</v>
      </c>
      <c r="I590" s="50"/>
      <c r="J590" s="50"/>
      <c r="K590" s="85">
        <f t="shared" si="41"/>
        <v>0</v>
      </c>
      <c r="L590" s="49"/>
      <c r="M590" s="50"/>
      <c r="N590" s="231"/>
      <c r="O590" s="57"/>
      <c r="P590" s="45"/>
      <c r="Q590" s="45"/>
      <c r="R590" s="46"/>
      <c r="S590" s="50"/>
      <c r="T590" s="49"/>
      <c r="U590" s="46"/>
      <c r="V590" s="47"/>
      <c r="W590" s="51"/>
      <c r="X590" s="48"/>
      <c r="Y590" s="85">
        <f t="shared" si="42"/>
        <v>0</v>
      </c>
      <c r="Z590" s="246"/>
      <c r="AA590" s="246"/>
      <c r="AB590" s="47"/>
      <c r="AC590" s="195"/>
      <c r="AD590" s="46"/>
      <c r="AE590" s="191"/>
      <c r="AF590" s="191"/>
      <c r="AG590" s="191"/>
      <c r="AH590" s="178"/>
      <c r="AI590" s="50"/>
      <c r="AJ590" s="44"/>
      <c r="AK590" s="169" t="s">
        <v>159</v>
      </c>
    </row>
    <row r="591" spans="1:37" s="19" customFormat="1">
      <c r="A591" s="6">
        <v>580</v>
      </c>
      <c r="B591" s="15"/>
      <c r="C591" s="15"/>
      <c r="D591" s="44"/>
      <c r="E591" s="44"/>
      <c r="F591" s="85">
        <f t="shared" si="43"/>
        <v>1</v>
      </c>
      <c r="G591" s="44"/>
      <c r="H591" s="85">
        <f t="shared" si="40"/>
        <v>0</v>
      </c>
      <c r="I591" s="50"/>
      <c r="J591" s="50"/>
      <c r="K591" s="85">
        <f t="shared" si="41"/>
        <v>0</v>
      </c>
      <c r="L591" s="49"/>
      <c r="M591" s="50"/>
      <c r="N591" s="231"/>
      <c r="O591" s="57"/>
      <c r="P591" s="45"/>
      <c r="Q591" s="45"/>
      <c r="R591" s="46"/>
      <c r="S591" s="50"/>
      <c r="T591" s="49"/>
      <c r="U591" s="46"/>
      <c r="V591" s="47"/>
      <c r="W591" s="51"/>
      <c r="X591" s="48"/>
      <c r="Y591" s="85">
        <f t="shared" si="42"/>
        <v>0</v>
      </c>
      <c r="Z591" s="246"/>
      <c r="AA591" s="246"/>
      <c r="AB591" s="47"/>
      <c r="AC591" s="195"/>
      <c r="AD591" s="46"/>
      <c r="AE591" s="191"/>
      <c r="AF591" s="191"/>
      <c r="AG591" s="191"/>
      <c r="AH591" s="178"/>
      <c r="AI591" s="50"/>
      <c r="AJ591" s="44"/>
      <c r="AK591" s="169" t="s">
        <v>159</v>
      </c>
    </row>
    <row r="592" spans="1:37" s="19" customFormat="1">
      <c r="A592" s="6">
        <v>581</v>
      </c>
      <c r="B592" s="15"/>
      <c r="C592" s="15"/>
      <c r="D592" s="44"/>
      <c r="E592" s="44"/>
      <c r="F592" s="85">
        <f t="shared" si="43"/>
        <v>1</v>
      </c>
      <c r="G592" s="44"/>
      <c r="H592" s="85">
        <f t="shared" si="40"/>
        <v>0</v>
      </c>
      <c r="I592" s="50"/>
      <c r="J592" s="50"/>
      <c r="K592" s="85">
        <f t="shared" si="41"/>
        <v>0</v>
      </c>
      <c r="L592" s="49"/>
      <c r="M592" s="50"/>
      <c r="N592" s="231"/>
      <c r="O592" s="57"/>
      <c r="P592" s="45"/>
      <c r="Q592" s="45"/>
      <c r="R592" s="46"/>
      <c r="S592" s="50"/>
      <c r="T592" s="49"/>
      <c r="U592" s="46"/>
      <c r="V592" s="47"/>
      <c r="W592" s="51"/>
      <c r="X592" s="48"/>
      <c r="Y592" s="85">
        <f t="shared" si="42"/>
        <v>0</v>
      </c>
      <c r="Z592" s="246"/>
      <c r="AA592" s="246"/>
      <c r="AB592" s="47"/>
      <c r="AC592" s="195"/>
      <c r="AD592" s="46"/>
      <c r="AE592" s="191"/>
      <c r="AF592" s="191"/>
      <c r="AG592" s="191"/>
      <c r="AH592" s="178"/>
      <c r="AI592" s="50"/>
      <c r="AJ592" s="44"/>
      <c r="AK592" s="169" t="s">
        <v>159</v>
      </c>
    </row>
    <row r="593" spans="1:37" s="19" customFormat="1">
      <c r="A593" s="6">
        <v>582</v>
      </c>
      <c r="B593" s="15"/>
      <c r="C593" s="15"/>
      <c r="D593" s="44"/>
      <c r="E593" s="44"/>
      <c r="F593" s="85">
        <f t="shared" si="43"/>
        <v>1</v>
      </c>
      <c r="G593" s="44"/>
      <c r="H593" s="85">
        <f t="shared" si="40"/>
        <v>0</v>
      </c>
      <c r="I593" s="50"/>
      <c r="J593" s="50"/>
      <c r="K593" s="85">
        <f t="shared" si="41"/>
        <v>0</v>
      </c>
      <c r="L593" s="49"/>
      <c r="M593" s="50"/>
      <c r="N593" s="231"/>
      <c r="O593" s="57"/>
      <c r="P593" s="45"/>
      <c r="Q593" s="45"/>
      <c r="R593" s="46"/>
      <c r="S593" s="50"/>
      <c r="T593" s="49"/>
      <c r="U593" s="46"/>
      <c r="V593" s="47"/>
      <c r="W593" s="51"/>
      <c r="X593" s="48"/>
      <c r="Y593" s="85">
        <f t="shared" si="42"/>
        <v>0</v>
      </c>
      <c r="Z593" s="246"/>
      <c r="AA593" s="246"/>
      <c r="AB593" s="47"/>
      <c r="AC593" s="195"/>
      <c r="AD593" s="46"/>
      <c r="AE593" s="191"/>
      <c r="AF593" s="191"/>
      <c r="AG593" s="191"/>
      <c r="AH593" s="178"/>
      <c r="AI593" s="50"/>
      <c r="AJ593" s="44"/>
      <c r="AK593" s="169" t="s">
        <v>159</v>
      </c>
    </row>
    <row r="594" spans="1:37" s="19" customFormat="1">
      <c r="A594" s="6">
        <v>583</v>
      </c>
      <c r="B594" s="15"/>
      <c r="C594" s="15"/>
      <c r="D594" s="44"/>
      <c r="E594" s="44"/>
      <c r="F594" s="85">
        <f t="shared" si="43"/>
        <v>1</v>
      </c>
      <c r="G594" s="44"/>
      <c r="H594" s="85">
        <f t="shared" si="40"/>
        <v>0</v>
      </c>
      <c r="I594" s="50"/>
      <c r="J594" s="50"/>
      <c r="K594" s="85">
        <f t="shared" si="41"/>
        <v>0</v>
      </c>
      <c r="L594" s="49"/>
      <c r="M594" s="50"/>
      <c r="N594" s="231"/>
      <c r="O594" s="57"/>
      <c r="P594" s="45"/>
      <c r="Q594" s="45"/>
      <c r="R594" s="46"/>
      <c r="S594" s="50"/>
      <c r="T594" s="49"/>
      <c r="U594" s="46"/>
      <c r="V594" s="47"/>
      <c r="W594" s="51"/>
      <c r="X594" s="48"/>
      <c r="Y594" s="85">
        <f t="shared" si="42"/>
        <v>0</v>
      </c>
      <c r="Z594" s="246"/>
      <c r="AA594" s="246"/>
      <c r="AB594" s="47"/>
      <c r="AC594" s="195"/>
      <c r="AD594" s="46"/>
      <c r="AE594" s="191"/>
      <c r="AF594" s="191"/>
      <c r="AG594" s="191"/>
      <c r="AH594" s="178"/>
      <c r="AI594" s="50"/>
      <c r="AJ594" s="44"/>
      <c r="AK594" s="169" t="s">
        <v>159</v>
      </c>
    </row>
    <row r="595" spans="1:37" s="19" customFormat="1">
      <c r="A595" s="6">
        <v>584</v>
      </c>
      <c r="B595" s="15"/>
      <c r="C595" s="15"/>
      <c r="D595" s="44"/>
      <c r="E595" s="44"/>
      <c r="F595" s="85">
        <f t="shared" si="43"/>
        <v>1</v>
      </c>
      <c r="G595" s="44"/>
      <c r="H595" s="85">
        <f t="shared" si="40"/>
        <v>0</v>
      </c>
      <c r="I595" s="50"/>
      <c r="J595" s="50"/>
      <c r="K595" s="85">
        <f t="shared" si="41"/>
        <v>0</v>
      </c>
      <c r="L595" s="49"/>
      <c r="M595" s="50"/>
      <c r="N595" s="231"/>
      <c r="O595" s="57"/>
      <c r="P595" s="45"/>
      <c r="Q595" s="45"/>
      <c r="R595" s="46"/>
      <c r="S595" s="50"/>
      <c r="T595" s="49"/>
      <c r="U595" s="46"/>
      <c r="V595" s="47"/>
      <c r="W595" s="51"/>
      <c r="X595" s="48"/>
      <c r="Y595" s="85">
        <f t="shared" si="42"/>
        <v>0</v>
      </c>
      <c r="Z595" s="246"/>
      <c r="AA595" s="246"/>
      <c r="AB595" s="47"/>
      <c r="AC595" s="195"/>
      <c r="AD595" s="46"/>
      <c r="AE595" s="191"/>
      <c r="AF595" s="191"/>
      <c r="AG595" s="191"/>
      <c r="AH595" s="178"/>
      <c r="AI595" s="50"/>
      <c r="AJ595" s="44"/>
      <c r="AK595" s="169" t="s">
        <v>159</v>
      </c>
    </row>
    <row r="596" spans="1:37" s="19" customFormat="1">
      <c r="A596" s="6">
        <v>585</v>
      </c>
      <c r="B596" s="15"/>
      <c r="C596" s="15"/>
      <c r="D596" s="44"/>
      <c r="E596" s="44"/>
      <c r="F596" s="85">
        <f t="shared" si="43"/>
        <v>1</v>
      </c>
      <c r="G596" s="44"/>
      <c r="H596" s="85">
        <f t="shared" si="40"/>
        <v>0</v>
      </c>
      <c r="I596" s="50"/>
      <c r="J596" s="50"/>
      <c r="K596" s="85">
        <f t="shared" si="41"/>
        <v>0</v>
      </c>
      <c r="L596" s="49"/>
      <c r="M596" s="50"/>
      <c r="N596" s="231"/>
      <c r="O596" s="57"/>
      <c r="P596" s="45"/>
      <c r="Q596" s="45"/>
      <c r="R596" s="46"/>
      <c r="S596" s="50"/>
      <c r="T596" s="49"/>
      <c r="U596" s="46"/>
      <c r="V596" s="47"/>
      <c r="W596" s="51"/>
      <c r="X596" s="48"/>
      <c r="Y596" s="85">
        <f t="shared" si="42"/>
        <v>0</v>
      </c>
      <c r="Z596" s="246"/>
      <c r="AA596" s="246"/>
      <c r="AB596" s="47"/>
      <c r="AC596" s="195"/>
      <c r="AD596" s="46"/>
      <c r="AE596" s="191"/>
      <c r="AF596" s="191"/>
      <c r="AG596" s="191"/>
      <c r="AH596" s="178"/>
      <c r="AI596" s="50"/>
      <c r="AJ596" s="44"/>
      <c r="AK596" s="169" t="s">
        <v>159</v>
      </c>
    </row>
    <row r="597" spans="1:37" s="19" customFormat="1">
      <c r="A597" s="6">
        <v>586</v>
      </c>
      <c r="B597" s="15"/>
      <c r="C597" s="15"/>
      <c r="D597" s="44"/>
      <c r="E597" s="44"/>
      <c r="F597" s="85">
        <f t="shared" si="43"/>
        <v>1</v>
      </c>
      <c r="G597" s="44"/>
      <c r="H597" s="85">
        <f t="shared" si="40"/>
        <v>0</v>
      </c>
      <c r="I597" s="50"/>
      <c r="J597" s="50"/>
      <c r="K597" s="85">
        <f t="shared" si="41"/>
        <v>0</v>
      </c>
      <c r="L597" s="49"/>
      <c r="M597" s="50"/>
      <c r="N597" s="231"/>
      <c r="O597" s="57"/>
      <c r="P597" s="45"/>
      <c r="Q597" s="45"/>
      <c r="R597" s="46"/>
      <c r="S597" s="50"/>
      <c r="T597" s="49"/>
      <c r="U597" s="46"/>
      <c r="V597" s="47"/>
      <c r="W597" s="51"/>
      <c r="X597" s="48"/>
      <c r="Y597" s="85">
        <f t="shared" si="42"/>
        <v>0</v>
      </c>
      <c r="Z597" s="246"/>
      <c r="AA597" s="246"/>
      <c r="AB597" s="47"/>
      <c r="AC597" s="195"/>
      <c r="AD597" s="46"/>
      <c r="AE597" s="191"/>
      <c r="AF597" s="191"/>
      <c r="AG597" s="191"/>
      <c r="AH597" s="178"/>
      <c r="AI597" s="50"/>
      <c r="AJ597" s="44"/>
      <c r="AK597" s="169" t="s">
        <v>159</v>
      </c>
    </row>
    <row r="598" spans="1:37" s="19" customFormat="1">
      <c r="A598" s="6">
        <v>587</v>
      </c>
      <c r="B598" s="15"/>
      <c r="C598" s="15"/>
      <c r="D598" s="44"/>
      <c r="E598" s="44"/>
      <c r="F598" s="85">
        <f t="shared" si="43"/>
        <v>1</v>
      </c>
      <c r="G598" s="44"/>
      <c r="H598" s="85">
        <f t="shared" si="40"/>
        <v>0</v>
      </c>
      <c r="I598" s="50"/>
      <c r="J598" s="50"/>
      <c r="K598" s="85">
        <f t="shared" si="41"/>
        <v>0</v>
      </c>
      <c r="L598" s="49"/>
      <c r="M598" s="50"/>
      <c r="N598" s="231"/>
      <c r="O598" s="57"/>
      <c r="P598" s="45"/>
      <c r="Q598" s="45"/>
      <c r="R598" s="46"/>
      <c r="S598" s="50"/>
      <c r="T598" s="49"/>
      <c r="U598" s="46"/>
      <c r="V598" s="47"/>
      <c r="W598" s="51"/>
      <c r="X598" s="48"/>
      <c r="Y598" s="85">
        <f t="shared" si="42"/>
        <v>0</v>
      </c>
      <c r="Z598" s="246"/>
      <c r="AA598" s="246"/>
      <c r="AB598" s="47"/>
      <c r="AC598" s="195"/>
      <c r="AD598" s="46"/>
      <c r="AE598" s="191"/>
      <c r="AF598" s="191"/>
      <c r="AG598" s="191"/>
      <c r="AH598" s="178"/>
      <c r="AI598" s="50"/>
      <c r="AJ598" s="44"/>
      <c r="AK598" s="169" t="s">
        <v>159</v>
      </c>
    </row>
    <row r="599" spans="1:37" s="19" customFormat="1">
      <c r="A599" s="6">
        <v>588</v>
      </c>
      <c r="B599" s="15"/>
      <c r="C599" s="15"/>
      <c r="D599" s="44"/>
      <c r="E599" s="44"/>
      <c r="F599" s="85">
        <f t="shared" si="43"/>
        <v>1</v>
      </c>
      <c r="G599" s="44"/>
      <c r="H599" s="85">
        <f t="shared" si="40"/>
        <v>0</v>
      </c>
      <c r="I599" s="50"/>
      <c r="J599" s="50"/>
      <c r="K599" s="85">
        <f t="shared" si="41"/>
        <v>0</v>
      </c>
      <c r="L599" s="49"/>
      <c r="M599" s="50"/>
      <c r="N599" s="231"/>
      <c r="O599" s="57"/>
      <c r="P599" s="45"/>
      <c r="Q599" s="45"/>
      <c r="R599" s="46"/>
      <c r="S599" s="50"/>
      <c r="T599" s="49"/>
      <c r="U599" s="46"/>
      <c r="V599" s="47"/>
      <c r="W599" s="51"/>
      <c r="X599" s="48"/>
      <c r="Y599" s="85">
        <f t="shared" si="42"/>
        <v>0</v>
      </c>
      <c r="Z599" s="246"/>
      <c r="AA599" s="246"/>
      <c r="AB599" s="47"/>
      <c r="AC599" s="195"/>
      <c r="AD599" s="46"/>
      <c r="AE599" s="191"/>
      <c r="AF599" s="191"/>
      <c r="AG599" s="191"/>
      <c r="AH599" s="178"/>
      <c r="AI599" s="50"/>
      <c r="AJ599" s="44"/>
      <c r="AK599" s="169" t="s">
        <v>159</v>
      </c>
    </row>
    <row r="600" spans="1:37" s="19" customFormat="1">
      <c r="A600" s="6">
        <v>589</v>
      </c>
      <c r="B600" s="15"/>
      <c r="C600" s="15"/>
      <c r="D600" s="44"/>
      <c r="E600" s="44"/>
      <c r="F600" s="85">
        <f t="shared" si="43"/>
        <v>1</v>
      </c>
      <c r="G600" s="44"/>
      <c r="H600" s="85">
        <f t="shared" si="40"/>
        <v>0</v>
      </c>
      <c r="I600" s="50"/>
      <c r="J600" s="50"/>
      <c r="K600" s="85">
        <f t="shared" si="41"/>
        <v>0</v>
      </c>
      <c r="L600" s="49"/>
      <c r="M600" s="50"/>
      <c r="N600" s="231"/>
      <c r="O600" s="57"/>
      <c r="P600" s="45"/>
      <c r="Q600" s="45"/>
      <c r="R600" s="46"/>
      <c r="S600" s="50"/>
      <c r="T600" s="49"/>
      <c r="U600" s="46"/>
      <c r="V600" s="47"/>
      <c r="W600" s="51"/>
      <c r="X600" s="48"/>
      <c r="Y600" s="85">
        <f t="shared" si="42"/>
        <v>0</v>
      </c>
      <c r="Z600" s="246"/>
      <c r="AA600" s="246"/>
      <c r="AB600" s="47"/>
      <c r="AC600" s="195"/>
      <c r="AD600" s="46"/>
      <c r="AE600" s="191"/>
      <c r="AF600" s="191"/>
      <c r="AG600" s="191"/>
      <c r="AH600" s="178"/>
      <c r="AI600" s="50"/>
      <c r="AJ600" s="44"/>
      <c r="AK600" s="169" t="s">
        <v>159</v>
      </c>
    </row>
    <row r="601" spans="1:37" s="19" customFormat="1">
      <c r="A601" s="6">
        <v>590</v>
      </c>
      <c r="B601" s="15"/>
      <c r="C601" s="15"/>
      <c r="D601" s="44"/>
      <c r="E601" s="44"/>
      <c r="F601" s="85">
        <f t="shared" si="43"/>
        <v>1</v>
      </c>
      <c r="G601" s="44"/>
      <c r="H601" s="85">
        <f t="shared" si="40"/>
        <v>0</v>
      </c>
      <c r="I601" s="50"/>
      <c r="J601" s="50"/>
      <c r="K601" s="85">
        <f t="shared" si="41"/>
        <v>0</v>
      </c>
      <c r="L601" s="49"/>
      <c r="M601" s="50"/>
      <c r="N601" s="231"/>
      <c r="O601" s="57"/>
      <c r="P601" s="45"/>
      <c r="Q601" s="45"/>
      <c r="R601" s="46"/>
      <c r="S601" s="50"/>
      <c r="T601" s="49"/>
      <c r="U601" s="46"/>
      <c r="V601" s="47"/>
      <c r="W601" s="51"/>
      <c r="X601" s="48"/>
      <c r="Y601" s="85">
        <f t="shared" si="42"/>
        <v>0</v>
      </c>
      <c r="Z601" s="246"/>
      <c r="AA601" s="246"/>
      <c r="AB601" s="47"/>
      <c r="AC601" s="195"/>
      <c r="AD601" s="46"/>
      <c r="AE601" s="191"/>
      <c r="AF601" s="191"/>
      <c r="AG601" s="191"/>
      <c r="AH601" s="178"/>
      <c r="AI601" s="50"/>
      <c r="AJ601" s="44"/>
      <c r="AK601" s="169" t="s">
        <v>159</v>
      </c>
    </row>
    <row r="602" spans="1:37" s="19" customFormat="1">
      <c r="A602" s="6">
        <v>591</v>
      </c>
      <c r="B602" s="15"/>
      <c r="C602" s="15"/>
      <c r="D602" s="44"/>
      <c r="E602" s="44"/>
      <c r="F602" s="85">
        <f t="shared" si="43"/>
        <v>1</v>
      </c>
      <c r="G602" s="44"/>
      <c r="H602" s="85">
        <f t="shared" si="40"/>
        <v>0</v>
      </c>
      <c r="I602" s="50"/>
      <c r="J602" s="50"/>
      <c r="K602" s="85">
        <f t="shared" si="41"/>
        <v>0</v>
      </c>
      <c r="L602" s="49"/>
      <c r="M602" s="50"/>
      <c r="N602" s="231"/>
      <c r="O602" s="57"/>
      <c r="P602" s="45"/>
      <c r="Q602" s="45"/>
      <c r="R602" s="46"/>
      <c r="S602" s="50"/>
      <c r="T602" s="49"/>
      <c r="U602" s="46"/>
      <c r="V602" s="47"/>
      <c r="W602" s="51"/>
      <c r="X602" s="48"/>
      <c r="Y602" s="85">
        <f t="shared" si="42"/>
        <v>0</v>
      </c>
      <c r="Z602" s="246"/>
      <c r="AA602" s="246"/>
      <c r="AB602" s="47"/>
      <c r="AC602" s="195"/>
      <c r="AD602" s="46"/>
      <c r="AE602" s="191"/>
      <c r="AF602" s="191"/>
      <c r="AG602" s="191"/>
      <c r="AH602" s="178"/>
      <c r="AI602" s="50"/>
      <c r="AJ602" s="44"/>
      <c r="AK602" s="169" t="s">
        <v>159</v>
      </c>
    </row>
    <row r="603" spans="1:37" s="19" customFormat="1">
      <c r="A603" s="6">
        <v>592</v>
      </c>
      <c r="B603" s="15"/>
      <c r="C603" s="15"/>
      <c r="D603" s="44"/>
      <c r="E603" s="44"/>
      <c r="F603" s="85">
        <f t="shared" si="43"/>
        <v>1</v>
      </c>
      <c r="G603" s="44"/>
      <c r="H603" s="85">
        <f t="shared" si="40"/>
        <v>0</v>
      </c>
      <c r="I603" s="50"/>
      <c r="J603" s="50"/>
      <c r="K603" s="85">
        <f t="shared" si="41"/>
        <v>0</v>
      </c>
      <c r="L603" s="49"/>
      <c r="M603" s="50"/>
      <c r="N603" s="231"/>
      <c r="O603" s="57"/>
      <c r="P603" s="45"/>
      <c r="Q603" s="45"/>
      <c r="R603" s="46"/>
      <c r="S603" s="50"/>
      <c r="T603" s="49"/>
      <c r="U603" s="46"/>
      <c r="V603" s="47"/>
      <c r="W603" s="51"/>
      <c r="X603" s="48"/>
      <c r="Y603" s="85">
        <f t="shared" si="42"/>
        <v>0</v>
      </c>
      <c r="Z603" s="246"/>
      <c r="AA603" s="246"/>
      <c r="AB603" s="47"/>
      <c r="AC603" s="195"/>
      <c r="AD603" s="46"/>
      <c r="AE603" s="191"/>
      <c r="AF603" s="191"/>
      <c r="AG603" s="191"/>
      <c r="AH603" s="178"/>
      <c r="AI603" s="50"/>
      <c r="AJ603" s="44"/>
      <c r="AK603" s="169" t="s">
        <v>159</v>
      </c>
    </row>
    <row r="604" spans="1:37" s="19" customFormat="1">
      <c r="A604" s="6">
        <v>593</v>
      </c>
      <c r="B604" s="15"/>
      <c r="C604" s="15"/>
      <c r="D604" s="44"/>
      <c r="E604" s="44"/>
      <c r="F604" s="85">
        <f t="shared" si="43"/>
        <v>1</v>
      </c>
      <c r="G604" s="44"/>
      <c r="H604" s="85">
        <f t="shared" si="40"/>
        <v>0</v>
      </c>
      <c r="I604" s="50"/>
      <c r="J604" s="50"/>
      <c r="K604" s="85">
        <f t="shared" si="41"/>
        <v>0</v>
      </c>
      <c r="L604" s="49"/>
      <c r="M604" s="50"/>
      <c r="N604" s="231"/>
      <c r="O604" s="57"/>
      <c r="P604" s="45"/>
      <c r="Q604" s="45"/>
      <c r="R604" s="46"/>
      <c r="S604" s="50"/>
      <c r="T604" s="49"/>
      <c r="U604" s="46"/>
      <c r="V604" s="47"/>
      <c r="W604" s="51"/>
      <c r="X604" s="48"/>
      <c r="Y604" s="85">
        <f t="shared" si="42"/>
        <v>0</v>
      </c>
      <c r="Z604" s="246"/>
      <c r="AA604" s="246"/>
      <c r="AB604" s="47"/>
      <c r="AC604" s="195"/>
      <c r="AD604" s="46"/>
      <c r="AE604" s="191"/>
      <c r="AF604" s="191"/>
      <c r="AG604" s="191"/>
      <c r="AH604" s="178"/>
      <c r="AI604" s="50"/>
      <c r="AJ604" s="44"/>
      <c r="AK604" s="169" t="s">
        <v>159</v>
      </c>
    </row>
    <row r="605" spans="1:37" s="19" customFormat="1">
      <c r="A605" s="6">
        <v>594</v>
      </c>
      <c r="B605" s="15"/>
      <c r="C605" s="15"/>
      <c r="D605" s="44"/>
      <c r="E605" s="44"/>
      <c r="F605" s="85">
        <f t="shared" si="43"/>
        <v>1</v>
      </c>
      <c r="G605" s="44"/>
      <c r="H605" s="85">
        <f t="shared" si="40"/>
        <v>0</v>
      </c>
      <c r="I605" s="50"/>
      <c r="J605" s="50"/>
      <c r="K605" s="85">
        <f t="shared" si="41"/>
        <v>0</v>
      </c>
      <c r="L605" s="49"/>
      <c r="M605" s="50"/>
      <c r="N605" s="231"/>
      <c r="O605" s="57"/>
      <c r="P605" s="45"/>
      <c r="Q605" s="45"/>
      <c r="R605" s="46"/>
      <c r="S605" s="50"/>
      <c r="T605" s="49"/>
      <c r="U605" s="46"/>
      <c r="V605" s="47"/>
      <c r="W605" s="51"/>
      <c r="X605" s="48"/>
      <c r="Y605" s="85">
        <f t="shared" si="42"/>
        <v>0</v>
      </c>
      <c r="Z605" s="246"/>
      <c r="AA605" s="246"/>
      <c r="AB605" s="47"/>
      <c r="AC605" s="195"/>
      <c r="AD605" s="46"/>
      <c r="AE605" s="191"/>
      <c r="AF605" s="191"/>
      <c r="AG605" s="191"/>
      <c r="AH605" s="178"/>
      <c r="AI605" s="50"/>
      <c r="AJ605" s="44"/>
      <c r="AK605" s="169" t="s">
        <v>159</v>
      </c>
    </row>
    <row r="606" spans="1:37" s="19" customFormat="1">
      <c r="A606" s="6">
        <v>595</v>
      </c>
      <c r="B606" s="15"/>
      <c r="C606" s="15"/>
      <c r="D606" s="44"/>
      <c r="E606" s="44"/>
      <c r="F606" s="85">
        <f t="shared" si="43"/>
        <v>1</v>
      </c>
      <c r="G606" s="44"/>
      <c r="H606" s="85">
        <f t="shared" si="40"/>
        <v>0</v>
      </c>
      <c r="I606" s="50"/>
      <c r="J606" s="50"/>
      <c r="K606" s="85">
        <f t="shared" si="41"/>
        <v>0</v>
      </c>
      <c r="L606" s="49"/>
      <c r="M606" s="50"/>
      <c r="N606" s="231"/>
      <c r="O606" s="57"/>
      <c r="P606" s="45"/>
      <c r="Q606" s="45"/>
      <c r="R606" s="46"/>
      <c r="S606" s="50"/>
      <c r="T606" s="49"/>
      <c r="U606" s="46"/>
      <c r="V606" s="47"/>
      <c r="W606" s="51"/>
      <c r="X606" s="48"/>
      <c r="Y606" s="85">
        <f t="shared" si="42"/>
        <v>0</v>
      </c>
      <c r="Z606" s="246"/>
      <c r="AA606" s="246"/>
      <c r="AB606" s="47"/>
      <c r="AC606" s="195"/>
      <c r="AD606" s="46"/>
      <c r="AE606" s="191"/>
      <c r="AF606" s="191"/>
      <c r="AG606" s="191"/>
      <c r="AH606" s="178"/>
      <c r="AI606" s="50"/>
      <c r="AJ606" s="44"/>
      <c r="AK606" s="169" t="s">
        <v>159</v>
      </c>
    </row>
    <row r="607" spans="1:37" s="19" customFormat="1">
      <c r="A607" s="6">
        <v>596</v>
      </c>
      <c r="B607" s="15"/>
      <c r="C607" s="15"/>
      <c r="D607" s="44"/>
      <c r="E607" s="44"/>
      <c r="F607" s="85">
        <f t="shared" si="43"/>
        <v>1</v>
      </c>
      <c r="G607" s="44"/>
      <c r="H607" s="85">
        <f t="shared" si="40"/>
        <v>0</v>
      </c>
      <c r="I607" s="50"/>
      <c r="J607" s="50"/>
      <c r="K607" s="85">
        <f t="shared" si="41"/>
        <v>0</v>
      </c>
      <c r="L607" s="49"/>
      <c r="M607" s="50"/>
      <c r="N607" s="231"/>
      <c r="O607" s="57"/>
      <c r="P607" s="45"/>
      <c r="Q607" s="45"/>
      <c r="R607" s="46"/>
      <c r="S607" s="50"/>
      <c r="T607" s="49"/>
      <c r="U607" s="46"/>
      <c r="V607" s="47"/>
      <c r="W607" s="51"/>
      <c r="X607" s="48"/>
      <c r="Y607" s="85">
        <f t="shared" si="42"/>
        <v>0</v>
      </c>
      <c r="Z607" s="246"/>
      <c r="AA607" s="246"/>
      <c r="AB607" s="47"/>
      <c r="AC607" s="195"/>
      <c r="AD607" s="46"/>
      <c r="AE607" s="191"/>
      <c r="AF607" s="191"/>
      <c r="AG607" s="191"/>
      <c r="AH607" s="178"/>
      <c r="AI607" s="50"/>
      <c r="AJ607" s="44"/>
      <c r="AK607" s="169" t="s">
        <v>159</v>
      </c>
    </row>
    <row r="608" spans="1:37" s="19" customFormat="1">
      <c r="A608" s="6">
        <v>597</v>
      </c>
      <c r="B608" s="15"/>
      <c r="C608" s="15"/>
      <c r="D608" s="44"/>
      <c r="E608" s="44"/>
      <c r="F608" s="85">
        <f t="shared" si="43"/>
        <v>1</v>
      </c>
      <c r="G608" s="44"/>
      <c r="H608" s="85">
        <f t="shared" si="40"/>
        <v>0</v>
      </c>
      <c r="I608" s="50"/>
      <c r="J608" s="50"/>
      <c r="K608" s="85">
        <f t="shared" si="41"/>
        <v>0</v>
      </c>
      <c r="L608" s="49"/>
      <c r="M608" s="50"/>
      <c r="N608" s="231"/>
      <c r="O608" s="57"/>
      <c r="P608" s="45"/>
      <c r="Q608" s="45"/>
      <c r="R608" s="46"/>
      <c r="S608" s="50"/>
      <c r="T608" s="49"/>
      <c r="U608" s="46"/>
      <c r="V608" s="47"/>
      <c r="W608" s="51"/>
      <c r="X608" s="48"/>
      <c r="Y608" s="85">
        <f t="shared" si="42"/>
        <v>0</v>
      </c>
      <c r="Z608" s="246"/>
      <c r="AA608" s="246"/>
      <c r="AB608" s="47"/>
      <c r="AC608" s="195"/>
      <c r="AD608" s="46"/>
      <c r="AE608" s="191"/>
      <c r="AF608" s="191"/>
      <c r="AG608" s="191"/>
      <c r="AH608" s="178"/>
      <c r="AI608" s="50"/>
      <c r="AJ608" s="44"/>
      <c r="AK608" s="169" t="s">
        <v>159</v>
      </c>
    </row>
    <row r="609" spans="1:37" s="19" customFormat="1">
      <c r="A609" s="6">
        <v>598</v>
      </c>
      <c r="B609" s="15"/>
      <c r="C609" s="15"/>
      <c r="D609" s="44"/>
      <c r="E609" s="44"/>
      <c r="F609" s="85">
        <f t="shared" si="43"/>
        <v>1</v>
      </c>
      <c r="G609" s="44"/>
      <c r="H609" s="85">
        <f t="shared" si="40"/>
        <v>0</v>
      </c>
      <c r="I609" s="50"/>
      <c r="J609" s="50"/>
      <c r="K609" s="85">
        <f t="shared" si="41"/>
        <v>0</v>
      </c>
      <c r="L609" s="49"/>
      <c r="M609" s="50"/>
      <c r="N609" s="231"/>
      <c r="O609" s="57"/>
      <c r="P609" s="45"/>
      <c r="Q609" s="45"/>
      <c r="R609" s="46"/>
      <c r="S609" s="50"/>
      <c r="T609" s="49"/>
      <c r="U609" s="46"/>
      <c r="V609" s="47"/>
      <c r="W609" s="51"/>
      <c r="X609" s="48"/>
      <c r="Y609" s="85">
        <f t="shared" si="42"/>
        <v>0</v>
      </c>
      <c r="Z609" s="246"/>
      <c r="AA609" s="246"/>
      <c r="AB609" s="47"/>
      <c r="AC609" s="195"/>
      <c r="AD609" s="46"/>
      <c r="AE609" s="191"/>
      <c r="AF609" s="191"/>
      <c r="AG609" s="191"/>
      <c r="AH609" s="178"/>
      <c r="AI609" s="50"/>
      <c r="AJ609" s="44"/>
      <c r="AK609" s="169" t="s">
        <v>159</v>
      </c>
    </row>
    <row r="610" spans="1:37" s="19" customFormat="1">
      <c r="A610" s="6">
        <v>599</v>
      </c>
      <c r="B610" s="15"/>
      <c r="C610" s="15"/>
      <c r="D610" s="44"/>
      <c r="E610" s="44"/>
      <c r="F610" s="85">
        <f t="shared" si="43"/>
        <v>1</v>
      </c>
      <c r="G610" s="44"/>
      <c r="H610" s="85">
        <f t="shared" si="40"/>
        <v>0</v>
      </c>
      <c r="I610" s="50"/>
      <c r="J610" s="50"/>
      <c r="K610" s="85">
        <f t="shared" si="41"/>
        <v>0</v>
      </c>
      <c r="L610" s="49"/>
      <c r="M610" s="50"/>
      <c r="N610" s="231"/>
      <c r="O610" s="57"/>
      <c r="P610" s="45"/>
      <c r="Q610" s="45"/>
      <c r="R610" s="46"/>
      <c r="S610" s="50"/>
      <c r="T610" s="49"/>
      <c r="U610" s="46"/>
      <c r="V610" s="47"/>
      <c r="W610" s="51"/>
      <c r="X610" s="48"/>
      <c r="Y610" s="85">
        <f t="shared" si="42"/>
        <v>0</v>
      </c>
      <c r="Z610" s="246"/>
      <c r="AA610" s="246"/>
      <c r="AB610" s="47"/>
      <c r="AC610" s="195"/>
      <c r="AD610" s="46"/>
      <c r="AE610" s="191"/>
      <c r="AF610" s="191"/>
      <c r="AG610" s="191"/>
      <c r="AH610" s="178"/>
      <c r="AI610" s="50"/>
      <c r="AJ610" s="44"/>
      <c r="AK610" s="169" t="s">
        <v>159</v>
      </c>
    </row>
    <row r="611" spans="1:37" s="19" customFormat="1">
      <c r="A611" s="6">
        <v>600</v>
      </c>
      <c r="B611" s="15"/>
      <c r="C611" s="15"/>
      <c r="D611" s="44"/>
      <c r="E611" s="44"/>
      <c r="F611" s="85">
        <f t="shared" si="43"/>
        <v>1</v>
      </c>
      <c r="G611" s="44"/>
      <c r="H611" s="85">
        <f t="shared" si="40"/>
        <v>0</v>
      </c>
      <c r="I611" s="50"/>
      <c r="J611" s="50"/>
      <c r="K611" s="85">
        <f t="shared" si="41"/>
        <v>0</v>
      </c>
      <c r="L611" s="49"/>
      <c r="M611" s="50"/>
      <c r="N611" s="231"/>
      <c r="O611" s="57"/>
      <c r="P611" s="45"/>
      <c r="Q611" s="45"/>
      <c r="R611" s="46"/>
      <c r="S611" s="50"/>
      <c r="T611" s="49"/>
      <c r="U611" s="46"/>
      <c r="V611" s="47"/>
      <c r="W611" s="51"/>
      <c r="X611" s="48"/>
      <c r="Y611" s="85">
        <f t="shared" si="42"/>
        <v>0</v>
      </c>
      <c r="Z611" s="246"/>
      <c r="AA611" s="246"/>
      <c r="AB611" s="47"/>
      <c r="AC611" s="195"/>
      <c r="AD611" s="46"/>
      <c r="AE611" s="191"/>
      <c r="AF611" s="191"/>
      <c r="AG611" s="191"/>
      <c r="AH611" s="178"/>
      <c r="AI611" s="50"/>
      <c r="AJ611" s="44"/>
      <c r="AK611" s="169" t="s">
        <v>159</v>
      </c>
    </row>
    <row r="612" spans="1:37" s="19" customFormat="1">
      <c r="A612" s="6">
        <v>601</v>
      </c>
      <c r="B612" s="15"/>
      <c r="C612" s="15"/>
      <c r="D612" s="44"/>
      <c r="E612" s="44"/>
      <c r="F612" s="85">
        <f t="shared" si="43"/>
        <v>1</v>
      </c>
      <c r="G612" s="44"/>
      <c r="H612" s="85">
        <f t="shared" si="40"/>
        <v>0</v>
      </c>
      <c r="I612" s="50"/>
      <c r="J612" s="50"/>
      <c r="K612" s="85">
        <f t="shared" si="41"/>
        <v>0</v>
      </c>
      <c r="L612" s="49"/>
      <c r="M612" s="50"/>
      <c r="N612" s="231"/>
      <c r="O612" s="57"/>
      <c r="P612" s="45"/>
      <c r="Q612" s="45"/>
      <c r="R612" s="46"/>
      <c r="S612" s="50"/>
      <c r="T612" s="49"/>
      <c r="U612" s="46"/>
      <c r="V612" s="47"/>
      <c r="W612" s="51"/>
      <c r="X612" s="48"/>
      <c r="Y612" s="85">
        <f t="shared" si="42"/>
        <v>0</v>
      </c>
      <c r="Z612" s="246"/>
      <c r="AA612" s="246"/>
      <c r="AB612" s="47"/>
      <c r="AC612" s="195"/>
      <c r="AD612" s="46"/>
      <c r="AE612" s="191"/>
      <c r="AF612" s="191"/>
      <c r="AG612" s="191"/>
      <c r="AH612" s="178"/>
      <c r="AI612" s="50"/>
      <c r="AJ612" s="44"/>
      <c r="AK612" s="169" t="s">
        <v>159</v>
      </c>
    </row>
    <row r="613" spans="1:37" s="19" customFormat="1">
      <c r="A613" s="6">
        <v>602</v>
      </c>
      <c r="B613" s="15"/>
      <c r="C613" s="15"/>
      <c r="D613" s="44"/>
      <c r="E613" s="44"/>
      <c r="F613" s="85">
        <f t="shared" si="43"/>
        <v>1</v>
      </c>
      <c r="G613" s="44"/>
      <c r="H613" s="85">
        <f t="shared" si="40"/>
        <v>0</v>
      </c>
      <c r="I613" s="50"/>
      <c r="J613" s="50"/>
      <c r="K613" s="85">
        <f t="shared" si="41"/>
        <v>0</v>
      </c>
      <c r="L613" s="49"/>
      <c r="M613" s="50"/>
      <c r="N613" s="231"/>
      <c r="O613" s="57"/>
      <c r="P613" s="45"/>
      <c r="Q613" s="45"/>
      <c r="R613" s="46"/>
      <c r="S613" s="50"/>
      <c r="T613" s="49"/>
      <c r="U613" s="46"/>
      <c r="V613" s="47"/>
      <c r="W613" s="51"/>
      <c r="X613" s="48"/>
      <c r="Y613" s="85">
        <f t="shared" si="42"/>
        <v>0</v>
      </c>
      <c r="Z613" s="246"/>
      <c r="AA613" s="246"/>
      <c r="AB613" s="47"/>
      <c r="AC613" s="195"/>
      <c r="AD613" s="46"/>
      <c r="AE613" s="191"/>
      <c r="AF613" s="191"/>
      <c r="AG613" s="191"/>
      <c r="AH613" s="178"/>
      <c r="AI613" s="50"/>
      <c r="AJ613" s="44"/>
      <c r="AK613" s="169" t="s">
        <v>159</v>
      </c>
    </row>
    <row r="614" spans="1:37" s="19" customFormat="1">
      <c r="A614" s="6">
        <v>603</v>
      </c>
      <c r="B614" s="15"/>
      <c r="C614" s="15"/>
      <c r="D614" s="44"/>
      <c r="E614" s="44"/>
      <c r="F614" s="85">
        <f t="shared" si="43"/>
        <v>1</v>
      </c>
      <c r="G614" s="44"/>
      <c r="H614" s="85">
        <f t="shared" si="40"/>
        <v>0</v>
      </c>
      <c r="I614" s="50"/>
      <c r="J614" s="50"/>
      <c r="K614" s="85">
        <f t="shared" si="41"/>
        <v>0</v>
      </c>
      <c r="L614" s="49"/>
      <c r="M614" s="50"/>
      <c r="N614" s="231"/>
      <c r="O614" s="57"/>
      <c r="P614" s="45"/>
      <c r="Q614" s="45"/>
      <c r="R614" s="46"/>
      <c r="S614" s="50"/>
      <c r="T614" s="49"/>
      <c r="U614" s="46"/>
      <c r="V614" s="47"/>
      <c r="W614" s="51"/>
      <c r="X614" s="48"/>
      <c r="Y614" s="85">
        <f t="shared" si="42"/>
        <v>0</v>
      </c>
      <c r="Z614" s="246"/>
      <c r="AA614" s="246"/>
      <c r="AB614" s="47"/>
      <c r="AC614" s="195"/>
      <c r="AD614" s="46"/>
      <c r="AE614" s="191"/>
      <c r="AF614" s="191"/>
      <c r="AG614" s="191"/>
      <c r="AH614" s="178"/>
      <c r="AI614" s="50"/>
      <c r="AJ614" s="44"/>
      <c r="AK614" s="169" t="s">
        <v>159</v>
      </c>
    </row>
    <row r="615" spans="1:37" s="19" customFormat="1">
      <c r="A615" s="6">
        <v>604</v>
      </c>
      <c r="B615" s="15"/>
      <c r="C615" s="15"/>
      <c r="D615" s="44"/>
      <c r="E615" s="44"/>
      <c r="F615" s="85">
        <f t="shared" si="43"/>
        <v>1</v>
      </c>
      <c r="G615" s="44"/>
      <c r="H615" s="85">
        <f t="shared" si="40"/>
        <v>0</v>
      </c>
      <c r="I615" s="50"/>
      <c r="J615" s="50"/>
      <c r="K615" s="85">
        <f t="shared" si="41"/>
        <v>0</v>
      </c>
      <c r="L615" s="49"/>
      <c r="M615" s="50"/>
      <c r="N615" s="231"/>
      <c r="O615" s="57"/>
      <c r="P615" s="45"/>
      <c r="Q615" s="45"/>
      <c r="R615" s="46"/>
      <c r="S615" s="50"/>
      <c r="T615" s="49"/>
      <c r="U615" s="46"/>
      <c r="V615" s="47"/>
      <c r="W615" s="51"/>
      <c r="X615" s="48"/>
      <c r="Y615" s="85">
        <f t="shared" si="42"/>
        <v>0</v>
      </c>
      <c r="Z615" s="246"/>
      <c r="AA615" s="246"/>
      <c r="AB615" s="47"/>
      <c r="AC615" s="195"/>
      <c r="AD615" s="46"/>
      <c r="AE615" s="191"/>
      <c r="AF615" s="191"/>
      <c r="AG615" s="191"/>
      <c r="AH615" s="178"/>
      <c r="AI615" s="50"/>
      <c r="AJ615" s="44"/>
      <c r="AK615" s="169" t="s">
        <v>159</v>
      </c>
    </row>
    <row r="616" spans="1:37" s="19" customFormat="1">
      <c r="A616" s="6">
        <v>605</v>
      </c>
      <c r="B616" s="15"/>
      <c r="C616" s="15"/>
      <c r="D616" s="44"/>
      <c r="E616" s="44"/>
      <c r="F616" s="85">
        <f t="shared" si="43"/>
        <v>1</v>
      </c>
      <c r="G616" s="44"/>
      <c r="H616" s="85">
        <f t="shared" si="40"/>
        <v>0</v>
      </c>
      <c r="I616" s="50"/>
      <c r="J616" s="50"/>
      <c r="K616" s="85">
        <f t="shared" si="41"/>
        <v>0</v>
      </c>
      <c r="L616" s="49"/>
      <c r="M616" s="50"/>
      <c r="N616" s="231"/>
      <c r="O616" s="57"/>
      <c r="P616" s="45"/>
      <c r="Q616" s="45"/>
      <c r="R616" s="46"/>
      <c r="S616" s="50"/>
      <c r="T616" s="49"/>
      <c r="U616" s="46"/>
      <c r="V616" s="47"/>
      <c r="W616" s="51"/>
      <c r="X616" s="48"/>
      <c r="Y616" s="85">
        <f t="shared" si="42"/>
        <v>0</v>
      </c>
      <c r="Z616" s="246"/>
      <c r="AA616" s="246"/>
      <c r="AB616" s="47"/>
      <c r="AC616" s="195"/>
      <c r="AD616" s="46"/>
      <c r="AE616" s="191"/>
      <c r="AF616" s="191"/>
      <c r="AG616" s="191"/>
      <c r="AH616" s="178"/>
      <c r="AI616" s="50"/>
      <c r="AJ616" s="44"/>
      <c r="AK616" s="169" t="s">
        <v>159</v>
      </c>
    </row>
    <row r="617" spans="1:37" s="19" customFormat="1">
      <c r="A617" s="6">
        <v>606</v>
      </c>
      <c r="B617" s="15"/>
      <c r="C617" s="15"/>
      <c r="D617" s="44"/>
      <c r="E617" s="44"/>
      <c r="F617" s="85">
        <f t="shared" si="43"/>
        <v>1</v>
      </c>
      <c r="G617" s="44"/>
      <c r="H617" s="85">
        <f t="shared" si="40"/>
        <v>0</v>
      </c>
      <c r="I617" s="50"/>
      <c r="J617" s="50"/>
      <c r="K617" s="85">
        <f t="shared" si="41"/>
        <v>0</v>
      </c>
      <c r="L617" s="49"/>
      <c r="M617" s="50"/>
      <c r="N617" s="231"/>
      <c r="O617" s="57"/>
      <c r="P617" s="45"/>
      <c r="Q617" s="45"/>
      <c r="R617" s="46"/>
      <c r="S617" s="50"/>
      <c r="T617" s="49"/>
      <c r="U617" s="46"/>
      <c r="V617" s="47"/>
      <c r="W617" s="51"/>
      <c r="X617" s="48"/>
      <c r="Y617" s="85">
        <f t="shared" si="42"/>
        <v>0</v>
      </c>
      <c r="Z617" s="246"/>
      <c r="AA617" s="246"/>
      <c r="AB617" s="47"/>
      <c r="AC617" s="195"/>
      <c r="AD617" s="46"/>
      <c r="AE617" s="191"/>
      <c r="AF617" s="191"/>
      <c r="AG617" s="191"/>
      <c r="AH617" s="178"/>
      <c r="AI617" s="50"/>
      <c r="AJ617" s="44"/>
      <c r="AK617" s="169" t="s">
        <v>159</v>
      </c>
    </row>
    <row r="618" spans="1:37" s="19" customFormat="1">
      <c r="A618" s="6">
        <v>607</v>
      </c>
      <c r="B618" s="15"/>
      <c r="C618" s="15"/>
      <c r="D618" s="44"/>
      <c r="E618" s="44"/>
      <c r="F618" s="85">
        <f t="shared" si="43"/>
        <v>1</v>
      </c>
      <c r="G618" s="44"/>
      <c r="H618" s="85">
        <f t="shared" si="40"/>
        <v>0</v>
      </c>
      <c r="I618" s="50"/>
      <c r="J618" s="50"/>
      <c r="K618" s="85">
        <f t="shared" si="41"/>
        <v>0</v>
      </c>
      <c r="L618" s="49"/>
      <c r="M618" s="50"/>
      <c r="N618" s="231"/>
      <c r="O618" s="57"/>
      <c r="P618" s="45"/>
      <c r="Q618" s="45"/>
      <c r="R618" s="46"/>
      <c r="S618" s="50"/>
      <c r="T618" s="49"/>
      <c r="U618" s="46"/>
      <c r="V618" s="47"/>
      <c r="W618" s="51"/>
      <c r="X618" s="48"/>
      <c r="Y618" s="85">
        <f t="shared" si="42"/>
        <v>0</v>
      </c>
      <c r="Z618" s="246"/>
      <c r="AA618" s="246"/>
      <c r="AB618" s="47"/>
      <c r="AC618" s="195"/>
      <c r="AD618" s="46"/>
      <c r="AE618" s="191"/>
      <c r="AF618" s="191"/>
      <c r="AG618" s="191"/>
      <c r="AH618" s="178"/>
      <c r="AI618" s="50"/>
      <c r="AJ618" s="44"/>
      <c r="AK618" s="169" t="s">
        <v>159</v>
      </c>
    </row>
    <row r="619" spans="1:37" s="19" customFormat="1">
      <c r="A619" s="6">
        <v>608</v>
      </c>
      <c r="B619" s="15"/>
      <c r="C619" s="15"/>
      <c r="D619" s="44"/>
      <c r="E619" s="44"/>
      <c r="F619" s="85">
        <f t="shared" si="43"/>
        <v>1</v>
      </c>
      <c r="G619" s="44"/>
      <c r="H619" s="85">
        <f t="shared" si="40"/>
        <v>0</v>
      </c>
      <c r="I619" s="50"/>
      <c r="J619" s="50"/>
      <c r="K619" s="85">
        <f t="shared" si="41"/>
        <v>0</v>
      </c>
      <c r="L619" s="49"/>
      <c r="M619" s="50"/>
      <c r="N619" s="231"/>
      <c r="O619" s="57"/>
      <c r="P619" s="45"/>
      <c r="Q619" s="45"/>
      <c r="R619" s="46"/>
      <c r="S619" s="50"/>
      <c r="T619" s="49"/>
      <c r="U619" s="46"/>
      <c r="V619" s="47"/>
      <c r="W619" s="51"/>
      <c r="X619" s="48"/>
      <c r="Y619" s="85">
        <f t="shared" si="42"/>
        <v>0</v>
      </c>
      <c r="Z619" s="246"/>
      <c r="AA619" s="246"/>
      <c r="AB619" s="47"/>
      <c r="AC619" s="195"/>
      <c r="AD619" s="46"/>
      <c r="AE619" s="191"/>
      <c r="AF619" s="191"/>
      <c r="AG619" s="191"/>
      <c r="AH619" s="178"/>
      <c r="AI619" s="50"/>
      <c r="AJ619" s="44"/>
      <c r="AK619" s="169" t="s">
        <v>159</v>
      </c>
    </row>
    <row r="620" spans="1:37" s="19" customFormat="1">
      <c r="A620" s="6">
        <v>609</v>
      </c>
      <c r="B620" s="15"/>
      <c r="C620" s="15"/>
      <c r="D620" s="44"/>
      <c r="E620" s="44"/>
      <c r="F620" s="85">
        <f t="shared" si="43"/>
        <v>1</v>
      </c>
      <c r="G620" s="44"/>
      <c r="H620" s="85">
        <f t="shared" si="40"/>
        <v>0</v>
      </c>
      <c r="I620" s="50"/>
      <c r="J620" s="50"/>
      <c r="K620" s="85">
        <f t="shared" si="41"/>
        <v>0</v>
      </c>
      <c r="L620" s="49"/>
      <c r="M620" s="50"/>
      <c r="N620" s="231"/>
      <c r="O620" s="57"/>
      <c r="P620" s="45"/>
      <c r="Q620" s="45"/>
      <c r="R620" s="46"/>
      <c r="S620" s="50"/>
      <c r="T620" s="49"/>
      <c r="U620" s="46"/>
      <c r="V620" s="47"/>
      <c r="W620" s="51"/>
      <c r="X620" s="48"/>
      <c r="Y620" s="85">
        <f t="shared" si="42"/>
        <v>0</v>
      </c>
      <c r="Z620" s="246"/>
      <c r="AA620" s="246"/>
      <c r="AB620" s="47"/>
      <c r="AC620" s="195"/>
      <c r="AD620" s="46"/>
      <c r="AE620" s="191"/>
      <c r="AF620" s="191"/>
      <c r="AG620" s="191"/>
      <c r="AH620" s="178"/>
      <c r="AI620" s="50"/>
      <c r="AJ620" s="44"/>
      <c r="AK620" s="169" t="s">
        <v>159</v>
      </c>
    </row>
    <row r="621" spans="1:37" s="19" customFormat="1">
      <c r="A621" s="6">
        <v>610</v>
      </c>
      <c r="B621" s="15"/>
      <c r="C621" s="15"/>
      <c r="D621" s="44"/>
      <c r="E621" s="44"/>
      <c r="F621" s="85">
        <f t="shared" si="43"/>
        <v>1</v>
      </c>
      <c r="G621" s="44"/>
      <c r="H621" s="85">
        <f t="shared" si="40"/>
        <v>0</v>
      </c>
      <c r="I621" s="50"/>
      <c r="J621" s="50"/>
      <c r="K621" s="85">
        <f t="shared" si="41"/>
        <v>0</v>
      </c>
      <c r="L621" s="49"/>
      <c r="M621" s="50"/>
      <c r="N621" s="231"/>
      <c r="O621" s="57"/>
      <c r="P621" s="45"/>
      <c r="Q621" s="45"/>
      <c r="R621" s="46"/>
      <c r="S621" s="50"/>
      <c r="T621" s="49"/>
      <c r="U621" s="46"/>
      <c r="V621" s="47"/>
      <c r="W621" s="51"/>
      <c r="X621" s="48"/>
      <c r="Y621" s="85">
        <f t="shared" si="42"/>
        <v>0</v>
      </c>
      <c r="Z621" s="246"/>
      <c r="AA621" s="246"/>
      <c r="AB621" s="47"/>
      <c r="AC621" s="195"/>
      <c r="AD621" s="46"/>
      <c r="AE621" s="191"/>
      <c r="AF621" s="191"/>
      <c r="AG621" s="191"/>
      <c r="AH621" s="178"/>
      <c r="AI621" s="50"/>
      <c r="AJ621" s="44"/>
      <c r="AK621" s="169" t="s">
        <v>159</v>
      </c>
    </row>
    <row r="622" spans="1:37" s="19" customFormat="1">
      <c r="A622" s="6">
        <v>611</v>
      </c>
      <c r="B622" s="15"/>
      <c r="C622" s="15"/>
      <c r="D622" s="44"/>
      <c r="E622" s="44"/>
      <c r="F622" s="85">
        <f t="shared" si="43"/>
        <v>1</v>
      </c>
      <c r="G622" s="44"/>
      <c r="H622" s="85">
        <f t="shared" si="40"/>
        <v>0</v>
      </c>
      <c r="I622" s="50"/>
      <c r="J622" s="50"/>
      <c r="K622" s="85">
        <f t="shared" si="41"/>
        <v>0</v>
      </c>
      <c r="L622" s="49"/>
      <c r="M622" s="50"/>
      <c r="N622" s="231"/>
      <c r="O622" s="57"/>
      <c r="P622" s="45"/>
      <c r="Q622" s="45"/>
      <c r="R622" s="46"/>
      <c r="S622" s="50"/>
      <c r="T622" s="49"/>
      <c r="U622" s="46"/>
      <c r="V622" s="47"/>
      <c r="W622" s="51"/>
      <c r="X622" s="48"/>
      <c r="Y622" s="85">
        <f t="shared" si="42"/>
        <v>0</v>
      </c>
      <c r="Z622" s="246"/>
      <c r="AA622" s="246"/>
      <c r="AB622" s="47"/>
      <c r="AC622" s="195"/>
      <c r="AD622" s="46"/>
      <c r="AE622" s="191"/>
      <c r="AF622" s="191"/>
      <c r="AG622" s="191"/>
      <c r="AH622" s="178"/>
      <c r="AI622" s="50"/>
      <c r="AJ622" s="44"/>
      <c r="AK622" s="169" t="s">
        <v>159</v>
      </c>
    </row>
    <row r="623" spans="1:37" s="19" customFormat="1">
      <c r="A623" s="6">
        <v>612</v>
      </c>
      <c r="B623" s="15"/>
      <c r="C623" s="15"/>
      <c r="D623" s="44"/>
      <c r="E623" s="44"/>
      <c r="F623" s="85">
        <f t="shared" si="43"/>
        <v>1</v>
      </c>
      <c r="G623" s="44"/>
      <c r="H623" s="85">
        <f t="shared" si="40"/>
        <v>0</v>
      </c>
      <c r="I623" s="50"/>
      <c r="J623" s="50"/>
      <c r="K623" s="85">
        <f t="shared" si="41"/>
        <v>0</v>
      </c>
      <c r="L623" s="49"/>
      <c r="M623" s="50"/>
      <c r="N623" s="231"/>
      <c r="O623" s="57"/>
      <c r="P623" s="45"/>
      <c r="Q623" s="45"/>
      <c r="R623" s="46"/>
      <c r="S623" s="50"/>
      <c r="T623" s="49"/>
      <c r="U623" s="46"/>
      <c r="V623" s="47"/>
      <c r="W623" s="51"/>
      <c r="X623" s="48"/>
      <c r="Y623" s="85">
        <f t="shared" si="42"/>
        <v>0</v>
      </c>
      <c r="Z623" s="246"/>
      <c r="AA623" s="246"/>
      <c r="AB623" s="47"/>
      <c r="AC623" s="195"/>
      <c r="AD623" s="46"/>
      <c r="AE623" s="191"/>
      <c r="AF623" s="191"/>
      <c r="AG623" s="191"/>
      <c r="AH623" s="178"/>
      <c r="AI623" s="50"/>
      <c r="AJ623" s="44"/>
      <c r="AK623" s="169" t="s">
        <v>159</v>
      </c>
    </row>
    <row r="624" spans="1:37" s="19" customFormat="1">
      <c r="A624" s="6">
        <v>613</v>
      </c>
      <c r="B624" s="15"/>
      <c r="C624" s="15"/>
      <c r="D624" s="44"/>
      <c r="E624" s="44"/>
      <c r="F624" s="85">
        <f t="shared" si="43"/>
        <v>1</v>
      </c>
      <c r="G624" s="44"/>
      <c r="H624" s="85">
        <f t="shared" si="40"/>
        <v>0</v>
      </c>
      <c r="I624" s="50"/>
      <c r="J624" s="50"/>
      <c r="K624" s="85">
        <f t="shared" si="41"/>
        <v>0</v>
      </c>
      <c r="L624" s="49"/>
      <c r="M624" s="50"/>
      <c r="N624" s="231"/>
      <c r="O624" s="57"/>
      <c r="P624" s="45"/>
      <c r="Q624" s="45"/>
      <c r="R624" s="46"/>
      <c r="S624" s="50"/>
      <c r="T624" s="49"/>
      <c r="U624" s="46"/>
      <c r="V624" s="47"/>
      <c r="W624" s="51"/>
      <c r="X624" s="48"/>
      <c r="Y624" s="85">
        <f t="shared" si="42"/>
        <v>0</v>
      </c>
      <c r="Z624" s="246"/>
      <c r="AA624" s="246"/>
      <c r="AB624" s="47"/>
      <c r="AC624" s="195"/>
      <c r="AD624" s="46"/>
      <c r="AE624" s="191"/>
      <c r="AF624" s="191"/>
      <c r="AG624" s="191"/>
      <c r="AH624" s="178"/>
      <c r="AI624" s="50"/>
      <c r="AJ624" s="44"/>
      <c r="AK624" s="169" t="s">
        <v>159</v>
      </c>
    </row>
    <row r="625" spans="1:37" s="19" customFormat="1">
      <c r="A625" s="6">
        <v>614</v>
      </c>
      <c r="B625" s="15"/>
      <c r="C625" s="15"/>
      <c r="D625" s="44"/>
      <c r="E625" s="44"/>
      <c r="F625" s="85">
        <f t="shared" si="43"/>
        <v>1</v>
      </c>
      <c r="G625" s="44"/>
      <c r="H625" s="85">
        <f t="shared" si="40"/>
        <v>0</v>
      </c>
      <c r="I625" s="50"/>
      <c r="J625" s="50"/>
      <c r="K625" s="85">
        <f t="shared" si="41"/>
        <v>0</v>
      </c>
      <c r="L625" s="49"/>
      <c r="M625" s="50"/>
      <c r="N625" s="231"/>
      <c r="O625" s="57"/>
      <c r="P625" s="45"/>
      <c r="Q625" s="45"/>
      <c r="R625" s="46"/>
      <c r="S625" s="50"/>
      <c r="T625" s="49"/>
      <c r="U625" s="46"/>
      <c r="V625" s="47"/>
      <c r="W625" s="51"/>
      <c r="X625" s="48"/>
      <c r="Y625" s="85">
        <f t="shared" si="42"/>
        <v>0</v>
      </c>
      <c r="Z625" s="246"/>
      <c r="AA625" s="246"/>
      <c r="AB625" s="47"/>
      <c r="AC625" s="195"/>
      <c r="AD625" s="46"/>
      <c r="AE625" s="191"/>
      <c r="AF625" s="191"/>
      <c r="AG625" s="191"/>
      <c r="AH625" s="178"/>
      <c r="AI625" s="50"/>
      <c r="AJ625" s="44"/>
      <c r="AK625" s="169" t="s">
        <v>159</v>
      </c>
    </row>
    <row r="626" spans="1:37" s="19" customFormat="1">
      <c r="A626" s="6">
        <v>615</v>
      </c>
      <c r="B626" s="15"/>
      <c r="C626" s="15"/>
      <c r="D626" s="44"/>
      <c r="E626" s="44"/>
      <c r="F626" s="85">
        <f t="shared" si="43"/>
        <v>1</v>
      </c>
      <c r="G626" s="44"/>
      <c r="H626" s="85">
        <f t="shared" si="40"/>
        <v>0</v>
      </c>
      <c r="I626" s="50"/>
      <c r="J626" s="50"/>
      <c r="K626" s="85">
        <f t="shared" si="41"/>
        <v>0</v>
      </c>
      <c r="L626" s="49"/>
      <c r="M626" s="50"/>
      <c r="N626" s="231"/>
      <c r="O626" s="57"/>
      <c r="P626" s="45"/>
      <c r="Q626" s="45"/>
      <c r="R626" s="46"/>
      <c r="S626" s="50"/>
      <c r="T626" s="49"/>
      <c r="U626" s="46"/>
      <c r="V626" s="47"/>
      <c r="W626" s="51"/>
      <c r="X626" s="48"/>
      <c r="Y626" s="85">
        <f t="shared" si="42"/>
        <v>0</v>
      </c>
      <c r="Z626" s="246"/>
      <c r="AA626" s="246"/>
      <c r="AB626" s="47"/>
      <c r="AC626" s="195"/>
      <c r="AD626" s="46"/>
      <c r="AE626" s="191"/>
      <c r="AF626" s="191"/>
      <c r="AG626" s="191"/>
      <c r="AH626" s="178"/>
      <c r="AI626" s="50"/>
      <c r="AJ626" s="44"/>
      <c r="AK626" s="169" t="s">
        <v>159</v>
      </c>
    </row>
    <row r="627" spans="1:37" s="19" customFormat="1">
      <c r="A627" s="6">
        <v>616</v>
      </c>
      <c r="B627" s="15"/>
      <c r="C627" s="15"/>
      <c r="D627" s="44"/>
      <c r="E627" s="44"/>
      <c r="F627" s="85">
        <f t="shared" si="43"/>
        <v>1</v>
      </c>
      <c r="G627" s="44"/>
      <c r="H627" s="85">
        <f t="shared" si="40"/>
        <v>0</v>
      </c>
      <c r="I627" s="50"/>
      <c r="J627" s="50"/>
      <c r="K627" s="85">
        <f t="shared" si="41"/>
        <v>0</v>
      </c>
      <c r="L627" s="49"/>
      <c r="M627" s="50"/>
      <c r="N627" s="231"/>
      <c r="O627" s="57"/>
      <c r="P627" s="45"/>
      <c r="Q627" s="45"/>
      <c r="R627" s="46"/>
      <c r="S627" s="50"/>
      <c r="T627" s="49"/>
      <c r="U627" s="46"/>
      <c r="V627" s="47"/>
      <c r="W627" s="51"/>
      <c r="X627" s="48"/>
      <c r="Y627" s="85">
        <f t="shared" si="42"/>
        <v>0</v>
      </c>
      <c r="Z627" s="246"/>
      <c r="AA627" s="246"/>
      <c r="AB627" s="47"/>
      <c r="AC627" s="195"/>
      <c r="AD627" s="46"/>
      <c r="AE627" s="191"/>
      <c r="AF627" s="191"/>
      <c r="AG627" s="191"/>
      <c r="AH627" s="178"/>
      <c r="AI627" s="50"/>
      <c r="AJ627" s="44"/>
      <c r="AK627" s="169" t="s">
        <v>159</v>
      </c>
    </row>
    <row r="628" spans="1:37" s="19" customFormat="1">
      <c r="A628" s="6">
        <v>617</v>
      </c>
      <c r="B628" s="15"/>
      <c r="C628" s="15"/>
      <c r="D628" s="44"/>
      <c r="E628" s="44"/>
      <c r="F628" s="85">
        <f t="shared" si="43"/>
        <v>1</v>
      </c>
      <c r="G628" s="44"/>
      <c r="H628" s="85">
        <f t="shared" si="40"/>
        <v>0</v>
      </c>
      <c r="I628" s="50"/>
      <c r="J628" s="50"/>
      <c r="K628" s="85">
        <f t="shared" si="41"/>
        <v>0</v>
      </c>
      <c r="L628" s="49"/>
      <c r="M628" s="50"/>
      <c r="N628" s="231"/>
      <c r="O628" s="57"/>
      <c r="P628" s="45"/>
      <c r="Q628" s="45"/>
      <c r="R628" s="46"/>
      <c r="S628" s="50"/>
      <c r="T628" s="49"/>
      <c r="U628" s="46"/>
      <c r="V628" s="47"/>
      <c r="W628" s="51"/>
      <c r="X628" s="48"/>
      <c r="Y628" s="85">
        <f t="shared" si="42"/>
        <v>0</v>
      </c>
      <c r="Z628" s="246"/>
      <c r="AA628" s="246"/>
      <c r="AB628" s="47"/>
      <c r="AC628" s="195"/>
      <c r="AD628" s="46"/>
      <c r="AE628" s="191"/>
      <c r="AF628" s="191"/>
      <c r="AG628" s="191"/>
      <c r="AH628" s="178"/>
      <c r="AI628" s="50"/>
      <c r="AJ628" s="44"/>
      <c r="AK628" s="169" t="s">
        <v>159</v>
      </c>
    </row>
    <row r="629" spans="1:37" s="19" customFormat="1">
      <c r="A629" s="6">
        <v>618</v>
      </c>
      <c r="B629" s="15"/>
      <c r="C629" s="15"/>
      <c r="D629" s="44"/>
      <c r="E629" s="44"/>
      <c r="F629" s="85">
        <f t="shared" si="43"/>
        <v>1</v>
      </c>
      <c r="G629" s="44"/>
      <c r="H629" s="85">
        <f t="shared" si="40"/>
        <v>0</v>
      </c>
      <c r="I629" s="50"/>
      <c r="J629" s="50"/>
      <c r="K629" s="85">
        <f t="shared" si="41"/>
        <v>0</v>
      </c>
      <c r="L629" s="49"/>
      <c r="M629" s="50"/>
      <c r="N629" s="231"/>
      <c r="O629" s="57"/>
      <c r="P629" s="45"/>
      <c r="Q629" s="45"/>
      <c r="R629" s="46"/>
      <c r="S629" s="50"/>
      <c r="T629" s="49"/>
      <c r="U629" s="46"/>
      <c r="V629" s="47"/>
      <c r="W629" s="51"/>
      <c r="X629" s="48"/>
      <c r="Y629" s="85">
        <f t="shared" si="42"/>
        <v>0</v>
      </c>
      <c r="Z629" s="246"/>
      <c r="AA629" s="246"/>
      <c r="AB629" s="47"/>
      <c r="AC629" s="195"/>
      <c r="AD629" s="46"/>
      <c r="AE629" s="191"/>
      <c r="AF629" s="191"/>
      <c r="AG629" s="191"/>
      <c r="AH629" s="178"/>
      <c r="AI629" s="50"/>
      <c r="AJ629" s="44"/>
      <c r="AK629" s="169" t="s">
        <v>159</v>
      </c>
    </row>
    <row r="630" spans="1:37" s="19" customFormat="1">
      <c r="A630" s="6">
        <v>619</v>
      </c>
      <c r="B630" s="15"/>
      <c r="C630" s="15"/>
      <c r="D630" s="44"/>
      <c r="E630" s="44"/>
      <c r="F630" s="85">
        <f t="shared" si="43"/>
        <v>1</v>
      </c>
      <c r="G630" s="44"/>
      <c r="H630" s="85">
        <f t="shared" si="40"/>
        <v>0</v>
      </c>
      <c r="I630" s="50"/>
      <c r="J630" s="50"/>
      <c r="K630" s="85">
        <f t="shared" si="41"/>
        <v>0</v>
      </c>
      <c r="L630" s="49"/>
      <c r="M630" s="50"/>
      <c r="N630" s="231"/>
      <c r="O630" s="57"/>
      <c r="P630" s="45"/>
      <c r="Q630" s="45"/>
      <c r="R630" s="46"/>
      <c r="S630" s="50"/>
      <c r="T630" s="49"/>
      <c r="U630" s="46"/>
      <c r="V630" s="47"/>
      <c r="W630" s="51"/>
      <c r="X630" s="48"/>
      <c r="Y630" s="85">
        <f t="shared" si="42"/>
        <v>0</v>
      </c>
      <c r="Z630" s="246"/>
      <c r="AA630" s="246"/>
      <c r="AB630" s="47"/>
      <c r="AC630" s="195"/>
      <c r="AD630" s="46"/>
      <c r="AE630" s="191"/>
      <c r="AF630" s="191"/>
      <c r="AG630" s="191"/>
      <c r="AH630" s="178"/>
      <c r="AI630" s="50"/>
      <c r="AJ630" s="44"/>
      <c r="AK630" s="169" t="s">
        <v>159</v>
      </c>
    </row>
    <row r="631" spans="1:37" s="19" customFormat="1">
      <c r="A631" s="6">
        <v>620</v>
      </c>
      <c r="B631" s="15"/>
      <c r="C631" s="15"/>
      <c r="D631" s="44"/>
      <c r="E631" s="44"/>
      <c r="F631" s="85">
        <f t="shared" si="43"/>
        <v>1</v>
      </c>
      <c r="G631" s="44"/>
      <c r="H631" s="85">
        <f t="shared" si="40"/>
        <v>0</v>
      </c>
      <c r="I631" s="50"/>
      <c r="J631" s="50"/>
      <c r="K631" s="85">
        <f t="shared" si="41"/>
        <v>0</v>
      </c>
      <c r="L631" s="49"/>
      <c r="M631" s="50"/>
      <c r="N631" s="231"/>
      <c r="O631" s="57"/>
      <c r="P631" s="45"/>
      <c r="Q631" s="45"/>
      <c r="R631" s="46"/>
      <c r="S631" s="50"/>
      <c r="T631" s="49"/>
      <c r="U631" s="46"/>
      <c r="V631" s="47"/>
      <c r="W631" s="51"/>
      <c r="X631" s="48"/>
      <c r="Y631" s="85">
        <f t="shared" si="42"/>
        <v>0</v>
      </c>
      <c r="Z631" s="246"/>
      <c r="AA631" s="246"/>
      <c r="AB631" s="47"/>
      <c r="AC631" s="195"/>
      <c r="AD631" s="46"/>
      <c r="AE631" s="191"/>
      <c r="AF631" s="191"/>
      <c r="AG631" s="191"/>
      <c r="AH631" s="178"/>
      <c r="AI631" s="50"/>
      <c r="AJ631" s="44"/>
      <c r="AK631" s="169" t="s">
        <v>159</v>
      </c>
    </row>
    <row r="632" spans="1:37" s="19" customFormat="1">
      <c r="A632" s="6">
        <v>621</v>
      </c>
      <c r="B632" s="15"/>
      <c r="C632" s="15"/>
      <c r="D632" s="44"/>
      <c r="E632" s="44"/>
      <c r="F632" s="85">
        <f t="shared" si="43"/>
        <v>1</v>
      </c>
      <c r="G632" s="44"/>
      <c r="H632" s="85">
        <f t="shared" si="40"/>
        <v>0</v>
      </c>
      <c r="I632" s="50"/>
      <c r="J632" s="50"/>
      <c r="K632" s="85">
        <f t="shared" si="41"/>
        <v>0</v>
      </c>
      <c r="L632" s="49"/>
      <c r="M632" s="50"/>
      <c r="N632" s="231"/>
      <c r="O632" s="57"/>
      <c r="P632" s="45"/>
      <c r="Q632" s="45"/>
      <c r="R632" s="46"/>
      <c r="S632" s="50"/>
      <c r="T632" s="49"/>
      <c r="U632" s="46"/>
      <c r="V632" s="47"/>
      <c r="W632" s="51"/>
      <c r="X632" s="48"/>
      <c r="Y632" s="85">
        <f t="shared" si="42"/>
        <v>0</v>
      </c>
      <c r="Z632" s="246"/>
      <c r="AA632" s="246"/>
      <c r="AB632" s="47"/>
      <c r="AC632" s="195"/>
      <c r="AD632" s="46"/>
      <c r="AE632" s="191"/>
      <c r="AF632" s="191"/>
      <c r="AG632" s="191"/>
      <c r="AH632" s="178"/>
      <c r="AI632" s="50"/>
      <c r="AJ632" s="44"/>
      <c r="AK632" s="169" t="s">
        <v>159</v>
      </c>
    </row>
    <row r="633" spans="1:37" s="19" customFormat="1">
      <c r="A633" s="6">
        <v>622</v>
      </c>
      <c r="B633" s="15"/>
      <c r="C633" s="15"/>
      <c r="D633" s="44"/>
      <c r="E633" s="44"/>
      <c r="F633" s="85">
        <f t="shared" si="43"/>
        <v>1</v>
      </c>
      <c r="G633" s="44"/>
      <c r="H633" s="85">
        <f t="shared" si="40"/>
        <v>0</v>
      </c>
      <c r="I633" s="50"/>
      <c r="J633" s="50"/>
      <c r="K633" s="85">
        <f t="shared" si="41"/>
        <v>0</v>
      </c>
      <c r="L633" s="49"/>
      <c r="M633" s="50"/>
      <c r="N633" s="231"/>
      <c r="O633" s="57"/>
      <c r="P633" s="45"/>
      <c r="Q633" s="45"/>
      <c r="R633" s="46"/>
      <c r="S633" s="50"/>
      <c r="T633" s="49"/>
      <c r="U633" s="46"/>
      <c r="V633" s="47"/>
      <c r="W633" s="51"/>
      <c r="X633" s="48"/>
      <c r="Y633" s="85">
        <f t="shared" si="42"/>
        <v>0</v>
      </c>
      <c r="Z633" s="246"/>
      <c r="AA633" s="246"/>
      <c r="AB633" s="47"/>
      <c r="AC633" s="195"/>
      <c r="AD633" s="46"/>
      <c r="AE633" s="191"/>
      <c r="AF633" s="191"/>
      <c r="AG633" s="191"/>
      <c r="AH633" s="178"/>
      <c r="AI633" s="50"/>
      <c r="AJ633" s="44"/>
      <c r="AK633" s="169" t="s">
        <v>159</v>
      </c>
    </row>
    <row r="634" spans="1:37" s="19" customFormat="1">
      <c r="A634" s="6">
        <v>623</v>
      </c>
      <c r="B634" s="15"/>
      <c r="C634" s="15"/>
      <c r="D634" s="44"/>
      <c r="E634" s="44"/>
      <c r="F634" s="85">
        <f t="shared" si="43"/>
        <v>1</v>
      </c>
      <c r="G634" s="44"/>
      <c r="H634" s="85">
        <f t="shared" si="40"/>
        <v>0</v>
      </c>
      <c r="I634" s="50"/>
      <c r="J634" s="50"/>
      <c r="K634" s="85">
        <f t="shared" si="41"/>
        <v>0</v>
      </c>
      <c r="L634" s="49"/>
      <c r="M634" s="50"/>
      <c r="N634" s="231"/>
      <c r="O634" s="57"/>
      <c r="P634" s="45"/>
      <c r="Q634" s="45"/>
      <c r="R634" s="46"/>
      <c r="S634" s="50"/>
      <c r="T634" s="49"/>
      <c r="U634" s="46"/>
      <c r="V634" s="47"/>
      <c r="W634" s="51"/>
      <c r="X634" s="48"/>
      <c r="Y634" s="85">
        <f t="shared" si="42"/>
        <v>0</v>
      </c>
      <c r="Z634" s="246"/>
      <c r="AA634" s="246"/>
      <c r="AB634" s="47"/>
      <c r="AC634" s="195"/>
      <c r="AD634" s="46"/>
      <c r="AE634" s="191"/>
      <c r="AF634" s="191"/>
      <c r="AG634" s="191"/>
      <c r="AH634" s="178"/>
      <c r="AI634" s="50"/>
      <c r="AJ634" s="44"/>
      <c r="AK634" s="169" t="s">
        <v>159</v>
      </c>
    </row>
    <row r="635" spans="1:37" s="19" customFormat="1">
      <c r="A635" s="6">
        <v>624</v>
      </c>
      <c r="B635" s="15"/>
      <c r="C635" s="15"/>
      <c r="D635" s="44"/>
      <c r="E635" s="44"/>
      <c r="F635" s="85">
        <f t="shared" si="43"/>
        <v>1</v>
      </c>
      <c r="G635" s="44"/>
      <c r="H635" s="85">
        <f t="shared" si="40"/>
        <v>0</v>
      </c>
      <c r="I635" s="50"/>
      <c r="J635" s="50"/>
      <c r="K635" s="85">
        <f t="shared" si="41"/>
        <v>0</v>
      </c>
      <c r="L635" s="49"/>
      <c r="M635" s="50"/>
      <c r="N635" s="231"/>
      <c r="O635" s="57"/>
      <c r="P635" s="45"/>
      <c r="Q635" s="45"/>
      <c r="R635" s="46"/>
      <c r="S635" s="50"/>
      <c r="T635" s="49"/>
      <c r="U635" s="46"/>
      <c r="V635" s="47"/>
      <c r="W635" s="51"/>
      <c r="X635" s="48"/>
      <c r="Y635" s="85">
        <f t="shared" si="42"/>
        <v>0</v>
      </c>
      <c r="Z635" s="246"/>
      <c r="AA635" s="246"/>
      <c r="AB635" s="47"/>
      <c r="AC635" s="195"/>
      <c r="AD635" s="46"/>
      <c r="AE635" s="191"/>
      <c r="AF635" s="191"/>
      <c r="AG635" s="191"/>
      <c r="AH635" s="178"/>
      <c r="AI635" s="50"/>
      <c r="AJ635" s="44"/>
      <c r="AK635" s="169" t="s">
        <v>159</v>
      </c>
    </row>
    <row r="636" spans="1:37" s="19" customFormat="1">
      <c r="A636" s="6">
        <v>625</v>
      </c>
      <c r="B636" s="15"/>
      <c r="C636" s="15"/>
      <c r="D636" s="44"/>
      <c r="E636" s="44"/>
      <c r="F636" s="85">
        <f t="shared" si="43"/>
        <v>1</v>
      </c>
      <c r="G636" s="44"/>
      <c r="H636" s="85">
        <f t="shared" si="40"/>
        <v>0</v>
      </c>
      <c r="I636" s="50"/>
      <c r="J636" s="50"/>
      <c r="K636" s="85">
        <f t="shared" si="41"/>
        <v>0</v>
      </c>
      <c r="L636" s="49"/>
      <c r="M636" s="50"/>
      <c r="N636" s="231"/>
      <c r="O636" s="57"/>
      <c r="P636" s="45"/>
      <c r="Q636" s="45"/>
      <c r="R636" s="46"/>
      <c r="S636" s="50"/>
      <c r="T636" s="49"/>
      <c r="U636" s="46"/>
      <c r="V636" s="47"/>
      <c r="W636" s="51"/>
      <c r="X636" s="48"/>
      <c r="Y636" s="85">
        <f t="shared" si="42"/>
        <v>0</v>
      </c>
      <c r="Z636" s="246"/>
      <c r="AA636" s="246"/>
      <c r="AB636" s="47"/>
      <c r="AC636" s="195"/>
      <c r="AD636" s="46"/>
      <c r="AE636" s="191"/>
      <c r="AF636" s="191"/>
      <c r="AG636" s="191"/>
      <c r="AH636" s="178"/>
      <c r="AI636" s="50"/>
      <c r="AJ636" s="44"/>
      <c r="AK636" s="169" t="s">
        <v>159</v>
      </c>
    </row>
    <row r="637" spans="1:37" s="19" customFormat="1">
      <c r="A637" s="6">
        <v>626</v>
      </c>
      <c r="B637" s="15"/>
      <c r="C637" s="15"/>
      <c r="D637" s="44"/>
      <c r="E637" s="44"/>
      <c r="F637" s="85">
        <f t="shared" si="43"/>
        <v>1</v>
      </c>
      <c r="G637" s="44"/>
      <c r="H637" s="85">
        <f t="shared" si="40"/>
        <v>0</v>
      </c>
      <c r="I637" s="50"/>
      <c r="J637" s="50"/>
      <c r="K637" s="85">
        <f t="shared" si="41"/>
        <v>0</v>
      </c>
      <c r="L637" s="49"/>
      <c r="M637" s="50"/>
      <c r="N637" s="231"/>
      <c r="O637" s="57"/>
      <c r="P637" s="45"/>
      <c r="Q637" s="45"/>
      <c r="R637" s="46"/>
      <c r="S637" s="50"/>
      <c r="T637" s="49"/>
      <c r="U637" s="46"/>
      <c r="V637" s="47"/>
      <c r="W637" s="51"/>
      <c r="X637" s="48"/>
      <c r="Y637" s="85">
        <f t="shared" si="42"/>
        <v>0</v>
      </c>
      <c r="Z637" s="246"/>
      <c r="AA637" s="246"/>
      <c r="AB637" s="47"/>
      <c r="AC637" s="195"/>
      <c r="AD637" s="46"/>
      <c r="AE637" s="191"/>
      <c r="AF637" s="191"/>
      <c r="AG637" s="191"/>
      <c r="AH637" s="178"/>
      <c r="AI637" s="50"/>
      <c r="AJ637" s="44"/>
      <c r="AK637" s="169" t="s">
        <v>159</v>
      </c>
    </row>
    <row r="638" spans="1:37" s="19" customFormat="1">
      <c r="A638" s="6">
        <v>627</v>
      </c>
      <c r="B638" s="15"/>
      <c r="C638" s="15"/>
      <c r="D638" s="44"/>
      <c r="E638" s="44"/>
      <c r="F638" s="85">
        <f t="shared" si="43"/>
        <v>1</v>
      </c>
      <c r="G638" s="44"/>
      <c r="H638" s="85">
        <f t="shared" si="40"/>
        <v>0</v>
      </c>
      <c r="I638" s="50"/>
      <c r="J638" s="50"/>
      <c r="K638" s="85">
        <f t="shared" si="41"/>
        <v>0</v>
      </c>
      <c r="L638" s="49"/>
      <c r="M638" s="50"/>
      <c r="N638" s="231"/>
      <c r="O638" s="57"/>
      <c r="P638" s="45"/>
      <c r="Q638" s="45"/>
      <c r="R638" s="46"/>
      <c r="S638" s="50"/>
      <c r="T638" s="49"/>
      <c r="U638" s="46"/>
      <c r="V638" s="47"/>
      <c r="W638" s="51"/>
      <c r="X638" s="48"/>
      <c r="Y638" s="85">
        <f t="shared" si="42"/>
        <v>0</v>
      </c>
      <c r="Z638" s="246"/>
      <c r="AA638" s="246"/>
      <c r="AB638" s="47"/>
      <c r="AC638" s="195"/>
      <c r="AD638" s="46"/>
      <c r="AE638" s="191"/>
      <c r="AF638" s="191"/>
      <c r="AG638" s="191"/>
      <c r="AH638" s="178"/>
      <c r="AI638" s="50"/>
      <c r="AJ638" s="44"/>
      <c r="AK638" s="169" t="s">
        <v>159</v>
      </c>
    </row>
    <row r="639" spans="1:37" s="19" customFormat="1">
      <c r="A639" s="6">
        <v>628</v>
      </c>
      <c r="B639" s="15"/>
      <c r="C639" s="15"/>
      <c r="D639" s="44"/>
      <c r="E639" s="44"/>
      <c r="F639" s="85">
        <f t="shared" si="43"/>
        <v>1</v>
      </c>
      <c r="G639" s="44"/>
      <c r="H639" s="85">
        <f t="shared" si="40"/>
        <v>0</v>
      </c>
      <c r="I639" s="50"/>
      <c r="J639" s="50"/>
      <c r="K639" s="85">
        <f t="shared" si="41"/>
        <v>0</v>
      </c>
      <c r="L639" s="49"/>
      <c r="M639" s="50"/>
      <c r="N639" s="231"/>
      <c r="O639" s="57"/>
      <c r="P639" s="45"/>
      <c r="Q639" s="45"/>
      <c r="R639" s="46"/>
      <c r="S639" s="50"/>
      <c r="T639" s="49"/>
      <c r="U639" s="46"/>
      <c r="V639" s="47"/>
      <c r="W639" s="51"/>
      <c r="X639" s="48"/>
      <c r="Y639" s="85">
        <f t="shared" si="42"/>
        <v>0</v>
      </c>
      <c r="Z639" s="246"/>
      <c r="AA639" s="246"/>
      <c r="AB639" s="47"/>
      <c r="AC639" s="195"/>
      <c r="AD639" s="46"/>
      <c r="AE639" s="191"/>
      <c r="AF639" s="191"/>
      <c r="AG639" s="191"/>
      <c r="AH639" s="178"/>
      <c r="AI639" s="50"/>
      <c r="AJ639" s="44"/>
      <c r="AK639" s="169" t="s">
        <v>159</v>
      </c>
    </row>
    <row r="640" spans="1:37" s="19" customFormat="1">
      <c r="A640" s="6">
        <v>629</v>
      </c>
      <c r="B640" s="15"/>
      <c r="C640" s="15"/>
      <c r="D640" s="44"/>
      <c r="E640" s="44"/>
      <c r="F640" s="85">
        <f t="shared" si="43"/>
        <v>1</v>
      </c>
      <c r="G640" s="44"/>
      <c r="H640" s="85">
        <f t="shared" si="40"/>
        <v>0</v>
      </c>
      <c r="I640" s="50"/>
      <c r="J640" s="50"/>
      <c r="K640" s="85">
        <f t="shared" si="41"/>
        <v>0</v>
      </c>
      <c r="L640" s="49"/>
      <c r="M640" s="50"/>
      <c r="N640" s="231"/>
      <c r="O640" s="57"/>
      <c r="P640" s="45"/>
      <c r="Q640" s="45"/>
      <c r="R640" s="46"/>
      <c r="S640" s="50"/>
      <c r="T640" s="49"/>
      <c r="U640" s="46"/>
      <c r="V640" s="47"/>
      <c r="W640" s="51"/>
      <c r="X640" s="48"/>
      <c r="Y640" s="85">
        <f t="shared" si="42"/>
        <v>0</v>
      </c>
      <c r="Z640" s="246"/>
      <c r="AA640" s="246"/>
      <c r="AB640" s="47"/>
      <c r="AC640" s="195"/>
      <c r="AD640" s="46"/>
      <c r="AE640" s="191"/>
      <c r="AF640" s="191"/>
      <c r="AG640" s="191"/>
      <c r="AH640" s="178"/>
      <c r="AI640" s="50"/>
      <c r="AJ640" s="44"/>
      <c r="AK640" s="169" t="s">
        <v>159</v>
      </c>
    </row>
    <row r="641" spans="1:37" s="19" customFormat="1">
      <c r="A641" s="6">
        <v>630</v>
      </c>
      <c r="B641" s="15"/>
      <c r="C641" s="15"/>
      <c r="D641" s="44"/>
      <c r="E641" s="44"/>
      <c r="F641" s="85">
        <f t="shared" si="43"/>
        <v>1</v>
      </c>
      <c r="G641" s="44"/>
      <c r="H641" s="85">
        <f t="shared" si="40"/>
        <v>0</v>
      </c>
      <c r="I641" s="50"/>
      <c r="J641" s="50"/>
      <c r="K641" s="85">
        <f t="shared" si="41"/>
        <v>0</v>
      </c>
      <c r="L641" s="49"/>
      <c r="M641" s="50"/>
      <c r="N641" s="231"/>
      <c r="O641" s="57"/>
      <c r="P641" s="45"/>
      <c r="Q641" s="45"/>
      <c r="R641" s="46"/>
      <c r="S641" s="50"/>
      <c r="T641" s="49"/>
      <c r="U641" s="46"/>
      <c r="V641" s="47"/>
      <c r="W641" s="51"/>
      <c r="X641" s="48"/>
      <c r="Y641" s="85">
        <f t="shared" si="42"/>
        <v>0</v>
      </c>
      <c r="Z641" s="246"/>
      <c r="AA641" s="246"/>
      <c r="AB641" s="47"/>
      <c r="AC641" s="195"/>
      <c r="AD641" s="46"/>
      <c r="AE641" s="191"/>
      <c r="AF641" s="191"/>
      <c r="AG641" s="191"/>
      <c r="AH641" s="178"/>
      <c r="AI641" s="50"/>
      <c r="AJ641" s="44"/>
      <c r="AK641" s="169" t="s">
        <v>159</v>
      </c>
    </row>
    <row r="642" spans="1:37" s="19" customFormat="1">
      <c r="A642" s="6">
        <v>631</v>
      </c>
      <c r="B642" s="15"/>
      <c r="C642" s="15"/>
      <c r="D642" s="44"/>
      <c r="E642" s="44"/>
      <c r="F642" s="85">
        <f t="shared" si="43"/>
        <v>1</v>
      </c>
      <c r="G642" s="44"/>
      <c r="H642" s="85">
        <f t="shared" si="40"/>
        <v>0</v>
      </c>
      <c r="I642" s="50"/>
      <c r="J642" s="50"/>
      <c r="K642" s="85">
        <f t="shared" si="41"/>
        <v>0</v>
      </c>
      <c r="L642" s="49"/>
      <c r="M642" s="50"/>
      <c r="N642" s="231"/>
      <c r="O642" s="57"/>
      <c r="P642" s="45"/>
      <c r="Q642" s="45"/>
      <c r="R642" s="46"/>
      <c r="S642" s="50"/>
      <c r="T642" s="49"/>
      <c r="U642" s="46"/>
      <c r="V642" s="47"/>
      <c r="W642" s="51"/>
      <c r="X642" s="48"/>
      <c r="Y642" s="85">
        <f t="shared" si="42"/>
        <v>0</v>
      </c>
      <c r="Z642" s="246"/>
      <c r="AA642" s="246"/>
      <c r="AB642" s="47"/>
      <c r="AC642" s="195"/>
      <c r="AD642" s="46"/>
      <c r="AE642" s="191"/>
      <c r="AF642" s="191"/>
      <c r="AG642" s="191"/>
      <c r="AH642" s="178"/>
      <c r="AI642" s="50"/>
      <c r="AJ642" s="44"/>
      <c r="AK642" s="169" t="s">
        <v>159</v>
      </c>
    </row>
    <row r="643" spans="1:37" s="19" customFormat="1">
      <c r="A643" s="6">
        <v>632</v>
      </c>
      <c r="B643" s="15"/>
      <c r="C643" s="15"/>
      <c r="D643" s="44"/>
      <c r="E643" s="44"/>
      <c r="F643" s="85">
        <f t="shared" si="43"/>
        <v>1</v>
      </c>
      <c r="G643" s="44"/>
      <c r="H643" s="85">
        <f t="shared" si="40"/>
        <v>0</v>
      </c>
      <c r="I643" s="50"/>
      <c r="J643" s="50"/>
      <c r="K643" s="85">
        <f t="shared" si="41"/>
        <v>0</v>
      </c>
      <c r="L643" s="49"/>
      <c r="M643" s="50"/>
      <c r="N643" s="231"/>
      <c r="O643" s="57"/>
      <c r="P643" s="45"/>
      <c r="Q643" s="45"/>
      <c r="R643" s="46"/>
      <c r="S643" s="50"/>
      <c r="T643" s="49"/>
      <c r="U643" s="46"/>
      <c r="V643" s="47"/>
      <c r="W643" s="51"/>
      <c r="X643" s="48"/>
      <c r="Y643" s="85">
        <f t="shared" si="42"/>
        <v>0</v>
      </c>
      <c r="Z643" s="246"/>
      <c r="AA643" s="246"/>
      <c r="AB643" s="47"/>
      <c r="AC643" s="195"/>
      <c r="AD643" s="46"/>
      <c r="AE643" s="191"/>
      <c r="AF643" s="191"/>
      <c r="AG643" s="191"/>
      <c r="AH643" s="178"/>
      <c r="AI643" s="50"/>
      <c r="AJ643" s="44"/>
      <c r="AK643" s="169" t="s">
        <v>159</v>
      </c>
    </row>
    <row r="644" spans="1:37" s="19" customFormat="1">
      <c r="A644" s="6">
        <v>633</v>
      </c>
      <c r="B644" s="15"/>
      <c r="C644" s="15"/>
      <c r="D644" s="44"/>
      <c r="E644" s="44"/>
      <c r="F644" s="85">
        <f t="shared" si="43"/>
        <v>1</v>
      </c>
      <c r="G644" s="44"/>
      <c r="H644" s="85">
        <f t="shared" si="40"/>
        <v>0</v>
      </c>
      <c r="I644" s="50"/>
      <c r="J644" s="50"/>
      <c r="K644" s="85">
        <f t="shared" si="41"/>
        <v>0</v>
      </c>
      <c r="L644" s="49"/>
      <c r="M644" s="50"/>
      <c r="N644" s="231"/>
      <c r="O644" s="57"/>
      <c r="P644" s="45"/>
      <c r="Q644" s="45"/>
      <c r="R644" s="46"/>
      <c r="S644" s="50"/>
      <c r="T644" s="49"/>
      <c r="U644" s="46"/>
      <c r="V644" s="47"/>
      <c r="W644" s="51"/>
      <c r="X644" s="48"/>
      <c r="Y644" s="85">
        <f t="shared" si="42"/>
        <v>0</v>
      </c>
      <c r="Z644" s="246"/>
      <c r="AA644" s="246"/>
      <c r="AB644" s="47"/>
      <c r="AC644" s="195"/>
      <c r="AD644" s="46"/>
      <c r="AE644" s="191"/>
      <c r="AF644" s="191"/>
      <c r="AG644" s="191"/>
      <c r="AH644" s="178"/>
      <c r="AI644" s="50"/>
      <c r="AJ644" s="44"/>
      <c r="AK644" s="169" t="s">
        <v>159</v>
      </c>
    </row>
    <row r="645" spans="1:37" s="19" customFormat="1">
      <c r="A645" s="6">
        <v>634</v>
      </c>
      <c r="B645" s="15"/>
      <c r="C645" s="15"/>
      <c r="D645" s="44"/>
      <c r="E645" s="44"/>
      <c r="F645" s="85">
        <f t="shared" si="43"/>
        <v>1</v>
      </c>
      <c r="G645" s="44"/>
      <c r="H645" s="85">
        <f t="shared" si="40"/>
        <v>0</v>
      </c>
      <c r="I645" s="50"/>
      <c r="J645" s="50"/>
      <c r="K645" s="85">
        <f t="shared" si="41"/>
        <v>0</v>
      </c>
      <c r="L645" s="49"/>
      <c r="M645" s="50"/>
      <c r="N645" s="231"/>
      <c r="O645" s="57"/>
      <c r="P645" s="45"/>
      <c r="Q645" s="45"/>
      <c r="R645" s="46"/>
      <c r="S645" s="50"/>
      <c r="T645" s="49"/>
      <c r="U645" s="46"/>
      <c r="V645" s="47"/>
      <c r="W645" s="51"/>
      <c r="X645" s="48"/>
      <c r="Y645" s="85">
        <f t="shared" si="42"/>
        <v>0</v>
      </c>
      <c r="Z645" s="246"/>
      <c r="AA645" s="246"/>
      <c r="AB645" s="47"/>
      <c r="AC645" s="195"/>
      <c r="AD645" s="46"/>
      <c r="AE645" s="191"/>
      <c r="AF645" s="191"/>
      <c r="AG645" s="191"/>
      <c r="AH645" s="178"/>
      <c r="AI645" s="50"/>
      <c r="AJ645" s="44"/>
      <c r="AK645" s="169" t="s">
        <v>159</v>
      </c>
    </row>
    <row r="646" spans="1:37" s="19" customFormat="1">
      <c r="A646" s="6">
        <v>635</v>
      </c>
      <c r="B646" s="15"/>
      <c r="C646" s="15"/>
      <c r="D646" s="44"/>
      <c r="E646" s="44"/>
      <c r="F646" s="85">
        <f t="shared" si="43"/>
        <v>1</v>
      </c>
      <c r="G646" s="44"/>
      <c r="H646" s="85">
        <f t="shared" si="40"/>
        <v>0</v>
      </c>
      <c r="I646" s="50"/>
      <c r="J646" s="50"/>
      <c r="K646" s="85">
        <f t="shared" si="41"/>
        <v>0</v>
      </c>
      <c r="L646" s="49"/>
      <c r="M646" s="50"/>
      <c r="N646" s="231"/>
      <c r="O646" s="57"/>
      <c r="P646" s="45"/>
      <c r="Q646" s="45"/>
      <c r="R646" s="46"/>
      <c r="S646" s="50"/>
      <c r="T646" s="49"/>
      <c r="U646" s="46"/>
      <c r="V646" s="47"/>
      <c r="W646" s="51"/>
      <c r="X646" s="48"/>
      <c r="Y646" s="85">
        <f t="shared" si="42"/>
        <v>0</v>
      </c>
      <c r="Z646" s="246"/>
      <c r="AA646" s="246"/>
      <c r="AB646" s="47"/>
      <c r="AC646" s="195"/>
      <c r="AD646" s="46"/>
      <c r="AE646" s="191"/>
      <c r="AF646" s="191"/>
      <c r="AG646" s="191"/>
      <c r="AH646" s="178"/>
      <c r="AI646" s="50"/>
      <c r="AJ646" s="44"/>
      <c r="AK646" s="169" t="s">
        <v>159</v>
      </c>
    </row>
    <row r="647" spans="1:37" s="19" customFormat="1">
      <c r="A647" s="6">
        <v>636</v>
      </c>
      <c r="B647" s="15"/>
      <c r="C647" s="15"/>
      <c r="D647" s="44"/>
      <c r="E647" s="44"/>
      <c r="F647" s="85">
        <f t="shared" si="43"/>
        <v>1</v>
      </c>
      <c r="G647" s="44"/>
      <c r="H647" s="85">
        <f t="shared" si="40"/>
        <v>0</v>
      </c>
      <c r="I647" s="50"/>
      <c r="J647" s="50"/>
      <c r="K647" s="85">
        <f t="shared" si="41"/>
        <v>0</v>
      </c>
      <c r="L647" s="49"/>
      <c r="M647" s="50"/>
      <c r="N647" s="231"/>
      <c r="O647" s="57"/>
      <c r="P647" s="45"/>
      <c r="Q647" s="45"/>
      <c r="R647" s="46"/>
      <c r="S647" s="50"/>
      <c r="T647" s="49"/>
      <c r="U647" s="46"/>
      <c r="V647" s="47"/>
      <c r="W647" s="51"/>
      <c r="X647" s="48"/>
      <c r="Y647" s="85">
        <f t="shared" si="42"/>
        <v>0</v>
      </c>
      <c r="Z647" s="246"/>
      <c r="AA647" s="246"/>
      <c r="AB647" s="47"/>
      <c r="AC647" s="195"/>
      <c r="AD647" s="46"/>
      <c r="AE647" s="191"/>
      <c r="AF647" s="191"/>
      <c r="AG647" s="191"/>
      <c r="AH647" s="178"/>
      <c r="AI647" s="50"/>
      <c r="AJ647" s="44"/>
      <c r="AK647" s="169" t="s">
        <v>159</v>
      </c>
    </row>
    <row r="648" spans="1:37" s="19" customFormat="1">
      <c r="A648" s="6">
        <v>637</v>
      </c>
      <c r="B648" s="15"/>
      <c r="C648" s="15"/>
      <c r="D648" s="44"/>
      <c r="E648" s="44"/>
      <c r="F648" s="85">
        <f t="shared" si="43"/>
        <v>1</v>
      </c>
      <c r="G648" s="44"/>
      <c r="H648" s="85">
        <f t="shared" si="40"/>
        <v>0</v>
      </c>
      <c r="I648" s="50"/>
      <c r="J648" s="50"/>
      <c r="K648" s="85">
        <f t="shared" si="41"/>
        <v>0</v>
      </c>
      <c r="L648" s="49"/>
      <c r="M648" s="50"/>
      <c r="N648" s="231"/>
      <c r="O648" s="57"/>
      <c r="P648" s="45"/>
      <c r="Q648" s="45"/>
      <c r="R648" s="46"/>
      <c r="S648" s="50"/>
      <c r="T648" s="49"/>
      <c r="U648" s="46"/>
      <c r="V648" s="47"/>
      <c r="W648" s="51"/>
      <c r="X648" s="48"/>
      <c r="Y648" s="85">
        <f t="shared" si="42"/>
        <v>0</v>
      </c>
      <c r="Z648" s="246"/>
      <c r="AA648" s="246"/>
      <c r="AB648" s="47"/>
      <c r="AC648" s="195"/>
      <c r="AD648" s="46"/>
      <c r="AE648" s="191"/>
      <c r="AF648" s="191"/>
      <c r="AG648" s="191"/>
      <c r="AH648" s="178"/>
      <c r="AI648" s="50"/>
      <c r="AJ648" s="44"/>
      <c r="AK648" s="169" t="s">
        <v>159</v>
      </c>
    </row>
    <row r="649" spans="1:37" s="19" customFormat="1">
      <c r="A649" s="6">
        <v>638</v>
      </c>
      <c r="B649" s="15"/>
      <c r="C649" s="15"/>
      <c r="D649" s="44"/>
      <c r="E649" s="44"/>
      <c r="F649" s="85">
        <f t="shared" si="43"/>
        <v>1</v>
      </c>
      <c r="G649" s="44"/>
      <c r="H649" s="85">
        <f t="shared" si="40"/>
        <v>0</v>
      </c>
      <c r="I649" s="50"/>
      <c r="J649" s="50"/>
      <c r="K649" s="85">
        <f t="shared" si="41"/>
        <v>0</v>
      </c>
      <c r="L649" s="49"/>
      <c r="M649" s="50"/>
      <c r="N649" s="231"/>
      <c r="O649" s="57"/>
      <c r="P649" s="45"/>
      <c r="Q649" s="45"/>
      <c r="R649" s="46"/>
      <c r="S649" s="50"/>
      <c r="T649" s="49"/>
      <c r="U649" s="46"/>
      <c r="V649" s="47"/>
      <c r="W649" s="51"/>
      <c r="X649" s="48"/>
      <c r="Y649" s="85">
        <f t="shared" si="42"/>
        <v>0</v>
      </c>
      <c r="Z649" s="246"/>
      <c r="AA649" s="246"/>
      <c r="AB649" s="47"/>
      <c r="AC649" s="195"/>
      <c r="AD649" s="46"/>
      <c r="AE649" s="191"/>
      <c r="AF649" s="191"/>
      <c r="AG649" s="191"/>
      <c r="AH649" s="178"/>
      <c r="AI649" s="50"/>
      <c r="AJ649" s="44"/>
      <c r="AK649" s="169" t="s">
        <v>159</v>
      </c>
    </row>
    <row r="650" spans="1:37" s="19" customFormat="1">
      <c r="A650" s="6">
        <v>639</v>
      </c>
      <c r="B650" s="15"/>
      <c r="C650" s="15"/>
      <c r="D650" s="44"/>
      <c r="E650" s="44"/>
      <c r="F650" s="85">
        <f t="shared" si="43"/>
        <v>1</v>
      </c>
      <c r="G650" s="44"/>
      <c r="H650" s="85">
        <f t="shared" si="40"/>
        <v>0</v>
      </c>
      <c r="I650" s="50"/>
      <c r="J650" s="50"/>
      <c r="K650" s="85">
        <f t="shared" si="41"/>
        <v>0</v>
      </c>
      <c r="L650" s="49"/>
      <c r="M650" s="50"/>
      <c r="N650" s="231"/>
      <c r="O650" s="57"/>
      <c r="P650" s="45"/>
      <c r="Q650" s="45"/>
      <c r="R650" s="46"/>
      <c r="S650" s="50"/>
      <c r="T650" s="49"/>
      <c r="U650" s="46"/>
      <c r="V650" s="47"/>
      <c r="W650" s="51"/>
      <c r="X650" s="48"/>
      <c r="Y650" s="85">
        <f t="shared" si="42"/>
        <v>0</v>
      </c>
      <c r="Z650" s="246"/>
      <c r="AA650" s="246"/>
      <c r="AB650" s="47"/>
      <c r="AC650" s="195"/>
      <c r="AD650" s="46"/>
      <c r="AE650" s="191"/>
      <c r="AF650" s="191"/>
      <c r="AG650" s="191"/>
      <c r="AH650" s="178"/>
      <c r="AI650" s="50"/>
      <c r="AJ650" s="44"/>
      <c r="AK650" s="169" t="s">
        <v>159</v>
      </c>
    </row>
    <row r="651" spans="1:37" s="19" customFormat="1">
      <c r="A651" s="6">
        <v>640</v>
      </c>
      <c r="B651" s="15"/>
      <c r="C651" s="15"/>
      <c r="D651" s="44"/>
      <c r="E651" s="44"/>
      <c r="F651" s="85">
        <f t="shared" si="43"/>
        <v>1</v>
      </c>
      <c r="G651" s="44"/>
      <c r="H651" s="85">
        <f t="shared" si="40"/>
        <v>0</v>
      </c>
      <c r="I651" s="50"/>
      <c r="J651" s="50"/>
      <c r="K651" s="85">
        <f t="shared" si="41"/>
        <v>0</v>
      </c>
      <c r="L651" s="49"/>
      <c r="M651" s="50"/>
      <c r="N651" s="231"/>
      <c r="O651" s="57"/>
      <c r="P651" s="45"/>
      <c r="Q651" s="45"/>
      <c r="R651" s="46"/>
      <c r="S651" s="50"/>
      <c r="T651" s="49"/>
      <c r="U651" s="46"/>
      <c r="V651" s="47"/>
      <c r="W651" s="51"/>
      <c r="X651" s="48"/>
      <c r="Y651" s="85">
        <f t="shared" si="42"/>
        <v>0</v>
      </c>
      <c r="Z651" s="246"/>
      <c r="AA651" s="246"/>
      <c r="AB651" s="47"/>
      <c r="AC651" s="195"/>
      <c r="AD651" s="46"/>
      <c r="AE651" s="191"/>
      <c r="AF651" s="191"/>
      <c r="AG651" s="191"/>
      <c r="AH651" s="178"/>
      <c r="AI651" s="50"/>
      <c r="AJ651" s="44"/>
      <c r="AK651" s="169" t="s">
        <v>159</v>
      </c>
    </row>
    <row r="652" spans="1:37" s="19" customFormat="1">
      <c r="A652" s="6">
        <v>641</v>
      </c>
      <c r="B652" s="15"/>
      <c r="C652" s="15"/>
      <c r="D652" s="44"/>
      <c r="E652" s="44"/>
      <c r="F652" s="85">
        <f t="shared" si="43"/>
        <v>1</v>
      </c>
      <c r="G652" s="44"/>
      <c r="H652" s="85">
        <f t="shared" ref="H652:H715" si="44">LEN(G652)</f>
        <v>0</v>
      </c>
      <c r="I652" s="50"/>
      <c r="J652" s="50"/>
      <c r="K652" s="85">
        <f t="shared" ref="K652:K715" si="45">LEN(J652)</f>
        <v>0</v>
      </c>
      <c r="L652" s="49"/>
      <c r="M652" s="50"/>
      <c r="N652" s="231"/>
      <c r="O652" s="57"/>
      <c r="P652" s="45"/>
      <c r="Q652" s="45"/>
      <c r="R652" s="46"/>
      <c r="S652" s="50"/>
      <c r="T652" s="49"/>
      <c r="U652" s="46"/>
      <c r="V652" s="47"/>
      <c r="W652" s="51"/>
      <c r="X652" s="48"/>
      <c r="Y652" s="85">
        <f t="shared" ref="Y652:Y715" si="46">LEN(X652)</f>
        <v>0</v>
      </c>
      <c r="Z652" s="246"/>
      <c r="AA652" s="246"/>
      <c r="AB652" s="47"/>
      <c r="AC652" s="195"/>
      <c r="AD652" s="46"/>
      <c r="AE652" s="191"/>
      <c r="AF652" s="191"/>
      <c r="AG652" s="191"/>
      <c r="AH652" s="178"/>
      <c r="AI652" s="50"/>
      <c r="AJ652" s="44"/>
      <c r="AK652" s="169" t="s">
        <v>159</v>
      </c>
    </row>
    <row r="653" spans="1:37" s="19" customFormat="1">
      <c r="A653" s="6">
        <v>642</v>
      </c>
      <c r="B653" s="15"/>
      <c r="C653" s="15"/>
      <c r="D653" s="44"/>
      <c r="E653" s="44"/>
      <c r="F653" s="85">
        <f t="shared" ref="F653:F716" si="47">(LEN(D653)+LEN(E653)+1)</f>
        <v>1</v>
      </c>
      <c r="G653" s="44"/>
      <c r="H653" s="85">
        <f t="shared" si="44"/>
        <v>0</v>
      </c>
      <c r="I653" s="50"/>
      <c r="J653" s="50"/>
      <c r="K653" s="85">
        <f t="shared" si="45"/>
        <v>0</v>
      </c>
      <c r="L653" s="49"/>
      <c r="M653" s="50"/>
      <c r="N653" s="231"/>
      <c r="O653" s="57"/>
      <c r="P653" s="45"/>
      <c r="Q653" s="45"/>
      <c r="R653" s="46"/>
      <c r="S653" s="50"/>
      <c r="T653" s="49"/>
      <c r="U653" s="46"/>
      <c r="V653" s="47"/>
      <c r="W653" s="51"/>
      <c r="X653" s="48"/>
      <c r="Y653" s="85">
        <f t="shared" si="46"/>
        <v>0</v>
      </c>
      <c r="Z653" s="246"/>
      <c r="AA653" s="246"/>
      <c r="AB653" s="47"/>
      <c r="AC653" s="195"/>
      <c r="AD653" s="46"/>
      <c r="AE653" s="191"/>
      <c r="AF653" s="191"/>
      <c r="AG653" s="191"/>
      <c r="AH653" s="178"/>
      <c r="AI653" s="50"/>
      <c r="AJ653" s="44"/>
      <c r="AK653" s="169" t="s">
        <v>159</v>
      </c>
    </row>
    <row r="654" spans="1:37" s="19" customFormat="1">
      <c r="A654" s="6">
        <v>643</v>
      </c>
      <c r="B654" s="15"/>
      <c r="C654" s="15"/>
      <c r="D654" s="44"/>
      <c r="E654" s="44"/>
      <c r="F654" s="85">
        <f t="shared" si="47"/>
        <v>1</v>
      </c>
      <c r="G654" s="44"/>
      <c r="H654" s="85">
        <f t="shared" si="44"/>
        <v>0</v>
      </c>
      <c r="I654" s="50"/>
      <c r="J654" s="50"/>
      <c r="K654" s="85">
        <f t="shared" si="45"/>
        <v>0</v>
      </c>
      <c r="L654" s="49"/>
      <c r="M654" s="50"/>
      <c r="N654" s="231"/>
      <c r="O654" s="57"/>
      <c r="P654" s="45"/>
      <c r="Q654" s="45"/>
      <c r="R654" s="46"/>
      <c r="S654" s="50"/>
      <c r="T654" s="49"/>
      <c r="U654" s="46"/>
      <c r="V654" s="47"/>
      <c r="W654" s="51"/>
      <c r="X654" s="48"/>
      <c r="Y654" s="85">
        <f t="shared" si="46"/>
        <v>0</v>
      </c>
      <c r="Z654" s="246"/>
      <c r="AA654" s="246"/>
      <c r="AB654" s="47"/>
      <c r="AC654" s="195"/>
      <c r="AD654" s="46"/>
      <c r="AE654" s="191"/>
      <c r="AF654" s="191"/>
      <c r="AG654" s="191"/>
      <c r="AH654" s="178"/>
      <c r="AI654" s="50"/>
      <c r="AJ654" s="44"/>
      <c r="AK654" s="169" t="s">
        <v>159</v>
      </c>
    </row>
    <row r="655" spans="1:37" s="19" customFormat="1">
      <c r="A655" s="6">
        <v>644</v>
      </c>
      <c r="B655" s="15"/>
      <c r="C655" s="15"/>
      <c r="D655" s="44"/>
      <c r="E655" s="44"/>
      <c r="F655" s="85">
        <f t="shared" si="47"/>
        <v>1</v>
      </c>
      <c r="G655" s="44"/>
      <c r="H655" s="85">
        <f t="shared" si="44"/>
        <v>0</v>
      </c>
      <c r="I655" s="50"/>
      <c r="J655" s="50"/>
      <c r="K655" s="85">
        <f t="shared" si="45"/>
        <v>0</v>
      </c>
      <c r="L655" s="49"/>
      <c r="M655" s="50"/>
      <c r="N655" s="231"/>
      <c r="O655" s="57"/>
      <c r="P655" s="45"/>
      <c r="Q655" s="45"/>
      <c r="R655" s="46"/>
      <c r="S655" s="50"/>
      <c r="T655" s="49"/>
      <c r="U655" s="46"/>
      <c r="V655" s="47"/>
      <c r="W655" s="51"/>
      <c r="X655" s="48"/>
      <c r="Y655" s="85">
        <f t="shared" si="46"/>
        <v>0</v>
      </c>
      <c r="Z655" s="246"/>
      <c r="AA655" s="246"/>
      <c r="AB655" s="47"/>
      <c r="AC655" s="195"/>
      <c r="AD655" s="46"/>
      <c r="AE655" s="191"/>
      <c r="AF655" s="191"/>
      <c r="AG655" s="191"/>
      <c r="AH655" s="178"/>
      <c r="AI655" s="50"/>
      <c r="AJ655" s="44"/>
      <c r="AK655" s="169" t="s">
        <v>159</v>
      </c>
    </row>
    <row r="656" spans="1:37" s="19" customFormat="1">
      <c r="A656" s="6">
        <v>645</v>
      </c>
      <c r="B656" s="15"/>
      <c r="C656" s="15"/>
      <c r="D656" s="44"/>
      <c r="E656" s="44"/>
      <c r="F656" s="85">
        <f t="shared" si="47"/>
        <v>1</v>
      </c>
      <c r="G656" s="44"/>
      <c r="H656" s="85">
        <f t="shared" si="44"/>
        <v>0</v>
      </c>
      <c r="I656" s="50"/>
      <c r="J656" s="50"/>
      <c r="K656" s="85">
        <f t="shared" si="45"/>
        <v>0</v>
      </c>
      <c r="L656" s="49"/>
      <c r="M656" s="50"/>
      <c r="N656" s="231"/>
      <c r="O656" s="57"/>
      <c r="P656" s="45"/>
      <c r="Q656" s="45"/>
      <c r="R656" s="46"/>
      <c r="S656" s="50"/>
      <c r="T656" s="49"/>
      <c r="U656" s="46"/>
      <c r="V656" s="47"/>
      <c r="W656" s="51"/>
      <c r="X656" s="48"/>
      <c r="Y656" s="85">
        <f t="shared" si="46"/>
        <v>0</v>
      </c>
      <c r="Z656" s="246"/>
      <c r="AA656" s="246"/>
      <c r="AB656" s="47"/>
      <c r="AC656" s="195"/>
      <c r="AD656" s="46"/>
      <c r="AE656" s="191"/>
      <c r="AF656" s="191"/>
      <c r="AG656" s="191"/>
      <c r="AH656" s="178"/>
      <c r="AI656" s="50"/>
      <c r="AJ656" s="44"/>
      <c r="AK656" s="169" t="s">
        <v>159</v>
      </c>
    </row>
    <row r="657" spans="1:37" s="19" customFormat="1">
      <c r="A657" s="6">
        <v>646</v>
      </c>
      <c r="B657" s="15"/>
      <c r="C657" s="15"/>
      <c r="D657" s="44"/>
      <c r="E657" s="44"/>
      <c r="F657" s="85">
        <f t="shared" si="47"/>
        <v>1</v>
      </c>
      <c r="G657" s="44"/>
      <c r="H657" s="85">
        <f t="shared" si="44"/>
        <v>0</v>
      </c>
      <c r="I657" s="50"/>
      <c r="J657" s="50"/>
      <c r="K657" s="85">
        <f t="shared" si="45"/>
        <v>0</v>
      </c>
      <c r="L657" s="49"/>
      <c r="M657" s="50"/>
      <c r="N657" s="231"/>
      <c r="O657" s="57"/>
      <c r="P657" s="45"/>
      <c r="Q657" s="45"/>
      <c r="R657" s="46"/>
      <c r="S657" s="50"/>
      <c r="T657" s="49"/>
      <c r="U657" s="46"/>
      <c r="V657" s="47"/>
      <c r="W657" s="51"/>
      <c r="X657" s="48"/>
      <c r="Y657" s="85">
        <f t="shared" si="46"/>
        <v>0</v>
      </c>
      <c r="Z657" s="246"/>
      <c r="AA657" s="246"/>
      <c r="AB657" s="47"/>
      <c r="AC657" s="195"/>
      <c r="AD657" s="46"/>
      <c r="AE657" s="191"/>
      <c r="AF657" s="191"/>
      <c r="AG657" s="191"/>
      <c r="AH657" s="178"/>
      <c r="AI657" s="50"/>
      <c r="AJ657" s="44"/>
      <c r="AK657" s="169" t="s">
        <v>159</v>
      </c>
    </row>
    <row r="658" spans="1:37" s="19" customFormat="1">
      <c r="A658" s="6">
        <v>647</v>
      </c>
      <c r="B658" s="15"/>
      <c r="C658" s="15"/>
      <c r="D658" s="44"/>
      <c r="E658" s="44"/>
      <c r="F658" s="85">
        <f t="shared" si="47"/>
        <v>1</v>
      </c>
      <c r="G658" s="44"/>
      <c r="H658" s="85">
        <f t="shared" si="44"/>
        <v>0</v>
      </c>
      <c r="I658" s="50"/>
      <c r="J658" s="50"/>
      <c r="K658" s="85">
        <f t="shared" si="45"/>
        <v>0</v>
      </c>
      <c r="L658" s="49"/>
      <c r="M658" s="50"/>
      <c r="N658" s="231"/>
      <c r="O658" s="57"/>
      <c r="P658" s="45"/>
      <c r="Q658" s="45"/>
      <c r="R658" s="46"/>
      <c r="S658" s="50"/>
      <c r="T658" s="49"/>
      <c r="U658" s="46"/>
      <c r="V658" s="47"/>
      <c r="W658" s="51"/>
      <c r="X658" s="48"/>
      <c r="Y658" s="85">
        <f t="shared" si="46"/>
        <v>0</v>
      </c>
      <c r="Z658" s="246"/>
      <c r="AA658" s="246"/>
      <c r="AB658" s="47"/>
      <c r="AC658" s="195"/>
      <c r="AD658" s="46"/>
      <c r="AE658" s="191"/>
      <c r="AF658" s="191"/>
      <c r="AG658" s="191"/>
      <c r="AH658" s="178"/>
      <c r="AI658" s="50"/>
      <c r="AJ658" s="44"/>
      <c r="AK658" s="169" t="s">
        <v>159</v>
      </c>
    </row>
    <row r="659" spans="1:37" s="19" customFormat="1">
      <c r="A659" s="6">
        <v>648</v>
      </c>
      <c r="B659" s="15"/>
      <c r="C659" s="15"/>
      <c r="D659" s="44"/>
      <c r="E659" s="44"/>
      <c r="F659" s="85">
        <f t="shared" si="47"/>
        <v>1</v>
      </c>
      <c r="G659" s="44"/>
      <c r="H659" s="85">
        <f t="shared" si="44"/>
        <v>0</v>
      </c>
      <c r="I659" s="50"/>
      <c r="J659" s="50"/>
      <c r="K659" s="85">
        <f t="shared" si="45"/>
        <v>0</v>
      </c>
      <c r="L659" s="49"/>
      <c r="M659" s="50"/>
      <c r="N659" s="231"/>
      <c r="O659" s="57"/>
      <c r="P659" s="45"/>
      <c r="Q659" s="45"/>
      <c r="R659" s="46"/>
      <c r="S659" s="50"/>
      <c r="T659" s="49"/>
      <c r="U659" s="46"/>
      <c r="V659" s="47"/>
      <c r="W659" s="51"/>
      <c r="X659" s="48"/>
      <c r="Y659" s="85">
        <f t="shared" si="46"/>
        <v>0</v>
      </c>
      <c r="Z659" s="246"/>
      <c r="AA659" s="246"/>
      <c r="AB659" s="47"/>
      <c r="AC659" s="195"/>
      <c r="AD659" s="46"/>
      <c r="AE659" s="191"/>
      <c r="AF659" s="191"/>
      <c r="AG659" s="191"/>
      <c r="AH659" s="178"/>
      <c r="AI659" s="50"/>
      <c r="AJ659" s="44"/>
      <c r="AK659" s="169" t="s">
        <v>159</v>
      </c>
    </row>
    <row r="660" spans="1:37" s="19" customFormat="1">
      <c r="A660" s="6">
        <v>649</v>
      </c>
      <c r="B660" s="15"/>
      <c r="C660" s="15"/>
      <c r="D660" s="44"/>
      <c r="E660" s="44"/>
      <c r="F660" s="85">
        <f t="shared" si="47"/>
        <v>1</v>
      </c>
      <c r="G660" s="44"/>
      <c r="H660" s="85">
        <f t="shared" si="44"/>
        <v>0</v>
      </c>
      <c r="I660" s="50"/>
      <c r="J660" s="50"/>
      <c r="K660" s="85">
        <f t="shared" si="45"/>
        <v>0</v>
      </c>
      <c r="L660" s="49"/>
      <c r="M660" s="50"/>
      <c r="N660" s="231"/>
      <c r="O660" s="57"/>
      <c r="P660" s="45"/>
      <c r="Q660" s="45"/>
      <c r="R660" s="46"/>
      <c r="S660" s="50"/>
      <c r="T660" s="49"/>
      <c r="U660" s="46"/>
      <c r="V660" s="47"/>
      <c r="W660" s="51"/>
      <c r="X660" s="48"/>
      <c r="Y660" s="85">
        <f t="shared" si="46"/>
        <v>0</v>
      </c>
      <c r="Z660" s="246"/>
      <c r="AA660" s="246"/>
      <c r="AB660" s="47"/>
      <c r="AC660" s="195"/>
      <c r="AD660" s="46"/>
      <c r="AE660" s="191"/>
      <c r="AF660" s="191"/>
      <c r="AG660" s="191"/>
      <c r="AH660" s="178"/>
      <c r="AI660" s="50"/>
      <c r="AJ660" s="44"/>
      <c r="AK660" s="169" t="s">
        <v>159</v>
      </c>
    </row>
    <row r="661" spans="1:37" s="19" customFormat="1">
      <c r="A661" s="6">
        <v>650</v>
      </c>
      <c r="B661" s="15"/>
      <c r="C661" s="15"/>
      <c r="D661" s="44"/>
      <c r="E661" s="44"/>
      <c r="F661" s="85">
        <f t="shared" si="47"/>
        <v>1</v>
      </c>
      <c r="G661" s="44"/>
      <c r="H661" s="85">
        <f t="shared" si="44"/>
        <v>0</v>
      </c>
      <c r="I661" s="50"/>
      <c r="J661" s="50"/>
      <c r="K661" s="85">
        <f t="shared" si="45"/>
        <v>0</v>
      </c>
      <c r="L661" s="49"/>
      <c r="M661" s="50"/>
      <c r="N661" s="231"/>
      <c r="O661" s="57"/>
      <c r="P661" s="45"/>
      <c r="Q661" s="45"/>
      <c r="R661" s="46"/>
      <c r="S661" s="50"/>
      <c r="T661" s="49"/>
      <c r="U661" s="46"/>
      <c r="V661" s="47"/>
      <c r="W661" s="51"/>
      <c r="X661" s="48"/>
      <c r="Y661" s="85">
        <f t="shared" si="46"/>
        <v>0</v>
      </c>
      <c r="Z661" s="246"/>
      <c r="AA661" s="246"/>
      <c r="AB661" s="47"/>
      <c r="AC661" s="195"/>
      <c r="AD661" s="46"/>
      <c r="AE661" s="191"/>
      <c r="AF661" s="191"/>
      <c r="AG661" s="191"/>
      <c r="AH661" s="178"/>
      <c r="AI661" s="50"/>
      <c r="AJ661" s="44"/>
      <c r="AK661" s="169" t="s">
        <v>159</v>
      </c>
    </row>
    <row r="662" spans="1:37" s="19" customFormat="1">
      <c r="A662" s="6">
        <v>651</v>
      </c>
      <c r="B662" s="15"/>
      <c r="C662" s="15"/>
      <c r="D662" s="44"/>
      <c r="E662" s="44"/>
      <c r="F662" s="85">
        <f t="shared" si="47"/>
        <v>1</v>
      </c>
      <c r="G662" s="44"/>
      <c r="H662" s="85">
        <f t="shared" si="44"/>
        <v>0</v>
      </c>
      <c r="I662" s="50"/>
      <c r="J662" s="50"/>
      <c r="K662" s="85">
        <f t="shared" si="45"/>
        <v>0</v>
      </c>
      <c r="L662" s="49"/>
      <c r="M662" s="50"/>
      <c r="N662" s="231"/>
      <c r="O662" s="57"/>
      <c r="P662" s="45"/>
      <c r="Q662" s="45"/>
      <c r="R662" s="46"/>
      <c r="S662" s="50"/>
      <c r="T662" s="49"/>
      <c r="U662" s="46"/>
      <c r="V662" s="47"/>
      <c r="W662" s="51"/>
      <c r="X662" s="48"/>
      <c r="Y662" s="85">
        <f t="shared" si="46"/>
        <v>0</v>
      </c>
      <c r="Z662" s="246"/>
      <c r="AA662" s="246"/>
      <c r="AB662" s="47"/>
      <c r="AC662" s="195"/>
      <c r="AD662" s="46"/>
      <c r="AE662" s="191"/>
      <c r="AF662" s="191"/>
      <c r="AG662" s="191"/>
      <c r="AH662" s="178"/>
      <c r="AI662" s="50"/>
      <c r="AJ662" s="44"/>
      <c r="AK662" s="169" t="s">
        <v>159</v>
      </c>
    </row>
    <row r="663" spans="1:37" s="19" customFormat="1">
      <c r="A663" s="6">
        <v>652</v>
      </c>
      <c r="B663" s="15"/>
      <c r="C663" s="15"/>
      <c r="D663" s="44"/>
      <c r="E663" s="44"/>
      <c r="F663" s="85">
        <f t="shared" si="47"/>
        <v>1</v>
      </c>
      <c r="G663" s="44"/>
      <c r="H663" s="85">
        <f t="shared" si="44"/>
        <v>0</v>
      </c>
      <c r="I663" s="50"/>
      <c r="J663" s="50"/>
      <c r="K663" s="85">
        <f t="shared" si="45"/>
        <v>0</v>
      </c>
      <c r="L663" s="49"/>
      <c r="M663" s="50"/>
      <c r="N663" s="231"/>
      <c r="O663" s="57"/>
      <c r="P663" s="45"/>
      <c r="Q663" s="45"/>
      <c r="R663" s="46"/>
      <c r="S663" s="50"/>
      <c r="T663" s="49"/>
      <c r="U663" s="46"/>
      <c r="V663" s="47"/>
      <c r="W663" s="51"/>
      <c r="X663" s="48"/>
      <c r="Y663" s="85">
        <f t="shared" si="46"/>
        <v>0</v>
      </c>
      <c r="Z663" s="246"/>
      <c r="AA663" s="246"/>
      <c r="AB663" s="47"/>
      <c r="AC663" s="195"/>
      <c r="AD663" s="46"/>
      <c r="AE663" s="191"/>
      <c r="AF663" s="191"/>
      <c r="AG663" s="191"/>
      <c r="AH663" s="178"/>
      <c r="AI663" s="50"/>
      <c r="AJ663" s="44"/>
      <c r="AK663" s="169" t="s">
        <v>159</v>
      </c>
    </row>
    <row r="664" spans="1:37" s="19" customFormat="1">
      <c r="A664" s="6">
        <v>653</v>
      </c>
      <c r="B664" s="15"/>
      <c r="C664" s="15"/>
      <c r="D664" s="44"/>
      <c r="E664" s="44"/>
      <c r="F664" s="85">
        <f t="shared" si="47"/>
        <v>1</v>
      </c>
      <c r="G664" s="44"/>
      <c r="H664" s="85">
        <f t="shared" si="44"/>
        <v>0</v>
      </c>
      <c r="I664" s="50"/>
      <c r="J664" s="50"/>
      <c r="K664" s="85">
        <f t="shared" si="45"/>
        <v>0</v>
      </c>
      <c r="L664" s="49"/>
      <c r="M664" s="50"/>
      <c r="N664" s="231"/>
      <c r="O664" s="57"/>
      <c r="P664" s="45"/>
      <c r="Q664" s="45"/>
      <c r="R664" s="46"/>
      <c r="S664" s="50"/>
      <c r="T664" s="49"/>
      <c r="U664" s="46"/>
      <c r="V664" s="47"/>
      <c r="W664" s="51"/>
      <c r="X664" s="48"/>
      <c r="Y664" s="85">
        <f t="shared" si="46"/>
        <v>0</v>
      </c>
      <c r="Z664" s="246"/>
      <c r="AA664" s="246"/>
      <c r="AB664" s="47"/>
      <c r="AC664" s="195"/>
      <c r="AD664" s="46"/>
      <c r="AE664" s="191"/>
      <c r="AF664" s="191"/>
      <c r="AG664" s="191"/>
      <c r="AH664" s="178"/>
      <c r="AI664" s="50"/>
      <c r="AJ664" s="44"/>
      <c r="AK664" s="169" t="s">
        <v>159</v>
      </c>
    </row>
    <row r="665" spans="1:37" s="19" customFormat="1">
      <c r="A665" s="6">
        <v>654</v>
      </c>
      <c r="B665" s="15"/>
      <c r="C665" s="15"/>
      <c r="D665" s="44"/>
      <c r="E665" s="44"/>
      <c r="F665" s="85">
        <f t="shared" si="47"/>
        <v>1</v>
      </c>
      <c r="G665" s="44"/>
      <c r="H665" s="85">
        <f t="shared" si="44"/>
        <v>0</v>
      </c>
      <c r="I665" s="50"/>
      <c r="J665" s="50"/>
      <c r="K665" s="85">
        <f t="shared" si="45"/>
        <v>0</v>
      </c>
      <c r="L665" s="49"/>
      <c r="M665" s="50"/>
      <c r="N665" s="231"/>
      <c r="O665" s="57"/>
      <c r="P665" s="45"/>
      <c r="Q665" s="45"/>
      <c r="R665" s="46"/>
      <c r="S665" s="50"/>
      <c r="T665" s="49"/>
      <c r="U665" s="46"/>
      <c r="V665" s="47"/>
      <c r="W665" s="51"/>
      <c r="X665" s="48"/>
      <c r="Y665" s="85">
        <f t="shared" si="46"/>
        <v>0</v>
      </c>
      <c r="Z665" s="246"/>
      <c r="AA665" s="246"/>
      <c r="AB665" s="47"/>
      <c r="AC665" s="195"/>
      <c r="AD665" s="46"/>
      <c r="AE665" s="191"/>
      <c r="AF665" s="191"/>
      <c r="AG665" s="191"/>
      <c r="AH665" s="178"/>
      <c r="AI665" s="50"/>
      <c r="AJ665" s="44"/>
      <c r="AK665" s="169" t="s">
        <v>159</v>
      </c>
    </row>
    <row r="666" spans="1:37" s="19" customFormat="1">
      <c r="A666" s="6">
        <v>655</v>
      </c>
      <c r="B666" s="15"/>
      <c r="C666" s="15"/>
      <c r="D666" s="44"/>
      <c r="E666" s="44"/>
      <c r="F666" s="85">
        <f t="shared" si="47"/>
        <v>1</v>
      </c>
      <c r="G666" s="44"/>
      <c r="H666" s="85">
        <f t="shared" si="44"/>
        <v>0</v>
      </c>
      <c r="I666" s="50"/>
      <c r="J666" s="50"/>
      <c r="K666" s="85">
        <f t="shared" si="45"/>
        <v>0</v>
      </c>
      <c r="L666" s="49"/>
      <c r="M666" s="50"/>
      <c r="N666" s="231"/>
      <c r="O666" s="57"/>
      <c r="P666" s="45"/>
      <c r="Q666" s="45"/>
      <c r="R666" s="46"/>
      <c r="S666" s="50"/>
      <c r="T666" s="49"/>
      <c r="U666" s="46"/>
      <c r="V666" s="47"/>
      <c r="W666" s="51"/>
      <c r="X666" s="48"/>
      <c r="Y666" s="85">
        <f t="shared" si="46"/>
        <v>0</v>
      </c>
      <c r="Z666" s="246"/>
      <c r="AA666" s="246"/>
      <c r="AB666" s="47"/>
      <c r="AC666" s="195"/>
      <c r="AD666" s="46"/>
      <c r="AE666" s="191"/>
      <c r="AF666" s="191"/>
      <c r="AG666" s="191"/>
      <c r="AH666" s="178"/>
      <c r="AI666" s="50"/>
      <c r="AJ666" s="44"/>
      <c r="AK666" s="169" t="s">
        <v>159</v>
      </c>
    </row>
    <row r="667" spans="1:37" s="19" customFormat="1">
      <c r="A667" s="6">
        <v>656</v>
      </c>
      <c r="B667" s="15"/>
      <c r="C667" s="15"/>
      <c r="D667" s="44"/>
      <c r="E667" s="44"/>
      <c r="F667" s="85">
        <f t="shared" si="47"/>
        <v>1</v>
      </c>
      <c r="G667" s="44"/>
      <c r="H667" s="85">
        <f t="shared" si="44"/>
        <v>0</v>
      </c>
      <c r="I667" s="50"/>
      <c r="J667" s="50"/>
      <c r="K667" s="85">
        <f t="shared" si="45"/>
        <v>0</v>
      </c>
      <c r="L667" s="49"/>
      <c r="M667" s="50"/>
      <c r="N667" s="231"/>
      <c r="O667" s="57"/>
      <c r="P667" s="45"/>
      <c r="Q667" s="45"/>
      <c r="R667" s="46"/>
      <c r="S667" s="50"/>
      <c r="T667" s="49"/>
      <c r="U667" s="46"/>
      <c r="V667" s="47"/>
      <c r="W667" s="51"/>
      <c r="X667" s="48"/>
      <c r="Y667" s="85">
        <f t="shared" si="46"/>
        <v>0</v>
      </c>
      <c r="Z667" s="246"/>
      <c r="AA667" s="246"/>
      <c r="AB667" s="47"/>
      <c r="AC667" s="195"/>
      <c r="AD667" s="46"/>
      <c r="AE667" s="191"/>
      <c r="AF667" s="191"/>
      <c r="AG667" s="191"/>
      <c r="AH667" s="178"/>
      <c r="AI667" s="50"/>
      <c r="AJ667" s="44"/>
      <c r="AK667" s="169" t="s">
        <v>159</v>
      </c>
    </row>
    <row r="668" spans="1:37" s="19" customFormat="1">
      <c r="A668" s="6">
        <v>657</v>
      </c>
      <c r="B668" s="15"/>
      <c r="C668" s="15"/>
      <c r="D668" s="44"/>
      <c r="E668" s="44"/>
      <c r="F668" s="85">
        <f t="shared" si="47"/>
        <v>1</v>
      </c>
      <c r="G668" s="44"/>
      <c r="H668" s="85">
        <f t="shared" si="44"/>
        <v>0</v>
      </c>
      <c r="I668" s="50"/>
      <c r="J668" s="50"/>
      <c r="K668" s="85">
        <f t="shared" si="45"/>
        <v>0</v>
      </c>
      <c r="L668" s="49"/>
      <c r="M668" s="50"/>
      <c r="N668" s="231"/>
      <c r="O668" s="57"/>
      <c r="P668" s="45"/>
      <c r="Q668" s="45"/>
      <c r="R668" s="46"/>
      <c r="S668" s="50"/>
      <c r="T668" s="49"/>
      <c r="U668" s="46"/>
      <c r="V668" s="47"/>
      <c r="W668" s="51"/>
      <c r="X668" s="48"/>
      <c r="Y668" s="85">
        <f t="shared" si="46"/>
        <v>0</v>
      </c>
      <c r="Z668" s="246"/>
      <c r="AA668" s="246"/>
      <c r="AB668" s="47"/>
      <c r="AC668" s="195"/>
      <c r="AD668" s="46"/>
      <c r="AE668" s="191"/>
      <c r="AF668" s="191"/>
      <c r="AG668" s="191"/>
      <c r="AH668" s="178"/>
      <c r="AI668" s="50"/>
      <c r="AJ668" s="44"/>
      <c r="AK668" s="169" t="s">
        <v>159</v>
      </c>
    </row>
    <row r="669" spans="1:37" s="19" customFormat="1">
      <c r="A669" s="6">
        <v>658</v>
      </c>
      <c r="B669" s="15"/>
      <c r="C669" s="15"/>
      <c r="D669" s="44"/>
      <c r="E669" s="44"/>
      <c r="F669" s="85">
        <f t="shared" si="47"/>
        <v>1</v>
      </c>
      <c r="G669" s="44"/>
      <c r="H669" s="85">
        <f t="shared" si="44"/>
        <v>0</v>
      </c>
      <c r="I669" s="50"/>
      <c r="J669" s="50"/>
      <c r="K669" s="85">
        <f t="shared" si="45"/>
        <v>0</v>
      </c>
      <c r="L669" s="49"/>
      <c r="M669" s="50"/>
      <c r="N669" s="231"/>
      <c r="O669" s="57"/>
      <c r="P669" s="45"/>
      <c r="Q669" s="45"/>
      <c r="R669" s="46"/>
      <c r="S669" s="50"/>
      <c r="T669" s="49"/>
      <c r="U669" s="46"/>
      <c r="V669" s="47"/>
      <c r="W669" s="51"/>
      <c r="X669" s="48"/>
      <c r="Y669" s="85">
        <f t="shared" si="46"/>
        <v>0</v>
      </c>
      <c r="Z669" s="246"/>
      <c r="AA669" s="246"/>
      <c r="AB669" s="47"/>
      <c r="AC669" s="195"/>
      <c r="AD669" s="46"/>
      <c r="AE669" s="191"/>
      <c r="AF669" s="191"/>
      <c r="AG669" s="191"/>
      <c r="AH669" s="178"/>
      <c r="AI669" s="50"/>
      <c r="AJ669" s="44"/>
      <c r="AK669" s="169" t="s">
        <v>159</v>
      </c>
    </row>
    <row r="670" spans="1:37" s="19" customFormat="1">
      <c r="A670" s="6">
        <v>659</v>
      </c>
      <c r="B670" s="15"/>
      <c r="C670" s="15"/>
      <c r="D670" s="44"/>
      <c r="E670" s="44"/>
      <c r="F670" s="85">
        <f t="shared" si="47"/>
        <v>1</v>
      </c>
      <c r="G670" s="44"/>
      <c r="H670" s="85">
        <f t="shared" si="44"/>
        <v>0</v>
      </c>
      <c r="I670" s="50"/>
      <c r="J670" s="50"/>
      <c r="K670" s="85">
        <f t="shared" si="45"/>
        <v>0</v>
      </c>
      <c r="L670" s="49"/>
      <c r="M670" s="50"/>
      <c r="N670" s="231"/>
      <c r="O670" s="57"/>
      <c r="P670" s="45"/>
      <c r="Q670" s="45"/>
      <c r="R670" s="46"/>
      <c r="S670" s="50"/>
      <c r="T670" s="49"/>
      <c r="U670" s="46"/>
      <c r="V670" s="47"/>
      <c r="W670" s="51"/>
      <c r="X670" s="48"/>
      <c r="Y670" s="85">
        <f t="shared" si="46"/>
        <v>0</v>
      </c>
      <c r="Z670" s="246"/>
      <c r="AA670" s="246"/>
      <c r="AB670" s="47"/>
      <c r="AC670" s="195"/>
      <c r="AD670" s="46"/>
      <c r="AE670" s="191"/>
      <c r="AF670" s="191"/>
      <c r="AG670" s="191"/>
      <c r="AH670" s="178"/>
      <c r="AI670" s="50"/>
      <c r="AJ670" s="44"/>
      <c r="AK670" s="169" t="s">
        <v>159</v>
      </c>
    </row>
    <row r="671" spans="1:37" s="19" customFormat="1">
      <c r="A671" s="6">
        <v>660</v>
      </c>
      <c r="B671" s="15"/>
      <c r="C671" s="15"/>
      <c r="D671" s="44"/>
      <c r="E671" s="44"/>
      <c r="F671" s="85">
        <f t="shared" si="47"/>
        <v>1</v>
      </c>
      <c r="G671" s="44"/>
      <c r="H671" s="85">
        <f t="shared" si="44"/>
        <v>0</v>
      </c>
      <c r="I671" s="50"/>
      <c r="J671" s="50"/>
      <c r="K671" s="85">
        <f t="shared" si="45"/>
        <v>0</v>
      </c>
      <c r="L671" s="49"/>
      <c r="M671" s="50"/>
      <c r="N671" s="231"/>
      <c r="O671" s="57"/>
      <c r="P671" s="45"/>
      <c r="Q671" s="45"/>
      <c r="R671" s="46"/>
      <c r="S671" s="50"/>
      <c r="T671" s="49"/>
      <c r="U671" s="46"/>
      <c r="V671" s="47"/>
      <c r="W671" s="51"/>
      <c r="X671" s="48"/>
      <c r="Y671" s="85">
        <f t="shared" si="46"/>
        <v>0</v>
      </c>
      <c r="Z671" s="246"/>
      <c r="AA671" s="246"/>
      <c r="AB671" s="47"/>
      <c r="AC671" s="195"/>
      <c r="AD671" s="46"/>
      <c r="AE671" s="191"/>
      <c r="AF671" s="191"/>
      <c r="AG671" s="191"/>
      <c r="AH671" s="178"/>
      <c r="AI671" s="50"/>
      <c r="AJ671" s="44"/>
      <c r="AK671" s="169" t="s">
        <v>159</v>
      </c>
    </row>
    <row r="672" spans="1:37" s="19" customFormat="1">
      <c r="A672" s="6">
        <v>661</v>
      </c>
      <c r="B672" s="15"/>
      <c r="C672" s="15"/>
      <c r="D672" s="44"/>
      <c r="E672" s="44"/>
      <c r="F672" s="85">
        <f t="shared" si="47"/>
        <v>1</v>
      </c>
      <c r="G672" s="44"/>
      <c r="H672" s="85">
        <f t="shared" si="44"/>
        <v>0</v>
      </c>
      <c r="I672" s="50"/>
      <c r="J672" s="50"/>
      <c r="K672" s="85">
        <f t="shared" si="45"/>
        <v>0</v>
      </c>
      <c r="L672" s="49"/>
      <c r="M672" s="50"/>
      <c r="N672" s="231"/>
      <c r="O672" s="57"/>
      <c r="P672" s="45"/>
      <c r="Q672" s="45"/>
      <c r="R672" s="46"/>
      <c r="S672" s="50"/>
      <c r="T672" s="49"/>
      <c r="U672" s="46"/>
      <c r="V672" s="47"/>
      <c r="W672" s="51"/>
      <c r="X672" s="48"/>
      <c r="Y672" s="85">
        <f t="shared" si="46"/>
        <v>0</v>
      </c>
      <c r="Z672" s="246"/>
      <c r="AA672" s="246"/>
      <c r="AB672" s="47"/>
      <c r="AC672" s="195"/>
      <c r="AD672" s="46"/>
      <c r="AE672" s="191"/>
      <c r="AF672" s="191"/>
      <c r="AG672" s="191"/>
      <c r="AH672" s="178"/>
      <c r="AI672" s="50"/>
      <c r="AJ672" s="44"/>
      <c r="AK672" s="169" t="s">
        <v>159</v>
      </c>
    </row>
    <row r="673" spans="1:37" s="19" customFormat="1">
      <c r="A673" s="6">
        <v>662</v>
      </c>
      <c r="B673" s="15"/>
      <c r="C673" s="15"/>
      <c r="D673" s="44"/>
      <c r="E673" s="44"/>
      <c r="F673" s="85">
        <f t="shared" si="47"/>
        <v>1</v>
      </c>
      <c r="G673" s="44"/>
      <c r="H673" s="85">
        <f t="shared" si="44"/>
        <v>0</v>
      </c>
      <c r="I673" s="50"/>
      <c r="J673" s="50"/>
      <c r="K673" s="85">
        <f t="shared" si="45"/>
        <v>0</v>
      </c>
      <c r="L673" s="49"/>
      <c r="M673" s="50"/>
      <c r="N673" s="231"/>
      <c r="O673" s="57"/>
      <c r="P673" s="45"/>
      <c r="Q673" s="45"/>
      <c r="R673" s="46"/>
      <c r="S673" s="50"/>
      <c r="T673" s="49"/>
      <c r="U673" s="46"/>
      <c r="V673" s="47"/>
      <c r="W673" s="51"/>
      <c r="X673" s="48"/>
      <c r="Y673" s="85">
        <f t="shared" si="46"/>
        <v>0</v>
      </c>
      <c r="Z673" s="246"/>
      <c r="AA673" s="246"/>
      <c r="AB673" s="47"/>
      <c r="AC673" s="195"/>
      <c r="AD673" s="46"/>
      <c r="AE673" s="191"/>
      <c r="AF673" s="191"/>
      <c r="AG673" s="191"/>
      <c r="AH673" s="178"/>
      <c r="AI673" s="50"/>
      <c r="AJ673" s="44"/>
      <c r="AK673" s="169" t="s">
        <v>159</v>
      </c>
    </row>
    <row r="674" spans="1:37" s="19" customFormat="1">
      <c r="A674" s="6">
        <v>663</v>
      </c>
      <c r="B674" s="15"/>
      <c r="C674" s="15"/>
      <c r="D674" s="44"/>
      <c r="E674" s="44"/>
      <c r="F674" s="85">
        <f t="shared" si="47"/>
        <v>1</v>
      </c>
      <c r="G674" s="44"/>
      <c r="H674" s="85">
        <f t="shared" si="44"/>
        <v>0</v>
      </c>
      <c r="I674" s="50"/>
      <c r="J674" s="50"/>
      <c r="K674" s="85">
        <f t="shared" si="45"/>
        <v>0</v>
      </c>
      <c r="L674" s="49"/>
      <c r="M674" s="50"/>
      <c r="N674" s="231"/>
      <c r="O674" s="57"/>
      <c r="P674" s="45"/>
      <c r="Q674" s="45"/>
      <c r="R674" s="46"/>
      <c r="S674" s="50"/>
      <c r="T674" s="49"/>
      <c r="U674" s="46"/>
      <c r="V674" s="47"/>
      <c r="W674" s="51"/>
      <c r="X674" s="48"/>
      <c r="Y674" s="85">
        <f t="shared" si="46"/>
        <v>0</v>
      </c>
      <c r="Z674" s="246"/>
      <c r="AA674" s="246"/>
      <c r="AB674" s="47"/>
      <c r="AC674" s="195"/>
      <c r="AD674" s="46"/>
      <c r="AE674" s="191"/>
      <c r="AF674" s="191"/>
      <c r="AG674" s="191"/>
      <c r="AH674" s="178"/>
      <c r="AI674" s="50"/>
      <c r="AJ674" s="44"/>
      <c r="AK674" s="169" t="s">
        <v>159</v>
      </c>
    </row>
    <row r="675" spans="1:37" s="19" customFormat="1">
      <c r="A675" s="6">
        <v>664</v>
      </c>
      <c r="B675" s="15"/>
      <c r="C675" s="15"/>
      <c r="D675" s="44"/>
      <c r="E675" s="44"/>
      <c r="F675" s="85">
        <f t="shared" si="47"/>
        <v>1</v>
      </c>
      <c r="G675" s="44"/>
      <c r="H675" s="85">
        <f t="shared" si="44"/>
        <v>0</v>
      </c>
      <c r="I675" s="50"/>
      <c r="J675" s="50"/>
      <c r="K675" s="85">
        <f t="shared" si="45"/>
        <v>0</v>
      </c>
      <c r="L675" s="49"/>
      <c r="M675" s="50"/>
      <c r="N675" s="231"/>
      <c r="O675" s="57"/>
      <c r="P675" s="45"/>
      <c r="Q675" s="45"/>
      <c r="R675" s="46"/>
      <c r="S675" s="50"/>
      <c r="T675" s="49"/>
      <c r="U675" s="46"/>
      <c r="V675" s="47"/>
      <c r="W675" s="51"/>
      <c r="X675" s="48"/>
      <c r="Y675" s="85">
        <f t="shared" si="46"/>
        <v>0</v>
      </c>
      <c r="Z675" s="246"/>
      <c r="AA675" s="246"/>
      <c r="AB675" s="47"/>
      <c r="AC675" s="195"/>
      <c r="AD675" s="46"/>
      <c r="AE675" s="191"/>
      <c r="AF675" s="191"/>
      <c r="AG675" s="191"/>
      <c r="AH675" s="178"/>
      <c r="AI675" s="50"/>
      <c r="AJ675" s="44"/>
      <c r="AK675" s="169" t="s">
        <v>159</v>
      </c>
    </row>
    <row r="676" spans="1:37" s="19" customFormat="1">
      <c r="A676" s="6">
        <v>665</v>
      </c>
      <c r="B676" s="15"/>
      <c r="C676" s="15"/>
      <c r="D676" s="44"/>
      <c r="E676" s="44"/>
      <c r="F676" s="85">
        <f t="shared" si="47"/>
        <v>1</v>
      </c>
      <c r="G676" s="44"/>
      <c r="H676" s="85">
        <f t="shared" si="44"/>
        <v>0</v>
      </c>
      <c r="I676" s="50"/>
      <c r="J676" s="50"/>
      <c r="K676" s="85">
        <f t="shared" si="45"/>
        <v>0</v>
      </c>
      <c r="L676" s="49"/>
      <c r="M676" s="50"/>
      <c r="N676" s="231"/>
      <c r="O676" s="57"/>
      <c r="P676" s="45"/>
      <c r="Q676" s="45"/>
      <c r="R676" s="46"/>
      <c r="S676" s="50"/>
      <c r="T676" s="49"/>
      <c r="U676" s="46"/>
      <c r="V676" s="47"/>
      <c r="W676" s="51"/>
      <c r="X676" s="48"/>
      <c r="Y676" s="85">
        <f t="shared" si="46"/>
        <v>0</v>
      </c>
      <c r="Z676" s="246"/>
      <c r="AA676" s="246"/>
      <c r="AB676" s="47"/>
      <c r="AC676" s="195"/>
      <c r="AD676" s="46"/>
      <c r="AE676" s="191"/>
      <c r="AF676" s="191"/>
      <c r="AG676" s="191"/>
      <c r="AH676" s="178"/>
      <c r="AI676" s="50"/>
      <c r="AJ676" s="44"/>
      <c r="AK676" s="169" t="s">
        <v>159</v>
      </c>
    </row>
    <row r="677" spans="1:37" s="19" customFormat="1">
      <c r="A677" s="6">
        <v>666</v>
      </c>
      <c r="B677" s="15"/>
      <c r="C677" s="15"/>
      <c r="D677" s="44"/>
      <c r="E677" s="44"/>
      <c r="F677" s="85">
        <f t="shared" si="47"/>
        <v>1</v>
      </c>
      <c r="G677" s="44"/>
      <c r="H677" s="85">
        <f t="shared" si="44"/>
        <v>0</v>
      </c>
      <c r="I677" s="50"/>
      <c r="J677" s="50"/>
      <c r="K677" s="85">
        <f t="shared" si="45"/>
        <v>0</v>
      </c>
      <c r="L677" s="49"/>
      <c r="M677" s="50"/>
      <c r="N677" s="231"/>
      <c r="O677" s="57"/>
      <c r="P677" s="45"/>
      <c r="Q677" s="45"/>
      <c r="R677" s="46"/>
      <c r="S677" s="50"/>
      <c r="T677" s="49"/>
      <c r="U677" s="46"/>
      <c r="V677" s="47"/>
      <c r="W677" s="51"/>
      <c r="X677" s="48"/>
      <c r="Y677" s="85">
        <f t="shared" si="46"/>
        <v>0</v>
      </c>
      <c r="Z677" s="246"/>
      <c r="AA677" s="246"/>
      <c r="AB677" s="47"/>
      <c r="AC677" s="195"/>
      <c r="AD677" s="46"/>
      <c r="AE677" s="191"/>
      <c r="AF677" s="191"/>
      <c r="AG677" s="191"/>
      <c r="AH677" s="178"/>
      <c r="AI677" s="50"/>
      <c r="AJ677" s="44"/>
      <c r="AK677" s="169" t="s">
        <v>159</v>
      </c>
    </row>
    <row r="678" spans="1:37" s="19" customFormat="1">
      <c r="A678" s="6">
        <v>667</v>
      </c>
      <c r="B678" s="15"/>
      <c r="C678" s="15"/>
      <c r="D678" s="44"/>
      <c r="E678" s="44"/>
      <c r="F678" s="85">
        <f t="shared" si="47"/>
        <v>1</v>
      </c>
      <c r="G678" s="44"/>
      <c r="H678" s="85">
        <f t="shared" si="44"/>
        <v>0</v>
      </c>
      <c r="I678" s="50"/>
      <c r="J678" s="50"/>
      <c r="K678" s="85">
        <f t="shared" si="45"/>
        <v>0</v>
      </c>
      <c r="L678" s="49"/>
      <c r="M678" s="50"/>
      <c r="N678" s="231"/>
      <c r="O678" s="57"/>
      <c r="P678" s="45"/>
      <c r="Q678" s="45"/>
      <c r="R678" s="46"/>
      <c r="S678" s="50"/>
      <c r="T678" s="49"/>
      <c r="U678" s="46"/>
      <c r="V678" s="47"/>
      <c r="W678" s="51"/>
      <c r="X678" s="48"/>
      <c r="Y678" s="85">
        <f t="shared" si="46"/>
        <v>0</v>
      </c>
      <c r="Z678" s="246"/>
      <c r="AA678" s="246"/>
      <c r="AB678" s="47"/>
      <c r="AC678" s="195"/>
      <c r="AD678" s="46"/>
      <c r="AE678" s="191"/>
      <c r="AF678" s="191"/>
      <c r="AG678" s="191"/>
      <c r="AH678" s="178"/>
      <c r="AI678" s="50"/>
      <c r="AJ678" s="44"/>
      <c r="AK678" s="169" t="s">
        <v>159</v>
      </c>
    </row>
    <row r="679" spans="1:37" s="19" customFormat="1">
      <c r="A679" s="6">
        <v>668</v>
      </c>
      <c r="B679" s="15"/>
      <c r="C679" s="15"/>
      <c r="D679" s="44"/>
      <c r="E679" s="44"/>
      <c r="F679" s="85">
        <f t="shared" si="47"/>
        <v>1</v>
      </c>
      <c r="G679" s="44"/>
      <c r="H679" s="85">
        <f t="shared" si="44"/>
        <v>0</v>
      </c>
      <c r="I679" s="50"/>
      <c r="J679" s="50"/>
      <c r="K679" s="85">
        <f t="shared" si="45"/>
        <v>0</v>
      </c>
      <c r="L679" s="49"/>
      <c r="M679" s="50"/>
      <c r="N679" s="231"/>
      <c r="O679" s="57"/>
      <c r="P679" s="45"/>
      <c r="Q679" s="45"/>
      <c r="R679" s="46"/>
      <c r="S679" s="50"/>
      <c r="T679" s="49"/>
      <c r="U679" s="46"/>
      <c r="V679" s="47"/>
      <c r="W679" s="51"/>
      <c r="X679" s="48"/>
      <c r="Y679" s="85">
        <f t="shared" si="46"/>
        <v>0</v>
      </c>
      <c r="Z679" s="246"/>
      <c r="AA679" s="246"/>
      <c r="AB679" s="47"/>
      <c r="AC679" s="195"/>
      <c r="AD679" s="46"/>
      <c r="AE679" s="191"/>
      <c r="AF679" s="191"/>
      <c r="AG679" s="191"/>
      <c r="AH679" s="178"/>
      <c r="AI679" s="50"/>
      <c r="AJ679" s="44"/>
      <c r="AK679" s="169" t="s">
        <v>159</v>
      </c>
    </row>
    <row r="680" spans="1:37" s="19" customFormat="1">
      <c r="A680" s="6">
        <v>669</v>
      </c>
      <c r="B680" s="15"/>
      <c r="C680" s="15"/>
      <c r="D680" s="44"/>
      <c r="E680" s="44"/>
      <c r="F680" s="85">
        <f t="shared" si="47"/>
        <v>1</v>
      </c>
      <c r="G680" s="44"/>
      <c r="H680" s="85">
        <f t="shared" si="44"/>
        <v>0</v>
      </c>
      <c r="I680" s="50"/>
      <c r="J680" s="50"/>
      <c r="K680" s="85">
        <f t="shared" si="45"/>
        <v>0</v>
      </c>
      <c r="L680" s="49"/>
      <c r="M680" s="50"/>
      <c r="N680" s="231"/>
      <c r="O680" s="57"/>
      <c r="P680" s="45"/>
      <c r="Q680" s="45"/>
      <c r="R680" s="46"/>
      <c r="S680" s="50"/>
      <c r="T680" s="49"/>
      <c r="U680" s="46"/>
      <c r="V680" s="47"/>
      <c r="W680" s="51"/>
      <c r="X680" s="48"/>
      <c r="Y680" s="85">
        <f t="shared" si="46"/>
        <v>0</v>
      </c>
      <c r="Z680" s="246"/>
      <c r="AA680" s="246"/>
      <c r="AB680" s="47"/>
      <c r="AC680" s="195"/>
      <c r="AD680" s="46"/>
      <c r="AE680" s="191"/>
      <c r="AF680" s="191"/>
      <c r="AG680" s="191"/>
      <c r="AH680" s="178"/>
      <c r="AI680" s="50"/>
      <c r="AJ680" s="44"/>
      <c r="AK680" s="169" t="s">
        <v>159</v>
      </c>
    </row>
    <row r="681" spans="1:37" s="19" customFormat="1">
      <c r="A681" s="6">
        <v>670</v>
      </c>
      <c r="B681" s="15"/>
      <c r="C681" s="15"/>
      <c r="D681" s="44"/>
      <c r="E681" s="44"/>
      <c r="F681" s="85">
        <f t="shared" si="47"/>
        <v>1</v>
      </c>
      <c r="G681" s="44"/>
      <c r="H681" s="85">
        <f t="shared" si="44"/>
        <v>0</v>
      </c>
      <c r="I681" s="50"/>
      <c r="J681" s="50"/>
      <c r="K681" s="85">
        <f t="shared" si="45"/>
        <v>0</v>
      </c>
      <c r="L681" s="49"/>
      <c r="M681" s="50"/>
      <c r="N681" s="231"/>
      <c r="O681" s="57"/>
      <c r="P681" s="45"/>
      <c r="Q681" s="45"/>
      <c r="R681" s="46"/>
      <c r="S681" s="50"/>
      <c r="T681" s="49"/>
      <c r="U681" s="46"/>
      <c r="V681" s="47"/>
      <c r="W681" s="51"/>
      <c r="X681" s="48"/>
      <c r="Y681" s="85">
        <f t="shared" si="46"/>
        <v>0</v>
      </c>
      <c r="Z681" s="246"/>
      <c r="AA681" s="246"/>
      <c r="AB681" s="47"/>
      <c r="AC681" s="195"/>
      <c r="AD681" s="46"/>
      <c r="AE681" s="191"/>
      <c r="AF681" s="191"/>
      <c r="AG681" s="191"/>
      <c r="AH681" s="178"/>
      <c r="AI681" s="50"/>
      <c r="AJ681" s="44"/>
      <c r="AK681" s="169" t="s">
        <v>159</v>
      </c>
    </row>
    <row r="682" spans="1:37" s="19" customFormat="1">
      <c r="A682" s="6">
        <v>671</v>
      </c>
      <c r="B682" s="15"/>
      <c r="C682" s="15"/>
      <c r="D682" s="44"/>
      <c r="E682" s="44"/>
      <c r="F682" s="85">
        <f t="shared" si="47"/>
        <v>1</v>
      </c>
      <c r="G682" s="44"/>
      <c r="H682" s="85">
        <f t="shared" si="44"/>
        <v>0</v>
      </c>
      <c r="I682" s="50"/>
      <c r="J682" s="50"/>
      <c r="K682" s="85">
        <f t="shared" si="45"/>
        <v>0</v>
      </c>
      <c r="L682" s="49"/>
      <c r="M682" s="50"/>
      <c r="N682" s="231"/>
      <c r="O682" s="57"/>
      <c r="P682" s="45"/>
      <c r="Q682" s="45"/>
      <c r="R682" s="46"/>
      <c r="S682" s="50"/>
      <c r="T682" s="49"/>
      <c r="U682" s="46"/>
      <c r="V682" s="47"/>
      <c r="W682" s="51"/>
      <c r="X682" s="48"/>
      <c r="Y682" s="85">
        <f t="shared" si="46"/>
        <v>0</v>
      </c>
      <c r="Z682" s="246"/>
      <c r="AA682" s="246"/>
      <c r="AB682" s="47"/>
      <c r="AC682" s="195"/>
      <c r="AD682" s="46"/>
      <c r="AE682" s="191"/>
      <c r="AF682" s="191"/>
      <c r="AG682" s="191"/>
      <c r="AH682" s="178"/>
      <c r="AI682" s="50"/>
      <c r="AJ682" s="44"/>
      <c r="AK682" s="169" t="s">
        <v>159</v>
      </c>
    </row>
    <row r="683" spans="1:37" s="19" customFormat="1">
      <c r="A683" s="6">
        <v>672</v>
      </c>
      <c r="B683" s="15"/>
      <c r="C683" s="15"/>
      <c r="D683" s="44"/>
      <c r="E683" s="44"/>
      <c r="F683" s="85">
        <f t="shared" si="47"/>
        <v>1</v>
      </c>
      <c r="G683" s="44"/>
      <c r="H683" s="85">
        <f t="shared" si="44"/>
        <v>0</v>
      </c>
      <c r="I683" s="50"/>
      <c r="J683" s="50"/>
      <c r="K683" s="85">
        <f t="shared" si="45"/>
        <v>0</v>
      </c>
      <c r="L683" s="49"/>
      <c r="M683" s="50"/>
      <c r="N683" s="231"/>
      <c r="O683" s="57"/>
      <c r="P683" s="45"/>
      <c r="Q683" s="45"/>
      <c r="R683" s="46"/>
      <c r="S683" s="50"/>
      <c r="T683" s="49"/>
      <c r="U683" s="46"/>
      <c r="V683" s="47"/>
      <c r="W683" s="51"/>
      <c r="X683" s="48"/>
      <c r="Y683" s="85">
        <f t="shared" si="46"/>
        <v>0</v>
      </c>
      <c r="Z683" s="246"/>
      <c r="AA683" s="246"/>
      <c r="AB683" s="47"/>
      <c r="AC683" s="195"/>
      <c r="AD683" s="46"/>
      <c r="AE683" s="191"/>
      <c r="AF683" s="191"/>
      <c r="AG683" s="191"/>
      <c r="AH683" s="178"/>
      <c r="AI683" s="50"/>
      <c r="AJ683" s="44"/>
      <c r="AK683" s="169" t="s">
        <v>159</v>
      </c>
    </row>
    <row r="684" spans="1:37" s="19" customFormat="1">
      <c r="A684" s="6">
        <v>673</v>
      </c>
      <c r="B684" s="15"/>
      <c r="C684" s="15"/>
      <c r="D684" s="44"/>
      <c r="E684" s="44"/>
      <c r="F684" s="85">
        <f t="shared" si="47"/>
        <v>1</v>
      </c>
      <c r="G684" s="44"/>
      <c r="H684" s="85">
        <f t="shared" si="44"/>
        <v>0</v>
      </c>
      <c r="I684" s="50"/>
      <c r="J684" s="50"/>
      <c r="K684" s="85">
        <f t="shared" si="45"/>
        <v>0</v>
      </c>
      <c r="L684" s="49"/>
      <c r="M684" s="50"/>
      <c r="N684" s="231"/>
      <c r="O684" s="57"/>
      <c r="P684" s="45"/>
      <c r="Q684" s="45"/>
      <c r="R684" s="46"/>
      <c r="S684" s="50"/>
      <c r="T684" s="49"/>
      <c r="U684" s="46"/>
      <c r="V684" s="47"/>
      <c r="W684" s="51"/>
      <c r="X684" s="48"/>
      <c r="Y684" s="85">
        <f t="shared" si="46"/>
        <v>0</v>
      </c>
      <c r="Z684" s="246"/>
      <c r="AA684" s="246"/>
      <c r="AB684" s="47"/>
      <c r="AC684" s="195"/>
      <c r="AD684" s="46"/>
      <c r="AE684" s="191"/>
      <c r="AF684" s="191"/>
      <c r="AG684" s="191"/>
      <c r="AH684" s="178"/>
      <c r="AI684" s="50"/>
      <c r="AJ684" s="44"/>
      <c r="AK684" s="169" t="s">
        <v>159</v>
      </c>
    </row>
    <row r="685" spans="1:37" s="19" customFormat="1">
      <c r="A685" s="6">
        <v>674</v>
      </c>
      <c r="B685" s="15"/>
      <c r="C685" s="15"/>
      <c r="D685" s="44"/>
      <c r="E685" s="44"/>
      <c r="F685" s="85">
        <f t="shared" si="47"/>
        <v>1</v>
      </c>
      <c r="G685" s="44"/>
      <c r="H685" s="85">
        <f t="shared" si="44"/>
        <v>0</v>
      </c>
      <c r="I685" s="50"/>
      <c r="J685" s="50"/>
      <c r="K685" s="85">
        <f t="shared" si="45"/>
        <v>0</v>
      </c>
      <c r="L685" s="49"/>
      <c r="M685" s="50"/>
      <c r="N685" s="231"/>
      <c r="O685" s="57"/>
      <c r="P685" s="45"/>
      <c r="Q685" s="45"/>
      <c r="R685" s="46"/>
      <c r="S685" s="50"/>
      <c r="T685" s="49"/>
      <c r="U685" s="46"/>
      <c r="V685" s="47"/>
      <c r="W685" s="51"/>
      <c r="X685" s="48"/>
      <c r="Y685" s="85">
        <f t="shared" si="46"/>
        <v>0</v>
      </c>
      <c r="Z685" s="246"/>
      <c r="AA685" s="246"/>
      <c r="AB685" s="47"/>
      <c r="AC685" s="195"/>
      <c r="AD685" s="46"/>
      <c r="AE685" s="191"/>
      <c r="AF685" s="191"/>
      <c r="AG685" s="191"/>
      <c r="AH685" s="178"/>
      <c r="AI685" s="50"/>
      <c r="AJ685" s="44"/>
      <c r="AK685" s="169" t="s">
        <v>159</v>
      </c>
    </row>
    <row r="686" spans="1:37" s="19" customFormat="1">
      <c r="A686" s="6">
        <v>675</v>
      </c>
      <c r="B686" s="15"/>
      <c r="C686" s="15"/>
      <c r="D686" s="44"/>
      <c r="E686" s="44"/>
      <c r="F686" s="85">
        <f t="shared" si="47"/>
        <v>1</v>
      </c>
      <c r="G686" s="44"/>
      <c r="H686" s="85">
        <f t="shared" si="44"/>
        <v>0</v>
      </c>
      <c r="I686" s="50"/>
      <c r="J686" s="50"/>
      <c r="K686" s="85">
        <f t="shared" si="45"/>
        <v>0</v>
      </c>
      <c r="L686" s="49"/>
      <c r="M686" s="50"/>
      <c r="N686" s="231"/>
      <c r="O686" s="57"/>
      <c r="P686" s="45"/>
      <c r="Q686" s="45"/>
      <c r="R686" s="46"/>
      <c r="S686" s="50"/>
      <c r="T686" s="49"/>
      <c r="U686" s="46"/>
      <c r="V686" s="47"/>
      <c r="W686" s="51"/>
      <c r="X686" s="48"/>
      <c r="Y686" s="85">
        <f t="shared" si="46"/>
        <v>0</v>
      </c>
      <c r="Z686" s="246"/>
      <c r="AA686" s="246"/>
      <c r="AB686" s="47"/>
      <c r="AC686" s="195"/>
      <c r="AD686" s="46"/>
      <c r="AE686" s="191"/>
      <c r="AF686" s="191"/>
      <c r="AG686" s="191"/>
      <c r="AH686" s="178"/>
      <c r="AI686" s="50"/>
      <c r="AJ686" s="44"/>
      <c r="AK686" s="169" t="s">
        <v>159</v>
      </c>
    </row>
    <row r="687" spans="1:37" s="19" customFormat="1">
      <c r="A687" s="6">
        <v>676</v>
      </c>
      <c r="B687" s="15"/>
      <c r="C687" s="15"/>
      <c r="D687" s="44"/>
      <c r="E687" s="44"/>
      <c r="F687" s="85">
        <f t="shared" si="47"/>
        <v>1</v>
      </c>
      <c r="G687" s="44"/>
      <c r="H687" s="85">
        <f t="shared" si="44"/>
        <v>0</v>
      </c>
      <c r="I687" s="50"/>
      <c r="J687" s="50"/>
      <c r="K687" s="85">
        <f t="shared" si="45"/>
        <v>0</v>
      </c>
      <c r="L687" s="49"/>
      <c r="M687" s="50"/>
      <c r="N687" s="231"/>
      <c r="O687" s="57"/>
      <c r="P687" s="45"/>
      <c r="Q687" s="45"/>
      <c r="R687" s="46"/>
      <c r="S687" s="50"/>
      <c r="T687" s="49"/>
      <c r="U687" s="46"/>
      <c r="V687" s="47"/>
      <c r="W687" s="51"/>
      <c r="X687" s="48"/>
      <c r="Y687" s="85">
        <f t="shared" si="46"/>
        <v>0</v>
      </c>
      <c r="Z687" s="246"/>
      <c r="AA687" s="246"/>
      <c r="AB687" s="47"/>
      <c r="AC687" s="195"/>
      <c r="AD687" s="46"/>
      <c r="AE687" s="191"/>
      <c r="AF687" s="191"/>
      <c r="AG687" s="191"/>
      <c r="AH687" s="178"/>
      <c r="AI687" s="50"/>
      <c r="AJ687" s="44"/>
      <c r="AK687" s="169" t="s">
        <v>159</v>
      </c>
    </row>
    <row r="688" spans="1:37" s="19" customFormat="1">
      <c r="A688" s="6">
        <v>677</v>
      </c>
      <c r="B688" s="15"/>
      <c r="C688" s="15"/>
      <c r="D688" s="44"/>
      <c r="E688" s="44"/>
      <c r="F688" s="85">
        <f t="shared" si="47"/>
        <v>1</v>
      </c>
      <c r="G688" s="44"/>
      <c r="H688" s="85">
        <f t="shared" si="44"/>
        <v>0</v>
      </c>
      <c r="I688" s="50"/>
      <c r="J688" s="50"/>
      <c r="K688" s="85">
        <f t="shared" si="45"/>
        <v>0</v>
      </c>
      <c r="L688" s="49"/>
      <c r="M688" s="50"/>
      <c r="N688" s="231"/>
      <c r="O688" s="57"/>
      <c r="P688" s="45"/>
      <c r="Q688" s="45"/>
      <c r="R688" s="46"/>
      <c r="S688" s="50"/>
      <c r="T688" s="49"/>
      <c r="U688" s="46"/>
      <c r="V688" s="47"/>
      <c r="W688" s="51"/>
      <c r="X688" s="48"/>
      <c r="Y688" s="85">
        <f t="shared" si="46"/>
        <v>0</v>
      </c>
      <c r="Z688" s="246"/>
      <c r="AA688" s="246"/>
      <c r="AB688" s="47"/>
      <c r="AC688" s="195"/>
      <c r="AD688" s="46"/>
      <c r="AE688" s="191"/>
      <c r="AF688" s="191"/>
      <c r="AG688" s="191"/>
      <c r="AH688" s="178"/>
      <c r="AI688" s="50"/>
      <c r="AJ688" s="44"/>
      <c r="AK688" s="169" t="s">
        <v>159</v>
      </c>
    </row>
    <row r="689" spans="1:37" s="19" customFormat="1">
      <c r="A689" s="6">
        <v>678</v>
      </c>
      <c r="B689" s="15"/>
      <c r="C689" s="15"/>
      <c r="D689" s="44"/>
      <c r="E689" s="44"/>
      <c r="F689" s="85">
        <f t="shared" si="47"/>
        <v>1</v>
      </c>
      <c r="G689" s="44"/>
      <c r="H689" s="85">
        <f t="shared" si="44"/>
        <v>0</v>
      </c>
      <c r="I689" s="50"/>
      <c r="J689" s="50"/>
      <c r="K689" s="85">
        <f t="shared" si="45"/>
        <v>0</v>
      </c>
      <c r="L689" s="49"/>
      <c r="M689" s="50"/>
      <c r="N689" s="231"/>
      <c r="O689" s="57"/>
      <c r="P689" s="45"/>
      <c r="Q689" s="45"/>
      <c r="R689" s="46"/>
      <c r="S689" s="50"/>
      <c r="T689" s="49"/>
      <c r="U689" s="46"/>
      <c r="V689" s="47"/>
      <c r="W689" s="51"/>
      <c r="X689" s="48"/>
      <c r="Y689" s="85">
        <f t="shared" si="46"/>
        <v>0</v>
      </c>
      <c r="Z689" s="246"/>
      <c r="AA689" s="246"/>
      <c r="AB689" s="47"/>
      <c r="AC689" s="195"/>
      <c r="AD689" s="46"/>
      <c r="AE689" s="191"/>
      <c r="AF689" s="191"/>
      <c r="AG689" s="191"/>
      <c r="AH689" s="178"/>
      <c r="AI689" s="50"/>
      <c r="AJ689" s="44"/>
      <c r="AK689" s="169" t="s">
        <v>159</v>
      </c>
    </row>
    <row r="690" spans="1:37" s="19" customFormat="1">
      <c r="A690" s="6">
        <v>679</v>
      </c>
      <c r="B690" s="15"/>
      <c r="C690" s="15"/>
      <c r="D690" s="44"/>
      <c r="E690" s="44"/>
      <c r="F690" s="85">
        <f t="shared" si="47"/>
        <v>1</v>
      </c>
      <c r="G690" s="44"/>
      <c r="H690" s="85">
        <f t="shared" si="44"/>
        <v>0</v>
      </c>
      <c r="I690" s="50"/>
      <c r="J690" s="50"/>
      <c r="K690" s="85">
        <f t="shared" si="45"/>
        <v>0</v>
      </c>
      <c r="L690" s="49"/>
      <c r="M690" s="50"/>
      <c r="N690" s="231"/>
      <c r="O690" s="57"/>
      <c r="P690" s="45"/>
      <c r="Q690" s="45"/>
      <c r="R690" s="46"/>
      <c r="S690" s="50"/>
      <c r="T690" s="49"/>
      <c r="U690" s="46"/>
      <c r="V690" s="47"/>
      <c r="W690" s="51"/>
      <c r="X690" s="48"/>
      <c r="Y690" s="85">
        <f t="shared" si="46"/>
        <v>0</v>
      </c>
      <c r="Z690" s="246"/>
      <c r="AA690" s="246"/>
      <c r="AB690" s="47"/>
      <c r="AC690" s="195"/>
      <c r="AD690" s="46"/>
      <c r="AE690" s="191"/>
      <c r="AF690" s="191"/>
      <c r="AG690" s="191"/>
      <c r="AH690" s="178"/>
      <c r="AI690" s="50"/>
      <c r="AJ690" s="44"/>
      <c r="AK690" s="169" t="s">
        <v>159</v>
      </c>
    </row>
    <row r="691" spans="1:37" s="19" customFormat="1">
      <c r="A691" s="6">
        <v>680</v>
      </c>
      <c r="B691" s="15"/>
      <c r="C691" s="15"/>
      <c r="D691" s="44"/>
      <c r="E691" s="44"/>
      <c r="F691" s="85">
        <f t="shared" si="47"/>
        <v>1</v>
      </c>
      <c r="G691" s="44"/>
      <c r="H691" s="85">
        <f t="shared" si="44"/>
        <v>0</v>
      </c>
      <c r="I691" s="50"/>
      <c r="J691" s="50"/>
      <c r="K691" s="85">
        <f t="shared" si="45"/>
        <v>0</v>
      </c>
      <c r="L691" s="49"/>
      <c r="M691" s="50"/>
      <c r="N691" s="231"/>
      <c r="O691" s="57"/>
      <c r="P691" s="45"/>
      <c r="Q691" s="45"/>
      <c r="R691" s="46"/>
      <c r="S691" s="50"/>
      <c r="T691" s="49"/>
      <c r="U691" s="46"/>
      <c r="V691" s="47"/>
      <c r="W691" s="51"/>
      <c r="X691" s="48"/>
      <c r="Y691" s="85">
        <f t="shared" si="46"/>
        <v>0</v>
      </c>
      <c r="Z691" s="246"/>
      <c r="AA691" s="246"/>
      <c r="AB691" s="47"/>
      <c r="AC691" s="195"/>
      <c r="AD691" s="46"/>
      <c r="AE691" s="191"/>
      <c r="AF691" s="191"/>
      <c r="AG691" s="191"/>
      <c r="AH691" s="178"/>
      <c r="AI691" s="50"/>
      <c r="AJ691" s="44"/>
      <c r="AK691" s="169" t="s">
        <v>159</v>
      </c>
    </row>
    <row r="692" spans="1:37" s="19" customFormat="1">
      <c r="A692" s="6">
        <v>681</v>
      </c>
      <c r="B692" s="15"/>
      <c r="C692" s="15"/>
      <c r="D692" s="44"/>
      <c r="E692" s="44"/>
      <c r="F692" s="85">
        <f t="shared" si="47"/>
        <v>1</v>
      </c>
      <c r="G692" s="44"/>
      <c r="H692" s="85">
        <f t="shared" si="44"/>
        <v>0</v>
      </c>
      <c r="I692" s="50"/>
      <c r="J692" s="50"/>
      <c r="K692" s="85">
        <f t="shared" si="45"/>
        <v>0</v>
      </c>
      <c r="L692" s="49"/>
      <c r="M692" s="50"/>
      <c r="N692" s="231"/>
      <c r="O692" s="57"/>
      <c r="P692" s="45"/>
      <c r="Q692" s="45"/>
      <c r="R692" s="46"/>
      <c r="S692" s="50"/>
      <c r="T692" s="49"/>
      <c r="U692" s="46"/>
      <c r="V692" s="47"/>
      <c r="W692" s="51"/>
      <c r="X692" s="48"/>
      <c r="Y692" s="85">
        <f t="shared" si="46"/>
        <v>0</v>
      </c>
      <c r="Z692" s="246"/>
      <c r="AA692" s="246"/>
      <c r="AB692" s="47"/>
      <c r="AC692" s="195"/>
      <c r="AD692" s="46"/>
      <c r="AE692" s="191"/>
      <c r="AF692" s="191"/>
      <c r="AG692" s="191"/>
      <c r="AH692" s="178"/>
      <c r="AI692" s="50"/>
      <c r="AJ692" s="44"/>
      <c r="AK692" s="169" t="s">
        <v>159</v>
      </c>
    </row>
    <row r="693" spans="1:37" s="19" customFormat="1">
      <c r="A693" s="6">
        <v>682</v>
      </c>
      <c r="B693" s="15"/>
      <c r="C693" s="15"/>
      <c r="D693" s="44"/>
      <c r="E693" s="44"/>
      <c r="F693" s="85">
        <f t="shared" si="47"/>
        <v>1</v>
      </c>
      <c r="G693" s="44"/>
      <c r="H693" s="85">
        <f t="shared" si="44"/>
        <v>0</v>
      </c>
      <c r="I693" s="50"/>
      <c r="J693" s="50"/>
      <c r="K693" s="85">
        <f t="shared" si="45"/>
        <v>0</v>
      </c>
      <c r="L693" s="49"/>
      <c r="M693" s="50"/>
      <c r="N693" s="231"/>
      <c r="O693" s="57"/>
      <c r="P693" s="45"/>
      <c r="Q693" s="45"/>
      <c r="R693" s="46"/>
      <c r="S693" s="50"/>
      <c r="T693" s="49"/>
      <c r="U693" s="46"/>
      <c r="V693" s="47"/>
      <c r="W693" s="51"/>
      <c r="X693" s="48"/>
      <c r="Y693" s="85">
        <f t="shared" si="46"/>
        <v>0</v>
      </c>
      <c r="Z693" s="246"/>
      <c r="AA693" s="246"/>
      <c r="AB693" s="47"/>
      <c r="AC693" s="195"/>
      <c r="AD693" s="46"/>
      <c r="AE693" s="191"/>
      <c r="AF693" s="191"/>
      <c r="AG693" s="191"/>
      <c r="AH693" s="178"/>
      <c r="AI693" s="50"/>
      <c r="AJ693" s="44"/>
      <c r="AK693" s="169" t="s">
        <v>159</v>
      </c>
    </row>
    <row r="694" spans="1:37" s="19" customFormat="1">
      <c r="A694" s="6">
        <v>683</v>
      </c>
      <c r="B694" s="15"/>
      <c r="C694" s="15"/>
      <c r="D694" s="44"/>
      <c r="E694" s="44"/>
      <c r="F694" s="85">
        <f t="shared" si="47"/>
        <v>1</v>
      </c>
      <c r="G694" s="44"/>
      <c r="H694" s="85">
        <f t="shared" si="44"/>
        <v>0</v>
      </c>
      <c r="I694" s="50"/>
      <c r="J694" s="50"/>
      <c r="K694" s="85">
        <f t="shared" si="45"/>
        <v>0</v>
      </c>
      <c r="L694" s="49"/>
      <c r="M694" s="50"/>
      <c r="N694" s="231"/>
      <c r="O694" s="57"/>
      <c r="P694" s="45"/>
      <c r="Q694" s="45"/>
      <c r="R694" s="46"/>
      <c r="S694" s="50"/>
      <c r="T694" s="49"/>
      <c r="U694" s="46"/>
      <c r="V694" s="47"/>
      <c r="W694" s="51"/>
      <c r="X694" s="48"/>
      <c r="Y694" s="85">
        <f t="shared" si="46"/>
        <v>0</v>
      </c>
      <c r="Z694" s="246"/>
      <c r="AA694" s="246"/>
      <c r="AB694" s="47"/>
      <c r="AC694" s="195"/>
      <c r="AD694" s="46"/>
      <c r="AE694" s="191"/>
      <c r="AF694" s="191"/>
      <c r="AG694" s="191"/>
      <c r="AH694" s="178"/>
      <c r="AI694" s="50"/>
      <c r="AJ694" s="44"/>
      <c r="AK694" s="169" t="s">
        <v>159</v>
      </c>
    </row>
    <row r="695" spans="1:37" s="19" customFormat="1">
      <c r="A695" s="6">
        <v>684</v>
      </c>
      <c r="B695" s="15"/>
      <c r="C695" s="15"/>
      <c r="D695" s="44"/>
      <c r="E695" s="44"/>
      <c r="F695" s="85">
        <f t="shared" si="47"/>
        <v>1</v>
      </c>
      <c r="G695" s="44"/>
      <c r="H695" s="85">
        <f t="shared" si="44"/>
        <v>0</v>
      </c>
      <c r="I695" s="50"/>
      <c r="J695" s="50"/>
      <c r="K695" s="85">
        <f t="shared" si="45"/>
        <v>0</v>
      </c>
      <c r="L695" s="49"/>
      <c r="M695" s="50"/>
      <c r="N695" s="231"/>
      <c r="O695" s="57"/>
      <c r="P695" s="45"/>
      <c r="Q695" s="45"/>
      <c r="R695" s="46"/>
      <c r="S695" s="50"/>
      <c r="T695" s="49"/>
      <c r="U695" s="46"/>
      <c r="V695" s="47"/>
      <c r="W695" s="51"/>
      <c r="X695" s="48"/>
      <c r="Y695" s="85">
        <f t="shared" si="46"/>
        <v>0</v>
      </c>
      <c r="Z695" s="246"/>
      <c r="AA695" s="246"/>
      <c r="AB695" s="47"/>
      <c r="AC695" s="195"/>
      <c r="AD695" s="46"/>
      <c r="AE695" s="191"/>
      <c r="AF695" s="191"/>
      <c r="AG695" s="191"/>
      <c r="AH695" s="178"/>
      <c r="AI695" s="50"/>
      <c r="AJ695" s="44"/>
      <c r="AK695" s="169" t="s">
        <v>159</v>
      </c>
    </row>
    <row r="696" spans="1:37" s="19" customFormat="1">
      <c r="A696" s="6">
        <v>685</v>
      </c>
      <c r="B696" s="15"/>
      <c r="C696" s="15"/>
      <c r="D696" s="44"/>
      <c r="E696" s="44"/>
      <c r="F696" s="85">
        <f t="shared" si="47"/>
        <v>1</v>
      </c>
      <c r="G696" s="44"/>
      <c r="H696" s="85">
        <f t="shared" si="44"/>
        <v>0</v>
      </c>
      <c r="I696" s="50"/>
      <c r="J696" s="50"/>
      <c r="K696" s="85">
        <f t="shared" si="45"/>
        <v>0</v>
      </c>
      <c r="L696" s="49"/>
      <c r="M696" s="50"/>
      <c r="N696" s="231"/>
      <c r="O696" s="57"/>
      <c r="P696" s="45"/>
      <c r="Q696" s="45"/>
      <c r="R696" s="46"/>
      <c r="S696" s="50"/>
      <c r="T696" s="49"/>
      <c r="U696" s="46"/>
      <c r="V696" s="47"/>
      <c r="W696" s="51"/>
      <c r="X696" s="48"/>
      <c r="Y696" s="85">
        <f t="shared" si="46"/>
        <v>0</v>
      </c>
      <c r="Z696" s="246"/>
      <c r="AA696" s="246"/>
      <c r="AB696" s="47"/>
      <c r="AC696" s="195"/>
      <c r="AD696" s="46"/>
      <c r="AE696" s="191"/>
      <c r="AF696" s="191"/>
      <c r="AG696" s="191"/>
      <c r="AH696" s="178"/>
      <c r="AI696" s="50"/>
      <c r="AJ696" s="44"/>
      <c r="AK696" s="169" t="s">
        <v>159</v>
      </c>
    </row>
    <row r="697" spans="1:37" s="19" customFormat="1">
      <c r="A697" s="6">
        <v>686</v>
      </c>
      <c r="B697" s="15"/>
      <c r="C697" s="15"/>
      <c r="D697" s="44"/>
      <c r="E697" s="44"/>
      <c r="F697" s="85">
        <f t="shared" si="47"/>
        <v>1</v>
      </c>
      <c r="G697" s="44"/>
      <c r="H697" s="85">
        <f t="shared" si="44"/>
        <v>0</v>
      </c>
      <c r="I697" s="50"/>
      <c r="J697" s="50"/>
      <c r="K697" s="85">
        <f t="shared" si="45"/>
        <v>0</v>
      </c>
      <c r="L697" s="49"/>
      <c r="M697" s="50"/>
      <c r="N697" s="231"/>
      <c r="O697" s="57"/>
      <c r="P697" s="45"/>
      <c r="Q697" s="45"/>
      <c r="R697" s="46"/>
      <c r="S697" s="50"/>
      <c r="T697" s="49"/>
      <c r="U697" s="46"/>
      <c r="V697" s="47"/>
      <c r="W697" s="51"/>
      <c r="X697" s="48"/>
      <c r="Y697" s="85">
        <f t="shared" si="46"/>
        <v>0</v>
      </c>
      <c r="Z697" s="246"/>
      <c r="AA697" s="246"/>
      <c r="AB697" s="47"/>
      <c r="AC697" s="195"/>
      <c r="AD697" s="46"/>
      <c r="AE697" s="191"/>
      <c r="AF697" s="191"/>
      <c r="AG697" s="191"/>
      <c r="AH697" s="178"/>
      <c r="AI697" s="50"/>
      <c r="AJ697" s="44"/>
      <c r="AK697" s="169" t="s">
        <v>159</v>
      </c>
    </row>
    <row r="698" spans="1:37" s="19" customFormat="1">
      <c r="A698" s="6">
        <v>687</v>
      </c>
      <c r="B698" s="15"/>
      <c r="C698" s="15"/>
      <c r="D698" s="44"/>
      <c r="E698" s="44"/>
      <c r="F698" s="85">
        <f t="shared" si="47"/>
        <v>1</v>
      </c>
      <c r="G698" s="44"/>
      <c r="H698" s="85">
        <f t="shared" si="44"/>
        <v>0</v>
      </c>
      <c r="I698" s="50"/>
      <c r="J698" s="50"/>
      <c r="K698" s="85">
        <f t="shared" si="45"/>
        <v>0</v>
      </c>
      <c r="L698" s="49"/>
      <c r="M698" s="50"/>
      <c r="N698" s="231"/>
      <c r="O698" s="57"/>
      <c r="P698" s="45"/>
      <c r="Q698" s="45"/>
      <c r="R698" s="46"/>
      <c r="S698" s="50"/>
      <c r="T698" s="49"/>
      <c r="U698" s="46"/>
      <c r="V698" s="47"/>
      <c r="W698" s="51"/>
      <c r="X698" s="48"/>
      <c r="Y698" s="85">
        <f t="shared" si="46"/>
        <v>0</v>
      </c>
      <c r="Z698" s="246"/>
      <c r="AA698" s="246"/>
      <c r="AB698" s="47"/>
      <c r="AC698" s="195"/>
      <c r="AD698" s="46"/>
      <c r="AE698" s="191"/>
      <c r="AF698" s="191"/>
      <c r="AG698" s="191"/>
      <c r="AH698" s="178"/>
      <c r="AI698" s="50"/>
      <c r="AJ698" s="44"/>
      <c r="AK698" s="169" t="s">
        <v>159</v>
      </c>
    </row>
    <row r="699" spans="1:37" s="19" customFormat="1">
      <c r="A699" s="6">
        <v>688</v>
      </c>
      <c r="B699" s="15"/>
      <c r="C699" s="15"/>
      <c r="D699" s="44"/>
      <c r="E699" s="44"/>
      <c r="F699" s="85">
        <f t="shared" si="47"/>
        <v>1</v>
      </c>
      <c r="G699" s="44"/>
      <c r="H699" s="85">
        <f t="shared" si="44"/>
        <v>0</v>
      </c>
      <c r="I699" s="50"/>
      <c r="J699" s="50"/>
      <c r="K699" s="85">
        <f t="shared" si="45"/>
        <v>0</v>
      </c>
      <c r="L699" s="49"/>
      <c r="M699" s="50"/>
      <c r="N699" s="231"/>
      <c r="O699" s="57"/>
      <c r="P699" s="45"/>
      <c r="Q699" s="45"/>
      <c r="R699" s="46"/>
      <c r="S699" s="50"/>
      <c r="T699" s="49"/>
      <c r="U699" s="46"/>
      <c r="V699" s="47"/>
      <c r="W699" s="51"/>
      <c r="X699" s="48"/>
      <c r="Y699" s="85">
        <f t="shared" si="46"/>
        <v>0</v>
      </c>
      <c r="Z699" s="246"/>
      <c r="AA699" s="246"/>
      <c r="AB699" s="47"/>
      <c r="AC699" s="195"/>
      <c r="AD699" s="46"/>
      <c r="AE699" s="191"/>
      <c r="AF699" s="191"/>
      <c r="AG699" s="191"/>
      <c r="AH699" s="178"/>
      <c r="AI699" s="50"/>
      <c r="AJ699" s="44"/>
      <c r="AK699" s="169" t="s">
        <v>159</v>
      </c>
    </row>
    <row r="700" spans="1:37" s="19" customFormat="1">
      <c r="A700" s="6">
        <v>689</v>
      </c>
      <c r="B700" s="15"/>
      <c r="C700" s="15"/>
      <c r="D700" s="44"/>
      <c r="E700" s="44"/>
      <c r="F700" s="85">
        <f t="shared" si="47"/>
        <v>1</v>
      </c>
      <c r="G700" s="44"/>
      <c r="H700" s="85">
        <f t="shared" si="44"/>
        <v>0</v>
      </c>
      <c r="I700" s="50"/>
      <c r="J700" s="50"/>
      <c r="K700" s="85">
        <f t="shared" si="45"/>
        <v>0</v>
      </c>
      <c r="L700" s="49"/>
      <c r="M700" s="50"/>
      <c r="N700" s="231"/>
      <c r="O700" s="57"/>
      <c r="P700" s="45"/>
      <c r="Q700" s="45"/>
      <c r="R700" s="46"/>
      <c r="S700" s="50"/>
      <c r="T700" s="49"/>
      <c r="U700" s="46"/>
      <c r="V700" s="47"/>
      <c r="W700" s="51"/>
      <c r="X700" s="48"/>
      <c r="Y700" s="85">
        <f t="shared" si="46"/>
        <v>0</v>
      </c>
      <c r="Z700" s="246"/>
      <c r="AA700" s="246"/>
      <c r="AB700" s="47"/>
      <c r="AC700" s="195"/>
      <c r="AD700" s="46"/>
      <c r="AE700" s="191"/>
      <c r="AF700" s="191"/>
      <c r="AG700" s="191"/>
      <c r="AH700" s="178"/>
      <c r="AI700" s="50"/>
      <c r="AJ700" s="44"/>
      <c r="AK700" s="169" t="s">
        <v>159</v>
      </c>
    </row>
    <row r="701" spans="1:37" s="19" customFormat="1">
      <c r="A701" s="6">
        <v>690</v>
      </c>
      <c r="B701" s="15"/>
      <c r="C701" s="15"/>
      <c r="D701" s="44"/>
      <c r="E701" s="44"/>
      <c r="F701" s="85">
        <f t="shared" si="47"/>
        <v>1</v>
      </c>
      <c r="G701" s="44"/>
      <c r="H701" s="85">
        <f t="shared" si="44"/>
        <v>0</v>
      </c>
      <c r="I701" s="50"/>
      <c r="J701" s="50"/>
      <c r="K701" s="85">
        <f t="shared" si="45"/>
        <v>0</v>
      </c>
      <c r="L701" s="49"/>
      <c r="M701" s="50"/>
      <c r="N701" s="231"/>
      <c r="O701" s="57"/>
      <c r="P701" s="45"/>
      <c r="Q701" s="45"/>
      <c r="R701" s="46"/>
      <c r="S701" s="50"/>
      <c r="T701" s="49"/>
      <c r="U701" s="46"/>
      <c r="V701" s="47"/>
      <c r="W701" s="51"/>
      <c r="X701" s="48"/>
      <c r="Y701" s="85">
        <f t="shared" si="46"/>
        <v>0</v>
      </c>
      <c r="Z701" s="246"/>
      <c r="AA701" s="246"/>
      <c r="AB701" s="47"/>
      <c r="AC701" s="195"/>
      <c r="AD701" s="46"/>
      <c r="AE701" s="191"/>
      <c r="AF701" s="191"/>
      <c r="AG701" s="191"/>
      <c r="AH701" s="178"/>
      <c r="AI701" s="50"/>
      <c r="AJ701" s="44"/>
      <c r="AK701" s="169" t="s">
        <v>159</v>
      </c>
    </row>
    <row r="702" spans="1:37" s="19" customFormat="1">
      <c r="A702" s="6">
        <v>691</v>
      </c>
      <c r="B702" s="15"/>
      <c r="C702" s="15"/>
      <c r="D702" s="44"/>
      <c r="E702" s="44"/>
      <c r="F702" s="85">
        <f t="shared" si="47"/>
        <v>1</v>
      </c>
      <c r="G702" s="44"/>
      <c r="H702" s="85">
        <f t="shared" si="44"/>
        <v>0</v>
      </c>
      <c r="I702" s="50"/>
      <c r="J702" s="50"/>
      <c r="K702" s="85">
        <f t="shared" si="45"/>
        <v>0</v>
      </c>
      <c r="L702" s="49"/>
      <c r="M702" s="50"/>
      <c r="N702" s="231"/>
      <c r="O702" s="57"/>
      <c r="P702" s="45"/>
      <c r="Q702" s="45"/>
      <c r="R702" s="46"/>
      <c r="S702" s="50"/>
      <c r="T702" s="49"/>
      <c r="U702" s="46"/>
      <c r="V702" s="47"/>
      <c r="W702" s="51"/>
      <c r="X702" s="48"/>
      <c r="Y702" s="85">
        <f t="shared" si="46"/>
        <v>0</v>
      </c>
      <c r="Z702" s="246"/>
      <c r="AA702" s="246"/>
      <c r="AB702" s="47"/>
      <c r="AC702" s="195"/>
      <c r="AD702" s="46"/>
      <c r="AE702" s="191"/>
      <c r="AF702" s="191"/>
      <c r="AG702" s="191"/>
      <c r="AH702" s="178"/>
      <c r="AI702" s="50"/>
      <c r="AJ702" s="44"/>
      <c r="AK702" s="169" t="s">
        <v>159</v>
      </c>
    </row>
    <row r="703" spans="1:37" s="19" customFormat="1">
      <c r="A703" s="6">
        <v>692</v>
      </c>
      <c r="B703" s="15"/>
      <c r="C703" s="15"/>
      <c r="D703" s="44"/>
      <c r="E703" s="44"/>
      <c r="F703" s="85">
        <f t="shared" si="47"/>
        <v>1</v>
      </c>
      <c r="G703" s="44"/>
      <c r="H703" s="85">
        <f t="shared" si="44"/>
        <v>0</v>
      </c>
      <c r="I703" s="50"/>
      <c r="J703" s="50"/>
      <c r="K703" s="85">
        <f t="shared" si="45"/>
        <v>0</v>
      </c>
      <c r="L703" s="49"/>
      <c r="M703" s="50"/>
      <c r="N703" s="231"/>
      <c r="O703" s="57"/>
      <c r="P703" s="45"/>
      <c r="Q703" s="45"/>
      <c r="R703" s="46"/>
      <c r="S703" s="50"/>
      <c r="T703" s="49"/>
      <c r="U703" s="46"/>
      <c r="V703" s="47"/>
      <c r="W703" s="51"/>
      <c r="X703" s="48"/>
      <c r="Y703" s="85">
        <f t="shared" si="46"/>
        <v>0</v>
      </c>
      <c r="Z703" s="246"/>
      <c r="AA703" s="246"/>
      <c r="AB703" s="47"/>
      <c r="AC703" s="195"/>
      <c r="AD703" s="46"/>
      <c r="AE703" s="191"/>
      <c r="AF703" s="191"/>
      <c r="AG703" s="191"/>
      <c r="AH703" s="178"/>
      <c r="AI703" s="50"/>
      <c r="AJ703" s="44"/>
      <c r="AK703" s="169" t="s">
        <v>159</v>
      </c>
    </row>
    <row r="704" spans="1:37" s="19" customFormat="1">
      <c r="A704" s="6">
        <v>693</v>
      </c>
      <c r="B704" s="15"/>
      <c r="C704" s="15"/>
      <c r="D704" s="44"/>
      <c r="E704" s="44"/>
      <c r="F704" s="85">
        <f t="shared" si="47"/>
        <v>1</v>
      </c>
      <c r="G704" s="44"/>
      <c r="H704" s="85">
        <f t="shared" si="44"/>
        <v>0</v>
      </c>
      <c r="I704" s="50"/>
      <c r="J704" s="50"/>
      <c r="K704" s="85">
        <f t="shared" si="45"/>
        <v>0</v>
      </c>
      <c r="L704" s="49"/>
      <c r="M704" s="50"/>
      <c r="N704" s="231"/>
      <c r="O704" s="57"/>
      <c r="P704" s="45"/>
      <c r="Q704" s="45"/>
      <c r="R704" s="46"/>
      <c r="S704" s="50"/>
      <c r="T704" s="49"/>
      <c r="U704" s="46"/>
      <c r="V704" s="47"/>
      <c r="W704" s="51"/>
      <c r="X704" s="48"/>
      <c r="Y704" s="85">
        <f t="shared" si="46"/>
        <v>0</v>
      </c>
      <c r="Z704" s="246"/>
      <c r="AA704" s="246"/>
      <c r="AB704" s="47"/>
      <c r="AC704" s="195"/>
      <c r="AD704" s="46"/>
      <c r="AE704" s="191"/>
      <c r="AF704" s="191"/>
      <c r="AG704" s="191"/>
      <c r="AH704" s="178"/>
      <c r="AI704" s="50"/>
      <c r="AJ704" s="44"/>
      <c r="AK704" s="169" t="s">
        <v>159</v>
      </c>
    </row>
    <row r="705" spans="1:37" s="19" customFormat="1">
      <c r="A705" s="6">
        <v>694</v>
      </c>
      <c r="B705" s="15"/>
      <c r="C705" s="15"/>
      <c r="D705" s="44"/>
      <c r="E705" s="44"/>
      <c r="F705" s="85">
        <f t="shared" si="47"/>
        <v>1</v>
      </c>
      <c r="G705" s="44"/>
      <c r="H705" s="85">
        <f t="shared" si="44"/>
        <v>0</v>
      </c>
      <c r="I705" s="50"/>
      <c r="J705" s="50"/>
      <c r="K705" s="85">
        <f t="shared" si="45"/>
        <v>0</v>
      </c>
      <c r="L705" s="49"/>
      <c r="M705" s="50"/>
      <c r="N705" s="231"/>
      <c r="O705" s="57"/>
      <c r="P705" s="45"/>
      <c r="Q705" s="45"/>
      <c r="R705" s="46"/>
      <c r="S705" s="50"/>
      <c r="T705" s="49"/>
      <c r="U705" s="46"/>
      <c r="V705" s="47"/>
      <c r="W705" s="51"/>
      <c r="X705" s="48"/>
      <c r="Y705" s="85">
        <f t="shared" si="46"/>
        <v>0</v>
      </c>
      <c r="Z705" s="246"/>
      <c r="AA705" s="246"/>
      <c r="AB705" s="47"/>
      <c r="AC705" s="195"/>
      <c r="AD705" s="46"/>
      <c r="AE705" s="191"/>
      <c r="AF705" s="191"/>
      <c r="AG705" s="191"/>
      <c r="AH705" s="178"/>
      <c r="AI705" s="50"/>
      <c r="AJ705" s="44"/>
      <c r="AK705" s="169" t="s">
        <v>159</v>
      </c>
    </row>
    <row r="706" spans="1:37" s="19" customFormat="1">
      <c r="A706" s="6">
        <v>695</v>
      </c>
      <c r="B706" s="15"/>
      <c r="C706" s="15"/>
      <c r="D706" s="44"/>
      <c r="E706" s="44"/>
      <c r="F706" s="85">
        <f t="shared" si="47"/>
        <v>1</v>
      </c>
      <c r="G706" s="44"/>
      <c r="H706" s="85">
        <f t="shared" si="44"/>
        <v>0</v>
      </c>
      <c r="I706" s="50"/>
      <c r="J706" s="50"/>
      <c r="K706" s="85">
        <f t="shared" si="45"/>
        <v>0</v>
      </c>
      <c r="L706" s="49"/>
      <c r="M706" s="50"/>
      <c r="N706" s="231"/>
      <c r="O706" s="57"/>
      <c r="P706" s="45"/>
      <c r="Q706" s="45"/>
      <c r="R706" s="46"/>
      <c r="S706" s="50"/>
      <c r="T706" s="49"/>
      <c r="U706" s="46"/>
      <c r="V706" s="47"/>
      <c r="W706" s="51"/>
      <c r="X706" s="48"/>
      <c r="Y706" s="85">
        <f t="shared" si="46"/>
        <v>0</v>
      </c>
      <c r="Z706" s="246"/>
      <c r="AA706" s="246"/>
      <c r="AB706" s="47"/>
      <c r="AC706" s="195"/>
      <c r="AD706" s="46"/>
      <c r="AE706" s="191"/>
      <c r="AF706" s="191"/>
      <c r="AG706" s="191"/>
      <c r="AH706" s="178"/>
      <c r="AI706" s="50"/>
      <c r="AJ706" s="44"/>
      <c r="AK706" s="169" t="s">
        <v>159</v>
      </c>
    </row>
    <row r="707" spans="1:37" s="19" customFormat="1">
      <c r="A707" s="6">
        <v>696</v>
      </c>
      <c r="B707" s="15"/>
      <c r="C707" s="15"/>
      <c r="D707" s="44"/>
      <c r="E707" s="44"/>
      <c r="F707" s="85">
        <f t="shared" si="47"/>
        <v>1</v>
      </c>
      <c r="G707" s="44"/>
      <c r="H707" s="85">
        <f t="shared" si="44"/>
        <v>0</v>
      </c>
      <c r="I707" s="50"/>
      <c r="J707" s="50"/>
      <c r="K707" s="85">
        <f t="shared" si="45"/>
        <v>0</v>
      </c>
      <c r="L707" s="49"/>
      <c r="M707" s="50"/>
      <c r="N707" s="231"/>
      <c r="O707" s="57"/>
      <c r="P707" s="45"/>
      <c r="Q707" s="45"/>
      <c r="R707" s="46"/>
      <c r="S707" s="50"/>
      <c r="T707" s="49"/>
      <c r="U707" s="46"/>
      <c r="V707" s="47"/>
      <c r="W707" s="51"/>
      <c r="X707" s="48"/>
      <c r="Y707" s="85">
        <f t="shared" si="46"/>
        <v>0</v>
      </c>
      <c r="Z707" s="246"/>
      <c r="AA707" s="246"/>
      <c r="AB707" s="47"/>
      <c r="AC707" s="195"/>
      <c r="AD707" s="46"/>
      <c r="AE707" s="191"/>
      <c r="AF707" s="191"/>
      <c r="AG707" s="191"/>
      <c r="AH707" s="178"/>
      <c r="AI707" s="50"/>
      <c r="AJ707" s="44"/>
      <c r="AK707" s="169" t="s">
        <v>159</v>
      </c>
    </row>
    <row r="708" spans="1:37" s="19" customFormat="1">
      <c r="A708" s="6">
        <v>697</v>
      </c>
      <c r="B708" s="15"/>
      <c r="C708" s="15"/>
      <c r="D708" s="44"/>
      <c r="E708" s="44"/>
      <c r="F708" s="85">
        <f t="shared" si="47"/>
        <v>1</v>
      </c>
      <c r="G708" s="44"/>
      <c r="H708" s="85">
        <f t="shared" si="44"/>
        <v>0</v>
      </c>
      <c r="I708" s="50"/>
      <c r="J708" s="50"/>
      <c r="K708" s="85">
        <f t="shared" si="45"/>
        <v>0</v>
      </c>
      <c r="L708" s="49"/>
      <c r="M708" s="50"/>
      <c r="N708" s="231"/>
      <c r="O708" s="57"/>
      <c r="P708" s="45"/>
      <c r="Q708" s="45"/>
      <c r="R708" s="46"/>
      <c r="S708" s="50"/>
      <c r="T708" s="49"/>
      <c r="U708" s="46"/>
      <c r="V708" s="47"/>
      <c r="W708" s="51"/>
      <c r="X708" s="48"/>
      <c r="Y708" s="85">
        <f t="shared" si="46"/>
        <v>0</v>
      </c>
      <c r="Z708" s="246"/>
      <c r="AA708" s="246"/>
      <c r="AB708" s="47"/>
      <c r="AC708" s="195"/>
      <c r="AD708" s="46"/>
      <c r="AE708" s="191"/>
      <c r="AF708" s="191"/>
      <c r="AG708" s="191"/>
      <c r="AH708" s="178"/>
      <c r="AI708" s="50"/>
      <c r="AJ708" s="44"/>
      <c r="AK708" s="169" t="s">
        <v>159</v>
      </c>
    </row>
    <row r="709" spans="1:37" s="19" customFormat="1">
      <c r="A709" s="6">
        <v>698</v>
      </c>
      <c r="B709" s="15"/>
      <c r="C709" s="15"/>
      <c r="D709" s="44"/>
      <c r="E709" s="44"/>
      <c r="F709" s="85">
        <f t="shared" si="47"/>
        <v>1</v>
      </c>
      <c r="G709" s="44"/>
      <c r="H709" s="85">
        <f t="shared" si="44"/>
        <v>0</v>
      </c>
      <c r="I709" s="50"/>
      <c r="J709" s="50"/>
      <c r="K709" s="85">
        <f t="shared" si="45"/>
        <v>0</v>
      </c>
      <c r="L709" s="49"/>
      <c r="M709" s="50"/>
      <c r="N709" s="231"/>
      <c r="O709" s="57"/>
      <c r="P709" s="45"/>
      <c r="Q709" s="45"/>
      <c r="R709" s="46"/>
      <c r="S709" s="50"/>
      <c r="T709" s="49"/>
      <c r="U709" s="46"/>
      <c r="V709" s="47"/>
      <c r="W709" s="51"/>
      <c r="X709" s="48"/>
      <c r="Y709" s="85">
        <f t="shared" si="46"/>
        <v>0</v>
      </c>
      <c r="Z709" s="246"/>
      <c r="AA709" s="246"/>
      <c r="AB709" s="47"/>
      <c r="AC709" s="195"/>
      <c r="AD709" s="46"/>
      <c r="AE709" s="191"/>
      <c r="AF709" s="191"/>
      <c r="AG709" s="191"/>
      <c r="AH709" s="178"/>
      <c r="AI709" s="50"/>
      <c r="AJ709" s="44"/>
      <c r="AK709" s="169" t="s">
        <v>159</v>
      </c>
    </row>
    <row r="710" spans="1:37" s="19" customFormat="1">
      <c r="A710" s="6">
        <v>699</v>
      </c>
      <c r="B710" s="15"/>
      <c r="C710" s="15"/>
      <c r="D710" s="44"/>
      <c r="E710" s="44"/>
      <c r="F710" s="85">
        <f t="shared" si="47"/>
        <v>1</v>
      </c>
      <c r="G710" s="44"/>
      <c r="H710" s="85">
        <f t="shared" si="44"/>
        <v>0</v>
      </c>
      <c r="I710" s="50"/>
      <c r="J710" s="50"/>
      <c r="K710" s="85">
        <f t="shared" si="45"/>
        <v>0</v>
      </c>
      <c r="L710" s="49"/>
      <c r="M710" s="50"/>
      <c r="N710" s="231"/>
      <c r="O710" s="57"/>
      <c r="P710" s="45"/>
      <c r="Q710" s="45"/>
      <c r="R710" s="46"/>
      <c r="S710" s="50"/>
      <c r="T710" s="49"/>
      <c r="U710" s="46"/>
      <c r="V710" s="47"/>
      <c r="W710" s="51"/>
      <c r="X710" s="48"/>
      <c r="Y710" s="85">
        <f t="shared" si="46"/>
        <v>0</v>
      </c>
      <c r="Z710" s="246"/>
      <c r="AA710" s="246"/>
      <c r="AB710" s="47"/>
      <c r="AC710" s="195"/>
      <c r="AD710" s="46"/>
      <c r="AE710" s="191"/>
      <c r="AF710" s="191"/>
      <c r="AG710" s="191"/>
      <c r="AH710" s="178"/>
      <c r="AI710" s="50"/>
      <c r="AJ710" s="44"/>
      <c r="AK710" s="169" t="s">
        <v>159</v>
      </c>
    </row>
    <row r="711" spans="1:37" s="19" customFormat="1">
      <c r="A711" s="6">
        <v>700</v>
      </c>
      <c r="B711" s="15"/>
      <c r="C711" s="15"/>
      <c r="D711" s="44"/>
      <c r="E711" s="44"/>
      <c r="F711" s="85">
        <f t="shared" si="47"/>
        <v>1</v>
      </c>
      <c r="G711" s="44"/>
      <c r="H711" s="85">
        <f t="shared" si="44"/>
        <v>0</v>
      </c>
      <c r="I711" s="50"/>
      <c r="J711" s="50"/>
      <c r="K711" s="85">
        <f t="shared" si="45"/>
        <v>0</v>
      </c>
      <c r="L711" s="49"/>
      <c r="M711" s="50"/>
      <c r="N711" s="231"/>
      <c r="O711" s="57"/>
      <c r="P711" s="45"/>
      <c r="Q711" s="45"/>
      <c r="R711" s="46"/>
      <c r="S711" s="50"/>
      <c r="T711" s="49"/>
      <c r="U711" s="46"/>
      <c r="V711" s="47"/>
      <c r="W711" s="51"/>
      <c r="X711" s="48"/>
      <c r="Y711" s="85">
        <f t="shared" si="46"/>
        <v>0</v>
      </c>
      <c r="Z711" s="246"/>
      <c r="AA711" s="246"/>
      <c r="AB711" s="47"/>
      <c r="AC711" s="195"/>
      <c r="AD711" s="46"/>
      <c r="AE711" s="191"/>
      <c r="AF711" s="191"/>
      <c r="AG711" s="191"/>
      <c r="AH711" s="178"/>
      <c r="AI711" s="50"/>
      <c r="AJ711" s="44"/>
      <c r="AK711" s="169" t="s">
        <v>159</v>
      </c>
    </row>
    <row r="712" spans="1:37" s="19" customFormat="1">
      <c r="A712" s="6">
        <v>701</v>
      </c>
      <c r="B712" s="15"/>
      <c r="C712" s="15"/>
      <c r="D712" s="44"/>
      <c r="E712" s="44"/>
      <c r="F712" s="85">
        <f t="shared" si="47"/>
        <v>1</v>
      </c>
      <c r="G712" s="44"/>
      <c r="H712" s="85">
        <f t="shared" si="44"/>
        <v>0</v>
      </c>
      <c r="I712" s="50"/>
      <c r="J712" s="50"/>
      <c r="K712" s="85">
        <f t="shared" si="45"/>
        <v>0</v>
      </c>
      <c r="L712" s="49"/>
      <c r="M712" s="50"/>
      <c r="N712" s="231"/>
      <c r="O712" s="57"/>
      <c r="P712" s="45"/>
      <c r="Q712" s="45"/>
      <c r="R712" s="46"/>
      <c r="S712" s="50"/>
      <c r="T712" s="49"/>
      <c r="U712" s="46"/>
      <c r="V712" s="47"/>
      <c r="W712" s="51"/>
      <c r="X712" s="48"/>
      <c r="Y712" s="85">
        <f t="shared" si="46"/>
        <v>0</v>
      </c>
      <c r="Z712" s="246"/>
      <c r="AA712" s="246"/>
      <c r="AB712" s="47"/>
      <c r="AC712" s="195"/>
      <c r="AD712" s="46"/>
      <c r="AE712" s="191"/>
      <c r="AF712" s="191"/>
      <c r="AG712" s="191"/>
      <c r="AH712" s="178"/>
      <c r="AI712" s="50"/>
      <c r="AJ712" s="44"/>
      <c r="AK712" s="169" t="s">
        <v>159</v>
      </c>
    </row>
    <row r="713" spans="1:37" s="19" customFormat="1">
      <c r="A713" s="6">
        <v>702</v>
      </c>
      <c r="B713" s="15"/>
      <c r="C713" s="15"/>
      <c r="D713" s="44"/>
      <c r="E713" s="44"/>
      <c r="F713" s="85">
        <f t="shared" si="47"/>
        <v>1</v>
      </c>
      <c r="G713" s="44"/>
      <c r="H713" s="85">
        <f t="shared" si="44"/>
        <v>0</v>
      </c>
      <c r="I713" s="50"/>
      <c r="J713" s="50"/>
      <c r="K713" s="85">
        <f t="shared" si="45"/>
        <v>0</v>
      </c>
      <c r="L713" s="49"/>
      <c r="M713" s="50"/>
      <c r="N713" s="231"/>
      <c r="O713" s="57"/>
      <c r="P713" s="45"/>
      <c r="Q713" s="45"/>
      <c r="R713" s="46"/>
      <c r="S713" s="50"/>
      <c r="T713" s="49"/>
      <c r="U713" s="46"/>
      <c r="V713" s="47"/>
      <c r="W713" s="51"/>
      <c r="X713" s="48"/>
      <c r="Y713" s="85">
        <f t="shared" si="46"/>
        <v>0</v>
      </c>
      <c r="Z713" s="246"/>
      <c r="AA713" s="246"/>
      <c r="AB713" s="47"/>
      <c r="AC713" s="195"/>
      <c r="AD713" s="46"/>
      <c r="AE713" s="191"/>
      <c r="AF713" s="191"/>
      <c r="AG713" s="191"/>
      <c r="AH713" s="178"/>
      <c r="AI713" s="50"/>
      <c r="AJ713" s="44"/>
      <c r="AK713" s="169" t="s">
        <v>159</v>
      </c>
    </row>
    <row r="714" spans="1:37" s="19" customFormat="1">
      <c r="A714" s="6">
        <v>703</v>
      </c>
      <c r="B714" s="15"/>
      <c r="C714" s="15"/>
      <c r="D714" s="44"/>
      <c r="E714" s="44"/>
      <c r="F714" s="85">
        <f t="shared" si="47"/>
        <v>1</v>
      </c>
      <c r="G714" s="44"/>
      <c r="H714" s="85">
        <f t="shared" si="44"/>
        <v>0</v>
      </c>
      <c r="I714" s="50"/>
      <c r="J714" s="50"/>
      <c r="K714" s="85">
        <f t="shared" si="45"/>
        <v>0</v>
      </c>
      <c r="L714" s="49"/>
      <c r="M714" s="50"/>
      <c r="N714" s="231"/>
      <c r="O714" s="57"/>
      <c r="P714" s="45"/>
      <c r="Q714" s="45"/>
      <c r="R714" s="46"/>
      <c r="S714" s="50"/>
      <c r="T714" s="49"/>
      <c r="U714" s="46"/>
      <c r="V714" s="47"/>
      <c r="W714" s="51"/>
      <c r="X714" s="48"/>
      <c r="Y714" s="85">
        <f t="shared" si="46"/>
        <v>0</v>
      </c>
      <c r="Z714" s="246"/>
      <c r="AA714" s="246"/>
      <c r="AB714" s="47"/>
      <c r="AC714" s="195"/>
      <c r="AD714" s="46"/>
      <c r="AE714" s="191"/>
      <c r="AF714" s="191"/>
      <c r="AG714" s="191"/>
      <c r="AH714" s="178"/>
      <c r="AI714" s="50"/>
      <c r="AJ714" s="44"/>
      <c r="AK714" s="169" t="s">
        <v>159</v>
      </c>
    </row>
    <row r="715" spans="1:37" s="19" customFormat="1">
      <c r="A715" s="6">
        <v>704</v>
      </c>
      <c r="B715" s="15"/>
      <c r="C715" s="15"/>
      <c r="D715" s="44"/>
      <c r="E715" s="44"/>
      <c r="F715" s="85">
        <f t="shared" si="47"/>
        <v>1</v>
      </c>
      <c r="G715" s="44"/>
      <c r="H715" s="85">
        <f t="shared" si="44"/>
        <v>0</v>
      </c>
      <c r="I715" s="50"/>
      <c r="J715" s="50"/>
      <c r="K715" s="85">
        <f t="shared" si="45"/>
        <v>0</v>
      </c>
      <c r="L715" s="49"/>
      <c r="M715" s="50"/>
      <c r="N715" s="231"/>
      <c r="O715" s="57"/>
      <c r="P715" s="45"/>
      <c r="Q715" s="45"/>
      <c r="R715" s="46"/>
      <c r="S715" s="50"/>
      <c r="T715" s="49"/>
      <c r="U715" s="46"/>
      <c r="V715" s="47"/>
      <c r="W715" s="51"/>
      <c r="X715" s="48"/>
      <c r="Y715" s="85">
        <f t="shared" si="46"/>
        <v>0</v>
      </c>
      <c r="Z715" s="246"/>
      <c r="AA715" s="246"/>
      <c r="AB715" s="47"/>
      <c r="AC715" s="195"/>
      <c r="AD715" s="46"/>
      <c r="AE715" s="191"/>
      <c r="AF715" s="191"/>
      <c r="AG715" s="191"/>
      <c r="AH715" s="178"/>
      <c r="AI715" s="50"/>
      <c r="AJ715" s="44"/>
      <c r="AK715" s="169" t="s">
        <v>159</v>
      </c>
    </row>
    <row r="716" spans="1:37" s="19" customFormat="1">
      <c r="A716" s="6">
        <v>705</v>
      </c>
      <c r="B716" s="15"/>
      <c r="C716" s="15"/>
      <c r="D716" s="44"/>
      <c r="E716" s="44"/>
      <c r="F716" s="85">
        <f t="shared" si="47"/>
        <v>1</v>
      </c>
      <c r="G716" s="44"/>
      <c r="H716" s="85">
        <f t="shared" ref="H716:H779" si="48">LEN(G716)</f>
        <v>0</v>
      </c>
      <c r="I716" s="50"/>
      <c r="J716" s="50"/>
      <c r="K716" s="85">
        <f t="shared" ref="K716:K779" si="49">LEN(J716)</f>
        <v>0</v>
      </c>
      <c r="L716" s="49"/>
      <c r="M716" s="50"/>
      <c r="N716" s="231"/>
      <c r="O716" s="57"/>
      <c r="P716" s="45"/>
      <c r="Q716" s="45"/>
      <c r="R716" s="46"/>
      <c r="S716" s="50"/>
      <c r="T716" s="49"/>
      <c r="U716" s="46"/>
      <c r="V716" s="47"/>
      <c r="W716" s="51"/>
      <c r="X716" s="48"/>
      <c r="Y716" s="85">
        <f t="shared" ref="Y716:Y779" si="50">LEN(X716)</f>
        <v>0</v>
      </c>
      <c r="Z716" s="246"/>
      <c r="AA716" s="246"/>
      <c r="AB716" s="47"/>
      <c r="AC716" s="195"/>
      <c r="AD716" s="46"/>
      <c r="AE716" s="191"/>
      <c r="AF716" s="191"/>
      <c r="AG716" s="191"/>
      <c r="AH716" s="178"/>
      <c r="AI716" s="50"/>
      <c r="AJ716" s="44"/>
      <c r="AK716" s="169" t="s">
        <v>159</v>
      </c>
    </row>
    <row r="717" spans="1:37" s="19" customFormat="1">
      <c r="A717" s="6">
        <v>706</v>
      </c>
      <c r="B717" s="15"/>
      <c r="C717" s="15"/>
      <c r="D717" s="44"/>
      <c r="E717" s="44"/>
      <c r="F717" s="85">
        <f t="shared" ref="F717:F780" si="51">(LEN(D717)+LEN(E717)+1)</f>
        <v>1</v>
      </c>
      <c r="G717" s="44"/>
      <c r="H717" s="85">
        <f t="shared" si="48"/>
        <v>0</v>
      </c>
      <c r="I717" s="50"/>
      <c r="J717" s="50"/>
      <c r="K717" s="85">
        <f t="shared" si="49"/>
        <v>0</v>
      </c>
      <c r="L717" s="49"/>
      <c r="M717" s="50"/>
      <c r="N717" s="231"/>
      <c r="O717" s="57"/>
      <c r="P717" s="45"/>
      <c r="Q717" s="45"/>
      <c r="R717" s="46"/>
      <c r="S717" s="50"/>
      <c r="T717" s="49"/>
      <c r="U717" s="46"/>
      <c r="V717" s="47"/>
      <c r="W717" s="51"/>
      <c r="X717" s="48"/>
      <c r="Y717" s="85">
        <f t="shared" si="50"/>
        <v>0</v>
      </c>
      <c r="Z717" s="246"/>
      <c r="AA717" s="246"/>
      <c r="AB717" s="47"/>
      <c r="AC717" s="195"/>
      <c r="AD717" s="46"/>
      <c r="AE717" s="191"/>
      <c r="AF717" s="191"/>
      <c r="AG717" s="191"/>
      <c r="AH717" s="178"/>
      <c r="AI717" s="50"/>
      <c r="AJ717" s="44"/>
      <c r="AK717" s="169" t="s">
        <v>159</v>
      </c>
    </row>
    <row r="718" spans="1:37" s="19" customFormat="1">
      <c r="A718" s="6">
        <v>707</v>
      </c>
      <c r="B718" s="15"/>
      <c r="C718" s="15"/>
      <c r="D718" s="44"/>
      <c r="E718" s="44"/>
      <c r="F718" s="85">
        <f t="shared" si="51"/>
        <v>1</v>
      </c>
      <c r="G718" s="44"/>
      <c r="H718" s="85">
        <f t="shared" si="48"/>
        <v>0</v>
      </c>
      <c r="I718" s="50"/>
      <c r="J718" s="50"/>
      <c r="K718" s="85">
        <f t="shared" si="49"/>
        <v>0</v>
      </c>
      <c r="L718" s="49"/>
      <c r="M718" s="50"/>
      <c r="N718" s="231"/>
      <c r="O718" s="57"/>
      <c r="P718" s="45"/>
      <c r="Q718" s="45"/>
      <c r="R718" s="46"/>
      <c r="S718" s="50"/>
      <c r="T718" s="49"/>
      <c r="U718" s="46"/>
      <c r="V718" s="47"/>
      <c r="W718" s="51"/>
      <c r="X718" s="48"/>
      <c r="Y718" s="85">
        <f t="shared" si="50"/>
        <v>0</v>
      </c>
      <c r="Z718" s="246"/>
      <c r="AA718" s="246"/>
      <c r="AB718" s="47"/>
      <c r="AC718" s="195"/>
      <c r="AD718" s="46"/>
      <c r="AE718" s="191"/>
      <c r="AF718" s="191"/>
      <c r="AG718" s="191"/>
      <c r="AH718" s="178"/>
      <c r="AI718" s="50"/>
      <c r="AJ718" s="44"/>
      <c r="AK718" s="169" t="s">
        <v>159</v>
      </c>
    </row>
    <row r="719" spans="1:37" s="19" customFormat="1">
      <c r="A719" s="6">
        <v>708</v>
      </c>
      <c r="B719" s="15"/>
      <c r="C719" s="15"/>
      <c r="D719" s="44"/>
      <c r="E719" s="44"/>
      <c r="F719" s="85">
        <f t="shared" si="51"/>
        <v>1</v>
      </c>
      <c r="G719" s="44"/>
      <c r="H719" s="85">
        <f t="shared" si="48"/>
        <v>0</v>
      </c>
      <c r="I719" s="50"/>
      <c r="J719" s="50"/>
      <c r="K719" s="85">
        <f t="shared" si="49"/>
        <v>0</v>
      </c>
      <c r="L719" s="49"/>
      <c r="M719" s="50"/>
      <c r="N719" s="231"/>
      <c r="O719" s="57"/>
      <c r="P719" s="45"/>
      <c r="Q719" s="45"/>
      <c r="R719" s="46"/>
      <c r="S719" s="50"/>
      <c r="T719" s="49"/>
      <c r="U719" s="46"/>
      <c r="V719" s="47"/>
      <c r="W719" s="51"/>
      <c r="X719" s="48"/>
      <c r="Y719" s="85">
        <f t="shared" si="50"/>
        <v>0</v>
      </c>
      <c r="Z719" s="246"/>
      <c r="AA719" s="246"/>
      <c r="AB719" s="47"/>
      <c r="AC719" s="195"/>
      <c r="AD719" s="46"/>
      <c r="AE719" s="191"/>
      <c r="AF719" s="191"/>
      <c r="AG719" s="191"/>
      <c r="AH719" s="178"/>
      <c r="AI719" s="50"/>
      <c r="AJ719" s="44"/>
      <c r="AK719" s="169" t="s">
        <v>159</v>
      </c>
    </row>
    <row r="720" spans="1:37" s="19" customFormat="1">
      <c r="A720" s="6">
        <v>709</v>
      </c>
      <c r="B720" s="15"/>
      <c r="C720" s="15"/>
      <c r="D720" s="44"/>
      <c r="E720" s="44"/>
      <c r="F720" s="85">
        <f t="shared" si="51"/>
        <v>1</v>
      </c>
      <c r="G720" s="44"/>
      <c r="H720" s="85">
        <f t="shared" si="48"/>
        <v>0</v>
      </c>
      <c r="I720" s="50"/>
      <c r="J720" s="50"/>
      <c r="K720" s="85">
        <f t="shared" si="49"/>
        <v>0</v>
      </c>
      <c r="L720" s="49"/>
      <c r="M720" s="50"/>
      <c r="N720" s="231"/>
      <c r="O720" s="57"/>
      <c r="P720" s="45"/>
      <c r="Q720" s="45"/>
      <c r="R720" s="46"/>
      <c r="S720" s="50"/>
      <c r="T720" s="49"/>
      <c r="U720" s="46"/>
      <c r="V720" s="47"/>
      <c r="W720" s="51"/>
      <c r="X720" s="48"/>
      <c r="Y720" s="85">
        <f t="shared" si="50"/>
        <v>0</v>
      </c>
      <c r="Z720" s="246"/>
      <c r="AA720" s="246"/>
      <c r="AB720" s="47"/>
      <c r="AC720" s="195"/>
      <c r="AD720" s="46"/>
      <c r="AE720" s="191"/>
      <c r="AF720" s="191"/>
      <c r="AG720" s="191"/>
      <c r="AH720" s="178"/>
      <c r="AI720" s="50"/>
      <c r="AJ720" s="44"/>
      <c r="AK720" s="169" t="s">
        <v>159</v>
      </c>
    </row>
    <row r="721" spans="1:37" s="19" customFormat="1">
      <c r="A721" s="6">
        <v>710</v>
      </c>
      <c r="B721" s="15"/>
      <c r="C721" s="15"/>
      <c r="D721" s="44"/>
      <c r="E721" s="44"/>
      <c r="F721" s="85">
        <f t="shared" si="51"/>
        <v>1</v>
      </c>
      <c r="G721" s="44"/>
      <c r="H721" s="85">
        <f t="shared" si="48"/>
        <v>0</v>
      </c>
      <c r="I721" s="50"/>
      <c r="J721" s="50"/>
      <c r="K721" s="85">
        <f t="shared" si="49"/>
        <v>0</v>
      </c>
      <c r="L721" s="49"/>
      <c r="M721" s="50"/>
      <c r="N721" s="231"/>
      <c r="O721" s="57"/>
      <c r="P721" s="45"/>
      <c r="Q721" s="45"/>
      <c r="R721" s="46"/>
      <c r="S721" s="50"/>
      <c r="T721" s="49"/>
      <c r="U721" s="46"/>
      <c r="V721" s="47"/>
      <c r="W721" s="51"/>
      <c r="X721" s="48"/>
      <c r="Y721" s="85">
        <f t="shared" si="50"/>
        <v>0</v>
      </c>
      <c r="Z721" s="246"/>
      <c r="AA721" s="246"/>
      <c r="AB721" s="47"/>
      <c r="AC721" s="195"/>
      <c r="AD721" s="46"/>
      <c r="AE721" s="191"/>
      <c r="AF721" s="191"/>
      <c r="AG721" s="191"/>
      <c r="AH721" s="178"/>
      <c r="AI721" s="50"/>
      <c r="AJ721" s="44"/>
      <c r="AK721" s="169" t="s">
        <v>159</v>
      </c>
    </row>
    <row r="722" spans="1:37" s="19" customFormat="1">
      <c r="A722" s="6">
        <v>711</v>
      </c>
      <c r="B722" s="15"/>
      <c r="C722" s="15"/>
      <c r="D722" s="44"/>
      <c r="E722" s="44"/>
      <c r="F722" s="85">
        <f t="shared" si="51"/>
        <v>1</v>
      </c>
      <c r="G722" s="44"/>
      <c r="H722" s="85">
        <f t="shared" si="48"/>
        <v>0</v>
      </c>
      <c r="I722" s="50"/>
      <c r="J722" s="50"/>
      <c r="K722" s="85">
        <f t="shared" si="49"/>
        <v>0</v>
      </c>
      <c r="L722" s="49"/>
      <c r="M722" s="50"/>
      <c r="N722" s="231"/>
      <c r="O722" s="57"/>
      <c r="P722" s="45"/>
      <c r="Q722" s="45"/>
      <c r="R722" s="46"/>
      <c r="S722" s="50"/>
      <c r="T722" s="49"/>
      <c r="U722" s="46"/>
      <c r="V722" s="47"/>
      <c r="W722" s="51"/>
      <c r="X722" s="48"/>
      <c r="Y722" s="85">
        <f t="shared" si="50"/>
        <v>0</v>
      </c>
      <c r="Z722" s="246"/>
      <c r="AA722" s="246"/>
      <c r="AB722" s="47"/>
      <c r="AC722" s="195"/>
      <c r="AD722" s="46"/>
      <c r="AE722" s="191"/>
      <c r="AF722" s="191"/>
      <c r="AG722" s="191"/>
      <c r="AH722" s="178"/>
      <c r="AI722" s="50"/>
      <c r="AJ722" s="44"/>
      <c r="AK722" s="169" t="s">
        <v>159</v>
      </c>
    </row>
    <row r="723" spans="1:37" s="19" customFormat="1">
      <c r="A723" s="6">
        <v>712</v>
      </c>
      <c r="B723" s="15"/>
      <c r="C723" s="15"/>
      <c r="D723" s="44"/>
      <c r="E723" s="44"/>
      <c r="F723" s="85">
        <f t="shared" si="51"/>
        <v>1</v>
      </c>
      <c r="G723" s="44"/>
      <c r="H723" s="85">
        <f t="shared" si="48"/>
        <v>0</v>
      </c>
      <c r="I723" s="50"/>
      <c r="J723" s="50"/>
      <c r="K723" s="85">
        <f t="shared" si="49"/>
        <v>0</v>
      </c>
      <c r="L723" s="49"/>
      <c r="M723" s="50"/>
      <c r="N723" s="231"/>
      <c r="O723" s="57"/>
      <c r="P723" s="45"/>
      <c r="Q723" s="45"/>
      <c r="R723" s="46"/>
      <c r="S723" s="50"/>
      <c r="T723" s="49"/>
      <c r="U723" s="46"/>
      <c r="V723" s="47"/>
      <c r="W723" s="51"/>
      <c r="X723" s="48"/>
      <c r="Y723" s="85">
        <f t="shared" si="50"/>
        <v>0</v>
      </c>
      <c r="Z723" s="246"/>
      <c r="AA723" s="246"/>
      <c r="AB723" s="47"/>
      <c r="AC723" s="195"/>
      <c r="AD723" s="46"/>
      <c r="AE723" s="191"/>
      <c r="AF723" s="191"/>
      <c r="AG723" s="191"/>
      <c r="AH723" s="178"/>
      <c r="AI723" s="50"/>
      <c r="AJ723" s="44"/>
      <c r="AK723" s="169" t="s">
        <v>159</v>
      </c>
    </row>
    <row r="724" spans="1:37" s="19" customFormat="1">
      <c r="A724" s="6">
        <v>713</v>
      </c>
      <c r="B724" s="15"/>
      <c r="C724" s="15"/>
      <c r="D724" s="44"/>
      <c r="E724" s="44"/>
      <c r="F724" s="85">
        <f t="shared" si="51"/>
        <v>1</v>
      </c>
      <c r="G724" s="44"/>
      <c r="H724" s="85">
        <f t="shared" si="48"/>
        <v>0</v>
      </c>
      <c r="I724" s="50"/>
      <c r="J724" s="50"/>
      <c r="K724" s="85">
        <f t="shared" si="49"/>
        <v>0</v>
      </c>
      <c r="L724" s="49"/>
      <c r="M724" s="50"/>
      <c r="N724" s="231"/>
      <c r="O724" s="57"/>
      <c r="P724" s="45"/>
      <c r="Q724" s="45"/>
      <c r="R724" s="46"/>
      <c r="S724" s="50"/>
      <c r="T724" s="49"/>
      <c r="U724" s="46"/>
      <c r="V724" s="47"/>
      <c r="W724" s="51"/>
      <c r="X724" s="48"/>
      <c r="Y724" s="85">
        <f t="shared" si="50"/>
        <v>0</v>
      </c>
      <c r="Z724" s="246"/>
      <c r="AA724" s="246"/>
      <c r="AB724" s="47"/>
      <c r="AC724" s="195"/>
      <c r="AD724" s="46"/>
      <c r="AE724" s="191"/>
      <c r="AF724" s="191"/>
      <c r="AG724" s="191"/>
      <c r="AH724" s="178"/>
      <c r="AI724" s="50"/>
      <c r="AJ724" s="44"/>
      <c r="AK724" s="169" t="s">
        <v>159</v>
      </c>
    </row>
    <row r="725" spans="1:37" s="19" customFormat="1">
      <c r="A725" s="6">
        <v>714</v>
      </c>
      <c r="B725" s="15"/>
      <c r="C725" s="15"/>
      <c r="D725" s="44"/>
      <c r="E725" s="44"/>
      <c r="F725" s="85">
        <f t="shared" si="51"/>
        <v>1</v>
      </c>
      <c r="G725" s="44"/>
      <c r="H725" s="85">
        <f t="shared" si="48"/>
        <v>0</v>
      </c>
      <c r="I725" s="50"/>
      <c r="J725" s="50"/>
      <c r="K725" s="85">
        <f t="shared" si="49"/>
        <v>0</v>
      </c>
      <c r="L725" s="49"/>
      <c r="M725" s="50"/>
      <c r="N725" s="231"/>
      <c r="O725" s="57"/>
      <c r="P725" s="45"/>
      <c r="Q725" s="45"/>
      <c r="R725" s="46"/>
      <c r="S725" s="50"/>
      <c r="T725" s="49"/>
      <c r="U725" s="46"/>
      <c r="V725" s="47"/>
      <c r="W725" s="51"/>
      <c r="X725" s="48"/>
      <c r="Y725" s="85">
        <f t="shared" si="50"/>
        <v>0</v>
      </c>
      <c r="Z725" s="246"/>
      <c r="AA725" s="246"/>
      <c r="AB725" s="47"/>
      <c r="AC725" s="195"/>
      <c r="AD725" s="46"/>
      <c r="AE725" s="191"/>
      <c r="AF725" s="191"/>
      <c r="AG725" s="191"/>
      <c r="AH725" s="178"/>
      <c r="AI725" s="50"/>
      <c r="AJ725" s="44"/>
      <c r="AK725" s="169" t="s">
        <v>159</v>
      </c>
    </row>
    <row r="726" spans="1:37" s="19" customFormat="1">
      <c r="A726" s="6">
        <v>715</v>
      </c>
      <c r="B726" s="15"/>
      <c r="C726" s="15"/>
      <c r="D726" s="44"/>
      <c r="E726" s="44"/>
      <c r="F726" s="85">
        <f t="shared" si="51"/>
        <v>1</v>
      </c>
      <c r="G726" s="44"/>
      <c r="H726" s="85">
        <f t="shared" si="48"/>
        <v>0</v>
      </c>
      <c r="I726" s="50"/>
      <c r="J726" s="50"/>
      <c r="K726" s="85">
        <f t="shared" si="49"/>
        <v>0</v>
      </c>
      <c r="L726" s="49"/>
      <c r="M726" s="50"/>
      <c r="N726" s="231"/>
      <c r="O726" s="57"/>
      <c r="P726" s="45"/>
      <c r="Q726" s="45"/>
      <c r="R726" s="46"/>
      <c r="S726" s="50"/>
      <c r="T726" s="49"/>
      <c r="U726" s="46"/>
      <c r="V726" s="47"/>
      <c r="W726" s="51"/>
      <c r="X726" s="48"/>
      <c r="Y726" s="85">
        <f t="shared" si="50"/>
        <v>0</v>
      </c>
      <c r="Z726" s="246"/>
      <c r="AA726" s="246"/>
      <c r="AB726" s="47"/>
      <c r="AC726" s="195"/>
      <c r="AD726" s="46"/>
      <c r="AE726" s="191"/>
      <c r="AF726" s="191"/>
      <c r="AG726" s="191"/>
      <c r="AH726" s="178"/>
      <c r="AI726" s="50"/>
      <c r="AJ726" s="44"/>
      <c r="AK726" s="169" t="s">
        <v>159</v>
      </c>
    </row>
    <row r="727" spans="1:37" s="19" customFormat="1">
      <c r="A727" s="6">
        <v>716</v>
      </c>
      <c r="B727" s="15"/>
      <c r="C727" s="15"/>
      <c r="D727" s="44"/>
      <c r="E727" s="44"/>
      <c r="F727" s="85">
        <f t="shared" si="51"/>
        <v>1</v>
      </c>
      <c r="G727" s="44"/>
      <c r="H727" s="85">
        <f t="shared" si="48"/>
        <v>0</v>
      </c>
      <c r="I727" s="50"/>
      <c r="J727" s="50"/>
      <c r="K727" s="85">
        <f t="shared" si="49"/>
        <v>0</v>
      </c>
      <c r="L727" s="49"/>
      <c r="M727" s="50"/>
      <c r="N727" s="231"/>
      <c r="O727" s="57"/>
      <c r="P727" s="45"/>
      <c r="Q727" s="45"/>
      <c r="R727" s="46"/>
      <c r="S727" s="50"/>
      <c r="T727" s="49"/>
      <c r="U727" s="46"/>
      <c r="V727" s="47"/>
      <c r="W727" s="51"/>
      <c r="X727" s="48"/>
      <c r="Y727" s="85">
        <f t="shared" si="50"/>
        <v>0</v>
      </c>
      <c r="Z727" s="246"/>
      <c r="AA727" s="246"/>
      <c r="AB727" s="47"/>
      <c r="AC727" s="195"/>
      <c r="AD727" s="46"/>
      <c r="AE727" s="191"/>
      <c r="AF727" s="191"/>
      <c r="AG727" s="191"/>
      <c r="AH727" s="178"/>
      <c r="AI727" s="50"/>
      <c r="AJ727" s="44"/>
      <c r="AK727" s="169" t="s">
        <v>159</v>
      </c>
    </row>
    <row r="728" spans="1:37" s="19" customFormat="1">
      <c r="A728" s="6">
        <v>717</v>
      </c>
      <c r="B728" s="15"/>
      <c r="C728" s="15"/>
      <c r="D728" s="44"/>
      <c r="E728" s="44"/>
      <c r="F728" s="85">
        <f t="shared" si="51"/>
        <v>1</v>
      </c>
      <c r="G728" s="44"/>
      <c r="H728" s="85">
        <f t="shared" si="48"/>
        <v>0</v>
      </c>
      <c r="I728" s="50"/>
      <c r="J728" s="50"/>
      <c r="K728" s="85">
        <f t="shared" si="49"/>
        <v>0</v>
      </c>
      <c r="L728" s="49"/>
      <c r="M728" s="50"/>
      <c r="N728" s="231"/>
      <c r="O728" s="57"/>
      <c r="P728" s="45"/>
      <c r="Q728" s="45"/>
      <c r="R728" s="46"/>
      <c r="S728" s="50"/>
      <c r="T728" s="49"/>
      <c r="U728" s="46"/>
      <c r="V728" s="47"/>
      <c r="W728" s="51"/>
      <c r="X728" s="48"/>
      <c r="Y728" s="85">
        <f t="shared" si="50"/>
        <v>0</v>
      </c>
      <c r="Z728" s="246"/>
      <c r="AA728" s="246"/>
      <c r="AB728" s="47"/>
      <c r="AC728" s="195"/>
      <c r="AD728" s="46"/>
      <c r="AE728" s="191"/>
      <c r="AF728" s="191"/>
      <c r="AG728" s="191"/>
      <c r="AH728" s="178"/>
      <c r="AI728" s="50"/>
      <c r="AJ728" s="44"/>
      <c r="AK728" s="169" t="s">
        <v>159</v>
      </c>
    </row>
    <row r="729" spans="1:37" s="19" customFormat="1">
      <c r="A729" s="6">
        <v>718</v>
      </c>
      <c r="B729" s="15"/>
      <c r="C729" s="15"/>
      <c r="D729" s="44"/>
      <c r="E729" s="44"/>
      <c r="F729" s="85">
        <f t="shared" si="51"/>
        <v>1</v>
      </c>
      <c r="G729" s="44"/>
      <c r="H729" s="85">
        <f t="shared" si="48"/>
        <v>0</v>
      </c>
      <c r="I729" s="50"/>
      <c r="J729" s="50"/>
      <c r="K729" s="85">
        <f t="shared" si="49"/>
        <v>0</v>
      </c>
      <c r="L729" s="49"/>
      <c r="M729" s="50"/>
      <c r="N729" s="231"/>
      <c r="O729" s="57"/>
      <c r="P729" s="45"/>
      <c r="Q729" s="45"/>
      <c r="R729" s="46"/>
      <c r="S729" s="50"/>
      <c r="T729" s="49"/>
      <c r="U729" s="46"/>
      <c r="V729" s="47"/>
      <c r="W729" s="51"/>
      <c r="X729" s="48"/>
      <c r="Y729" s="85">
        <f t="shared" si="50"/>
        <v>0</v>
      </c>
      <c r="Z729" s="246"/>
      <c r="AA729" s="246"/>
      <c r="AB729" s="47"/>
      <c r="AC729" s="195"/>
      <c r="AD729" s="46"/>
      <c r="AE729" s="191"/>
      <c r="AF729" s="191"/>
      <c r="AG729" s="191"/>
      <c r="AH729" s="178"/>
      <c r="AI729" s="50"/>
      <c r="AJ729" s="44"/>
      <c r="AK729" s="169" t="s">
        <v>159</v>
      </c>
    </row>
    <row r="730" spans="1:37" s="19" customFormat="1">
      <c r="A730" s="6">
        <v>719</v>
      </c>
      <c r="B730" s="15"/>
      <c r="C730" s="15"/>
      <c r="D730" s="44"/>
      <c r="E730" s="44"/>
      <c r="F730" s="85">
        <f t="shared" si="51"/>
        <v>1</v>
      </c>
      <c r="G730" s="44"/>
      <c r="H730" s="85">
        <f t="shared" si="48"/>
        <v>0</v>
      </c>
      <c r="I730" s="50"/>
      <c r="J730" s="50"/>
      <c r="K730" s="85">
        <f t="shared" si="49"/>
        <v>0</v>
      </c>
      <c r="L730" s="49"/>
      <c r="M730" s="50"/>
      <c r="N730" s="231"/>
      <c r="O730" s="57"/>
      <c r="P730" s="45"/>
      <c r="Q730" s="45"/>
      <c r="R730" s="46"/>
      <c r="S730" s="50"/>
      <c r="T730" s="49"/>
      <c r="U730" s="46"/>
      <c r="V730" s="47"/>
      <c r="W730" s="51"/>
      <c r="X730" s="48"/>
      <c r="Y730" s="85">
        <f t="shared" si="50"/>
        <v>0</v>
      </c>
      <c r="Z730" s="246"/>
      <c r="AA730" s="246"/>
      <c r="AB730" s="47"/>
      <c r="AC730" s="195"/>
      <c r="AD730" s="46"/>
      <c r="AE730" s="191"/>
      <c r="AF730" s="191"/>
      <c r="AG730" s="191"/>
      <c r="AH730" s="178"/>
      <c r="AI730" s="50"/>
      <c r="AJ730" s="44"/>
      <c r="AK730" s="169" t="s">
        <v>159</v>
      </c>
    </row>
    <row r="731" spans="1:37" s="19" customFormat="1">
      <c r="A731" s="6">
        <v>720</v>
      </c>
      <c r="B731" s="15"/>
      <c r="C731" s="15"/>
      <c r="D731" s="44"/>
      <c r="E731" s="44"/>
      <c r="F731" s="85">
        <f t="shared" si="51"/>
        <v>1</v>
      </c>
      <c r="G731" s="44"/>
      <c r="H731" s="85">
        <f t="shared" si="48"/>
        <v>0</v>
      </c>
      <c r="I731" s="50"/>
      <c r="J731" s="50"/>
      <c r="K731" s="85">
        <f t="shared" si="49"/>
        <v>0</v>
      </c>
      <c r="L731" s="49"/>
      <c r="M731" s="50"/>
      <c r="N731" s="231"/>
      <c r="O731" s="57"/>
      <c r="P731" s="45"/>
      <c r="Q731" s="45"/>
      <c r="R731" s="46"/>
      <c r="S731" s="50"/>
      <c r="T731" s="49"/>
      <c r="U731" s="46"/>
      <c r="V731" s="47"/>
      <c r="W731" s="51"/>
      <c r="X731" s="48"/>
      <c r="Y731" s="85">
        <f t="shared" si="50"/>
        <v>0</v>
      </c>
      <c r="Z731" s="246"/>
      <c r="AA731" s="246"/>
      <c r="AB731" s="47"/>
      <c r="AC731" s="195"/>
      <c r="AD731" s="46"/>
      <c r="AE731" s="191"/>
      <c r="AF731" s="191"/>
      <c r="AG731" s="191"/>
      <c r="AH731" s="178"/>
      <c r="AI731" s="50"/>
      <c r="AJ731" s="44"/>
      <c r="AK731" s="169" t="s">
        <v>159</v>
      </c>
    </row>
    <row r="732" spans="1:37" s="19" customFormat="1">
      <c r="A732" s="6">
        <v>721</v>
      </c>
      <c r="B732" s="15"/>
      <c r="C732" s="15"/>
      <c r="D732" s="44"/>
      <c r="E732" s="44"/>
      <c r="F732" s="85">
        <f t="shared" si="51"/>
        <v>1</v>
      </c>
      <c r="G732" s="44"/>
      <c r="H732" s="85">
        <f t="shared" si="48"/>
        <v>0</v>
      </c>
      <c r="I732" s="50"/>
      <c r="J732" s="50"/>
      <c r="K732" s="85">
        <f t="shared" si="49"/>
        <v>0</v>
      </c>
      <c r="L732" s="49"/>
      <c r="M732" s="50"/>
      <c r="N732" s="231"/>
      <c r="O732" s="57"/>
      <c r="P732" s="45"/>
      <c r="Q732" s="45"/>
      <c r="R732" s="46"/>
      <c r="S732" s="50"/>
      <c r="T732" s="49"/>
      <c r="U732" s="46"/>
      <c r="V732" s="47"/>
      <c r="W732" s="51"/>
      <c r="X732" s="48"/>
      <c r="Y732" s="85">
        <f t="shared" si="50"/>
        <v>0</v>
      </c>
      <c r="Z732" s="246"/>
      <c r="AA732" s="246"/>
      <c r="AB732" s="47"/>
      <c r="AC732" s="195"/>
      <c r="AD732" s="46"/>
      <c r="AE732" s="191"/>
      <c r="AF732" s="191"/>
      <c r="AG732" s="191"/>
      <c r="AH732" s="178"/>
      <c r="AI732" s="50"/>
      <c r="AJ732" s="44"/>
      <c r="AK732" s="169" t="s">
        <v>159</v>
      </c>
    </row>
    <row r="733" spans="1:37" s="19" customFormat="1">
      <c r="A733" s="6">
        <v>722</v>
      </c>
      <c r="B733" s="15"/>
      <c r="C733" s="15"/>
      <c r="D733" s="44"/>
      <c r="E733" s="44"/>
      <c r="F733" s="85">
        <f t="shared" si="51"/>
        <v>1</v>
      </c>
      <c r="G733" s="44"/>
      <c r="H733" s="85">
        <f t="shared" si="48"/>
        <v>0</v>
      </c>
      <c r="I733" s="50"/>
      <c r="J733" s="50"/>
      <c r="K733" s="85">
        <f t="shared" si="49"/>
        <v>0</v>
      </c>
      <c r="L733" s="49"/>
      <c r="M733" s="50"/>
      <c r="N733" s="231"/>
      <c r="O733" s="57"/>
      <c r="P733" s="45"/>
      <c r="Q733" s="45"/>
      <c r="R733" s="46"/>
      <c r="S733" s="50"/>
      <c r="T733" s="49"/>
      <c r="U733" s="46"/>
      <c r="V733" s="47"/>
      <c r="W733" s="51"/>
      <c r="X733" s="48"/>
      <c r="Y733" s="85">
        <f t="shared" si="50"/>
        <v>0</v>
      </c>
      <c r="Z733" s="246"/>
      <c r="AA733" s="246"/>
      <c r="AB733" s="47"/>
      <c r="AC733" s="195"/>
      <c r="AD733" s="46"/>
      <c r="AE733" s="191"/>
      <c r="AF733" s="191"/>
      <c r="AG733" s="191"/>
      <c r="AH733" s="178"/>
      <c r="AI733" s="50"/>
      <c r="AJ733" s="44"/>
      <c r="AK733" s="169" t="s">
        <v>159</v>
      </c>
    </row>
    <row r="734" spans="1:37" s="19" customFormat="1">
      <c r="A734" s="6">
        <v>723</v>
      </c>
      <c r="B734" s="15"/>
      <c r="C734" s="15"/>
      <c r="D734" s="44"/>
      <c r="E734" s="44"/>
      <c r="F734" s="85">
        <f t="shared" si="51"/>
        <v>1</v>
      </c>
      <c r="G734" s="44"/>
      <c r="H734" s="85">
        <f t="shared" si="48"/>
        <v>0</v>
      </c>
      <c r="I734" s="50"/>
      <c r="J734" s="50"/>
      <c r="K734" s="85">
        <f t="shared" si="49"/>
        <v>0</v>
      </c>
      <c r="L734" s="49"/>
      <c r="M734" s="50"/>
      <c r="N734" s="231"/>
      <c r="O734" s="57"/>
      <c r="P734" s="45"/>
      <c r="Q734" s="45"/>
      <c r="R734" s="46"/>
      <c r="S734" s="50"/>
      <c r="T734" s="49"/>
      <c r="U734" s="46"/>
      <c r="V734" s="47"/>
      <c r="W734" s="51"/>
      <c r="X734" s="48"/>
      <c r="Y734" s="85">
        <f t="shared" si="50"/>
        <v>0</v>
      </c>
      <c r="Z734" s="246"/>
      <c r="AA734" s="246"/>
      <c r="AB734" s="47"/>
      <c r="AC734" s="195"/>
      <c r="AD734" s="46"/>
      <c r="AE734" s="191"/>
      <c r="AF734" s="191"/>
      <c r="AG734" s="191"/>
      <c r="AH734" s="178"/>
      <c r="AI734" s="50"/>
      <c r="AJ734" s="44"/>
      <c r="AK734" s="169" t="s">
        <v>159</v>
      </c>
    </row>
    <row r="735" spans="1:37" s="19" customFormat="1">
      <c r="A735" s="6">
        <v>724</v>
      </c>
      <c r="B735" s="15"/>
      <c r="C735" s="15"/>
      <c r="D735" s="44"/>
      <c r="E735" s="44"/>
      <c r="F735" s="85">
        <f t="shared" si="51"/>
        <v>1</v>
      </c>
      <c r="G735" s="44"/>
      <c r="H735" s="85">
        <f t="shared" si="48"/>
        <v>0</v>
      </c>
      <c r="I735" s="50"/>
      <c r="J735" s="50"/>
      <c r="K735" s="85">
        <f t="shared" si="49"/>
        <v>0</v>
      </c>
      <c r="L735" s="49"/>
      <c r="M735" s="50"/>
      <c r="N735" s="231"/>
      <c r="O735" s="57"/>
      <c r="P735" s="45"/>
      <c r="Q735" s="45"/>
      <c r="R735" s="46"/>
      <c r="S735" s="50"/>
      <c r="T735" s="49"/>
      <c r="U735" s="46"/>
      <c r="V735" s="47"/>
      <c r="W735" s="51"/>
      <c r="X735" s="48"/>
      <c r="Y735" s="85">
        <f t="shared" si="50"/>
        <v>0</v>
      </c>
      <c r="Z735" s="246"/>
      <c r="AA735" s="246"/>
      <c r="AB735" s="47"/>
      <c r="AC735" s="195"/>
      <c r="AD735" s="46"/>
      <c r="AE735" s="191"/>
      <c r="AF735" s="191"/>
      <c r="AG735" s="191"/>
      <c r="AH735" s="178"/>
      <c r="AI735" s="50"/>
      <c r="AJ735" s="44"/>
      <c r="AK735" s="169" t="s">
        <v>159</v>
      </c>
    </row>
    <row r="736" spans="1:37" s="19" customFormat="1">
      <c r="A736" s="6">
        <v>725</v>
      </c>
      <c r="B736" s="15"/>
      <c r="C736" s="15"/>
      <c r="D736" s="44"/>
      <c r="E736" s="44"/>
      <c r="F736" s="85">
        <f t="shared" si="51"/>
        <v>1</v>
      </c>
      <c r="G736" s="44"/>
      <c r="H736" s="85">
        <f t="shared" si="48"/>
        <v>0</v>
      </c>
      <c r="I736" s="50"/>
      <c r="J736" s="50"/>
      <c r="K736" s="85">
        <f t="shared" si="49"/>
        <v>0</v>
      </c>
      <c r="L736" s="49"/>
      <c r="M736" s="50"/>
      <c r="N736" s="231"/>
      <c r="O736" s="57"/>
      <c r="P736" s="45"/>
      <c r="Q736" s="45"/>
      <c r="R736" s="46"/>
      <c r="S736" s="50"/>
      <c r="T736" s="49"/>
      <c r="U736" s="46"/>
      <c r="V736" s="47"/>
      <c r="W736" s="51"/>
      <c r="X736" s="48"/>
      <c r="Y736" s="85">
        <f t="shared" si="50"/>
        <v>0</v>
      </c>
      <c r="Z736" s="246"/>
      <c r="AA736" s="246"/>
      <c r="AB736" s="47"/>
      <c r="AC736" s="195"/>
      <c r="AD736" s="46"/>
      <c r="AE736" s="191"/>
      <c r="AF736" s="191"/>
      <c r="AG736" s="191"/>
      <c r="AH736" s="178"/>
      <c r="AI736" s="50"/>
      <c r="AJ736" s="44"/>
      <c r="AK736" s="169" t="s">
        <v>159</v>
      </c>
    </row>
    <row r="737" spans="1:37" s="19" customFormat="1">
      <c r="A737" s="6">
        <v>726</v>
      </c>
      <c r="B737" s="15"/>
      <c r="C737" s="15"/>
      <c r="D737" s="44"/>
      <c r="E737" s="44"/>
      <c r="F737" s="85">
        <f t="shared" si="51"/>
        <v>1</v>
      </c>
      <c r="G737" s="44"/>
      <c r="H737" s="85">
        <f t="shared" si="48"/>
        <v>0</v>
      </c>
      <c r="I737" s="50"/>
      <c r="J737" s="50"/>
      <c r="K737" s="85">
        <f t="shared" si="49"/>
        <v>0</v>
      </c>
      <c r="L737" s="49"/>
      <c r="M737" s="50"/>
      <c r="N737" s="231"/>
      <c r="O737" s="57"/>
      <c r="P737" s="45"/>
      <c r="Q737" s="45"/>
      <c r="R737" s="46"/>
      <c r="S737" s="50"/>
      <c r="T737" s="49"/>
      <c r="U737" s="46"/>
      <c r="V737" s="47"/>
      <c r="W737" s="51"/>
      <c r="X737" s="48"/>
      <c r="Y737" s="85">
        <f t="shared" si="50"/>
        <v>0</v>
      </c>
      <c r="Z737" s="246"/>
      <c r="AA737" s="246"/>
      <c r="AB737" s="47"/>
      <c r="AC737" s="195"/>
      <c r="AD737" s="46"/>
      <c r="AE737" s="191"/>
      <c r="AF737" s="191"/>
      <c r="AG737" s="191"/>
      <c r="AH737" s="178"/>
      <c r="AI737" s="50"/>
      <c r="AJ737" s="44"/>
      <c r="AK737" s="169" t="s">
        <v>159</v>
      </c>
    </row>
    <row r="738" spans="1:37" s="19" customFormat="1">
      <c r="A738" s="6">
        <v>727</v>
      </c>
      <c r="B738" s="15"/>
      <c r="C738" s="15"/>
      <c r="D738" s="44"/>
      <c r="E738" s="44"/>
      <c r="F738" s="85">
        <f t="shared" si="51"/>
        <v>1</v>
      </c>
      <c r="G738" s="44"/>
      <c r="H738" s="85">
        <f t="shared" si="48"/>
        <v>0</v>
      </c>
      <c r="I738" s="50"/>
      <c r="J738" s="50"/>
      <c r="K738" s="85">
        <f t="shared" si="49"/>
        <v>0</v>
      </c>
      <c r="L738" s="49"/>
      <c r="M738" s="50"/>
      <c r="N738" s="231"/>
      <c r="O738" s="57"/>
      <c r="P738" s="45"/>
      <c r="Q738" s="45"/>
      <c r="R738" s="46"/>
      <c r="S738" s="50"/>
      <c r="T738" s="49"/>
      <c r="U738" s="46"/>
      <c r="V738" s="47"/>
      <c r="W738" s="51"/>
      <c r="X738" s="48"/>
      <c r="Y738" s="85">
        <f t="shared" si="50"/>
        <v>0</v>
      </c>
      <c r="Z738" s="246"/>
      <c r="AA738" s="246"/>
      <c r="AB738" s="47"/>
      <c r="AC738" s="195"/>
      <c r="AD738" s="46"/>
      <c r="AE738" s="191"/>
      <c r="AF738" s="191"/>
      <c r="AG738" s="191"/>
      <c r="AH738" s="178"/>
      <c r="AI738" s="50"/>
      <c r="AJ738" s="44"/>
      <c r="AK738" s="169" t="s">
        <v>159</v>
      </c>
    </row>
    <row r="739" spans="1:37" s="19" customFormat="1">
      <c r="A739" s="6">
        <v>728</v>
      </c>
      <c r="B739" s="15"/>
      <c r="C739" s="15"/>
      <c r="D739" s="44"/>
      <c r="E739" s="44"/>
      <c r="F739" s="85">
        <f t="shared" si="51"/>
        <v>1</v>
      </c>
      <c r="G739" s="44"/>
      <c r="H739" s="85">
        <f t="shared" si="48"/>
        <v>0</v>
      </c>
      <c r="I739" s="50"/>
      <c r="J739" s="50"/>
      <c r="K739" s="85">
        <f t="shared" si="49"/>
        <v>0</v>
      </c>
      <c r="L739" s="49"/>
      <c r="M739" s="50"/>
      <c r="N739" s="231"/>
      <c r="O739" s="57"/>
      <c r="P739" s="45"/>
      <c r="Q739" s="45"/>
      <c r="R739" s="46"/>
      <c r="S739" s="50"/>
      <c r="T739" s="49"/>
      <c r="U739" s="46"/>
      <c r="V739" s="47"/>
      <c r="W739" s="51"/>
      <c r="X739" s="48"/>
      <c r="Y739" s="85">
        <f t="shared" si="50"/>
        <v>0</v>
      </c>
      <c r="Z739" s="246"/>
      <c r="AA739" s="246"/>
      <c r="AB739" s="47"/>
      <c r="AC739" s="195"/>
      <c r="AD739" s="46"/>
      <c r="AE739" s="191"/>
      <c r="AF739" s="191"/>
      <c r="AG739" s="191"/>
      <c r="AH739" s="178"/>
      <c r="AI739" s="50"/>
      <c r="AJ739" s="44"/>
      <c r="AK739" s="169" t="s">
        <v>159</v>
      </c>
    </row>
    <row r="740" spans="1:37" s="19" customFormat="1">
      <c r="A740" s="6">
        <v>729</v>
      </c>
      <c r="B740" s="15"/>
      <c r="C740" s="15"/>
      <c r="D740" s="44"/>
      <c r="E740" s="44"/>
      <c r="F740" s="85">
        <f t="shared" si="51"/>
        <v>1</v>
      </c>
      <c r="G740" s="44"/>
      <c r="H740" s="85">
        <f t="shared" si="48"/>
        <v>0</v>
      </c>
      <c r="I740" s="50"/>
      <c r="J740" s="50"/>
      <c r="K740" s="85">
        <f t="shared" si="49"/>
        <v>0</v>
      </c>
      <c r="L740" s="49"/>
      <c r="M740" s="50"/>
      <c r="N740" s="231"/>
      <c r="O740" s="57"/>
      <c r="P740" s="45"/>
      <c r="Q740" s="45"/>
      <c r="R740" s="46"/>
      <c r="S740" s="50"/>
      <c r="T740" s="49"/>
      <c r="U740" s="46"/>
      <c r="V740" s="47"/>
      <c r="W740" s="51"/>
      <c r="X740" s="48"/>
      <c r="Y740" s="85">
        <f t="shared" si="50"/>
        <v>0</v>
      </c>
      <c r="Z740" s="246"/>
      <c r="AA740" s="246"/>
      <c r="AB740" s="47"/>
      <c r="AC740" s="195"/>
      <c r="AD740" s="46"/>
      <c r="AE740" s="191"/>
      <c r="AF740" s="191"/>
      <c r="AG740" s="191"/>
      <c r="AH740" s="178"/>
      <c r="AI740" s="50"/>
      <c r="AJ740" s="44"/>
      <c r="AK740" s="169" t="s">
        <v>159</v>
      </c>
    </row>
    <row r="741" spans="1:37" s="19" customFormat="1">
      <c r="A741" s="6">
        <v>730</v>
      </c>
      <c r="B741" s="15"/>
      <c r="C741" s="15"/>
      <c r="D741" s="44"/>
      <c r="E741" s="44"/>
      <c r="F741" s="85">
        <f t="shared" si="51"/>
        <v>1</v>
      </c>
      <c r="G741" s="44"/>
      <c r="H741" s="85">
        <f t="shared" si="48"/>
        <v>0</v>
      </c>
      <c r="I741" s="50"/>
      <c r="J741" s="50"/>
      <c r="K741" s="85">
        <f t="shared" si="49"/>
        <v>0</v>
      </c>
      <c r="L741" s="49"/>
      <c r="M741" s="50"/>
      <c r="N741" s="231"/>
      <c r="O741" s="57"/>
      <c r="P741" s="45"/>
      <c r="Q741" s="45"/>
      <c r="R741" s="46"/>
      <c r="S741" s="50"/>
      <c r="T741" s="49"/>
      <c r="U741" s="46"/>
      <c r="V741" s="47"/>
      <c r="W741" s="51"/>
      <c r="X741" s="48"/>
      <c r="Y741" s="85">
        <f t="shared" si="50"/>
        <v>0</v>
      </c>
      <c r="Z741" s="246"/>
      <c r="AA741" s="246"/>
      <c r="AB741" s="47"/>
      <c r="AC741" s="195"/>
      <c r="AD741" s="46"/>
      <c r="AE741" s="191"/>
      <c r="AF741" s="191"/>
      <c r="AG741" s="191"/>
      <c r="AH741" s="178"/>
      <c r="AI741" s="50"/>
      <c r="AJ741" s="44"/>
      <c r="AK741" s="169" t="s">
        <v>159</v>
      </c>
    </row>
    <row r="742" spans="1:37" s="19" customFormat="1">
      <c r="A742" s="6">
        <v>731</v>
      </c>
      <c r="B742" s="15"/>
      <c r="C742" s="15"/>
      <c r="D742" s="44"/>
      <c r="E742" s="44"/>
      <c r="F742" s="85">
        <f t="shared" si="51"/>
        <v>1</v>
      </c>
      <c r="G742" s="44"/>
      <c r="H742" s="85">
        <f t="shared" si="48"/>
        <v>0</v>
      </c>
      <c r="I742" s="50"/>
      <c r="J742" s="50"/>
      <c r="K742" s="85">
        <f t="shared" si="49"/>
        <v>0</v>
      </c>
      <c r="L742" s="49"/>
      <c r="M742" s="50"/>
      <c r="N742" s="231"/>
      <c r="O742" s="57"/>
      <c r="P742" s="45"/>
      <c r="Q742" s="45"/>
      <c r="R742" s="46"/>
      <c r="S742" s="50"/>
      <c r="T742" s="49"/>
      <c r="U742" s="46"/>
      <c r="V742" s="47"/>
      <c r="W742" s="51"/>
      <c r="X742" s="48"/>
      <c r="Y742" s="85">
        <f t="shared" si="50"/>
        <v>0</v>
      </c>
      <c r="Z742" s="246"/>
      <c r="AA742" s="246"/>
      <c r="AB742" s="47"/>
      <c r="AC742" s="195"/>
      <c r="AD742" s="46"/>
      <c r="AE742" s="191"/>
      <c r="AF742" s="191"/>
      <c r="AG742" s="191"/>
      <c r="AH742" s="178"/>
      <c r="AI742" s="50"/>
      <c r="AJ742" s="44"/>
      <c r="AK742" s="169" t="s">
        <v>159</v>
      </c>
    </row>
    <row r="743" spans="1:37" s="19" customFormat="1">
      <c r="A743" s="6">
        <v>732</v>
      </c>
      <c r="B743" s="15"/>
      <c r="C743" s="15"/>
      <c r="D743" s="44"/>
      <c r="E743" s="44"/>
      <c r="F743" s="85">
        <f t="shared" si="51"/>
        <v>1</v>
      </c>
      <c r="G743" s="44"/>
      <c r="H743" s="85">
        <f t="shared" si="48"/>
        <v>0</v>
      </c>
      <c r="I743" s="50"/>
      <c r="J743" s="50"/>
      <c r="K743" s="85">
        <f t="shared" si="49"/>
        <v>0</v>
      </c>
      <c r="L743" s="49"/>
      <c r="M743" s="50"/>
      <c r="N743" s="231"/>
      <c r="O743" s="57"/>
      <c r="P743" s="45"/>
      <c r="Q743" s="45"/>
      <c r="R743" s="46"/>
      <c r="S743" s="50"/>
      <c r="T743" s="49"/>
      <c r="U743" s="46"/>
      <c r="V743" s="47"/>
      <c r="W743" s="51"/>
      <c r="X743" s="48"/>
      <c r="Y743" s="85">
        <f t="shared" si="50"/>
        <v>0</v>
      </c>
      <c r="Z743" s="246"/>
      <c r="AA743" s="246"/>
      <c r="AB743" s="47"/>
      <c r="AC743" s="195"/>
      <c r="AD743" s="46"/>
      <c r="AE743" s="191"/>
      <c r="AF743" s="191"/>
      <c r="AG743" s="191"/>
      <c r="AH743" s="178"/>
      <c r="AI743" s="50"/>
      <c r="AJ743" s="44"/>
      <c r="AK743" s="169" t="s">
        <v>159</v>
      </c>
    </row>
    <row r="744" spans="1:37" s="19" customFormat="1">
      <c r="A744" s="6">
        <v>733</v>
      </c>
      <c r="B744" s="15"/>
      <c r="C744" s="15"/>
      <c r="D744" s="44"/>
      <c r="E744" s="44"/>
      <c r="F744" s="85">
        <f t="shared" si="51"/>
        <v>1</v>
      </c>
      <c r="G744" s="44"/>
      <c r="H744" s="85">
        <f t="shared" si="48"/>
        <v>0</v>
      </c>
      <c r="I744" s="50"/>
      <c r="J744" s="50"/>
      <c r="K744" s="85">
        <f t="shared" si="49"/>
        <v>0</v>
      </c>
      <c r="L744" s="49"/>
      <c r="M744" s="50"/>
      <c r="N744" s="231"/>
      <c r="O744" s="57"/>
      <c r="P744" s="45"/>
      <c r="Q744" s="45"/>
      <c r="R744" s="46"/>
      <c r="S744" s="50"/>
      <c r="T744" s="49"/>
      <c r="U744" s="46"/>
      <c r="V744" s="47"/>
      <c r="W744" s="51"/>
      <c r="X744" s="48"/>
      <c r="Y744" s="85">
        <f t="shared" si="50"/>
        <v>0</v>
      </c>
      <c r="Z744" s="246"/>
      <c r="AA744" s="246"/>
      <c r="AB744" s="47"/>
      <c r="AC744" s="195"/>
      <c r="AD744" s="46"/>
      <c r="AE744" s="191"/>
      <c r="AF744" s="191"/>
      <c r="AG744" s="191"/>
      <c r="AH744" s="178"/>
      <c r="AI744" s="50"/>
      <c r="AJ744" s="44"/>
      <c r="AK744" s="169" t="s">
        <v>159</v>
      </c>
    </row>
    <row r="745" spans="1:37" s="19" customFormat="1">
      <c r="A745" s="6">
        <v>734</v>
      </c>
      <c r="B745" s="15"/>
      <c r="C745" s="15"/>
      <c r="D745" s="44"/>
      <c r="E745" s="44"/>
      <c r="F745" s="85">
        <f t="shared" si="51"/>
        <v>1</v>
      </c>
      <c r="G745" s="44"/>
      <c r="H745" s="85">
        <f t="shared" si="48"/>
        <v>0</v>
      </c>
      <c r="I745" s="50"/>
      <c r="J745" s="50"/>
      <c r="K745" s="85">
        <f t="shared" si="49"/>
        <v>0</v>
      </c>
      <c r="L745" s="49"/>
      <c r="M745" s="50"/>
      <c r="N745" s="231"/>
      <c r="O745" s="57"/>
      <c r="P745" s="45"/>
      <c r="Q745" s="45"/>
      <c r="R745" s="46"/>
      <c r="S745" s="50"/>
      <c r="T745" s="49"/>
      <c r="U745" s="46"/>
      <c r="V745" s="47"/>
      <c r="W745" s="51"/>
      <c r="X745" s="48"/>
      <c r="Y745" s="85">
        <f t="shared" si="50"/>
        <v>0</v>
      </c>
      <c r="Z745" s="246"/>
      <c r="AA745" s="246"/>
      <c r="AB745" s="47"/>
      <c r="AC745" s="195"/>
      <c r="AD745" s="46"/>
      <c r="AE745" s="191"/>
      <c r="AF745" s="191"/>
      <c r="AG745" s="191"/>
      <c r="AH745" s="178"/>
      <c r="AI745" s="50"/>
      <c r="AJ745" s="44"/>
      <c r="AK745" s="169" t="s">
        <v>159</v>
      </c>
    </row>
    <row r="746" spans="1:37" s="19" customFormat="1">
      <c r="A746" s="6">
        <v>735</v>
      </c>
      <c r="B746" s="15"/>
      <c r="C746" s="15"/>
      <c r="D746" s="44"/>
      <c r="E746" s="44"/>
      <c r="F746" s="85">
        <f t="shared" si="51"/>
        <v>1</v>
      </c>
      <c r="G746" s="44"/>
      <c r="H746" s="85">
        <f t="shared" si="48"/>
        <v>0</v>
      </c>
      <c r="I746" s="50"/>
      <c r="J746" s="50"/>
      <c r="K746" s="85">
        <f t="shared" si="49"/>
        <v>0</v>
      </c>
      <c r="L746" s="49"/>
      <c r="M746" s="50"/>
      <c r="N746" s="231"/>
      <c r="O746" s="57"/>
      <c r="P746" s="45"/>
      <c r="Q746" s="45"/>
      <c r="R746" s="46"/>
      <c r="S746" s="50"/>
      <c r="T746" s="49"/>
      <c r="U746" s="46"/>
      <c r="V746" s="47"/>
      <c r="W746" s="51"/>
      <c r="X746" s="48"/>
      <c r="Y746" s="85">
        <f t="shared" si="50"/>
        <v>0</v>
      </c>
      <c r="Z746" s="246"/>
      <c r="AA746" s="246"/>
      <c r="AB746" s="47"/>
      <c r="AC746" s="195"/>
      <c r="AD746" s="46"/>
      <c r="AE746" s="191"/>
      <c r="AF746" s="191"/>
      <c r="AG746" s="191"/>
      <c r="AH746" s="178"/>
      <c r="AI746" s="50"/>
      <c r="AJ746" s="44"/>
      <c r="AK746" s="169" t="s">
        <v>159</v>
      </c>
    </row>
    <row r="747" spans="1:37" s="19" customFormat="1">
      <c r="A747" s="6">
        <v>736</v>
      </c>
      <c r="B747" s="15"/>
      <c r="C747" s="15"/>
      <c r="D747" s="44"/>
      <c r="E747" s="44"/>
      <c r="F747" s="85">
        <f t="shared" si="51"/>
        <v>1</v>
      </c>
      <c r="G747" s="44"/>
      <c r="H747" s="85">
        <f t="shared" si="48"/>
        <v>0</v>
      </c>
      <c r="I747" s="50"/>
      <c r="J747" s="50"/>
      <c r="K747" s="85">
        <f t="shared" si="49"/>
        <v>0</v>
      </c>
      <c r="L747" s="49"/>
      <c r="M747" s="50"/>
      <c r="N747" s="231"/>
      <c r="O747" s="57"/>
      <c r="P747" s="45"/>
      <c r="Q747" s="45"/>
      <c r="R747" s="46"/>
      <c r="S747" s="50"/>
      <c r="T747" s="49"/>
      <c r="U747" s="46"/>
      <c r="V747" s="47"/>
      <c r="W747" s="51"/>
      <c r="X747" s="48"/>
      <c r="Y747" s="85">
        <f t="shared" si="50"/>
        <v>0</v>
      </c>
      <c r="Z747" s="246"/>
      <c r="AA747" s="246"/>
      <c r="AB747" s="47"/>
      <c r="AC747" s="195"/>
      <c r="AD747" s="46"/>
      <c r="AE747" s="191"/>
      <c r="AF747" s="191"/>
      <c r="AG747" s="191"/>
      <c r="AH747" s="178"/>
      <c r="AI747" s="50"/>
      <c r="AJ747" s="44"/>
      <c r="AK747" s="169" t="s">
        <v>159</v>
      </c>
    </row>
    <row r="748" spans="1:37" s="19" customFormat="1">
      <c r="A748" s="6">
        <v>737</v>
      </c>
      <c r="B748" s="15"/>
      <c r="C748" s="15"/>
      <c r="D748" s="44"/>
      <c r="E748" s="44"/>
      <c r="F748" s="85">
        <f t="shared" si="51"/>
        <v>1</v>
      </c>
      <c r="G748" s="44"/>
      <c r="H748" s="85">
        <f t="shared" si="48"/>
        <v>0</v>
      </c>
      <c r="I748" s="50"/>
      <c r="J748" s="50"/>
      <c r="K748" s="85">
        <f t="shared" si="49"/>
        <v>0</v>
      </c>
      <c r="L748" s="49"/>
      <c r="M748" s="50"/>
      <c r="N748" s="231"/>
      <c r="O748" s="57"/>
      <c r="P748" s="45"/>
      <c r="Q748" s="45"/>
      <c r="R748" s="46"/>
      <c r="S748" s="50"/>
      <c r="T748" s="49"/>
      <c r="U748" s="46"/>
      <c r="V748" s="47"/>
      <c r="W748" s="51"/>
      <c r="X748" s="48"/>
      <c r="Y748" s="85">
        <f t="shared" si="50"/>
        <v>0</v>
      </c>
      <c r="Z748" s="246"/>
      <c r="AA748" s="246"/>
      <c r="AB748" s="47"/>
      <c r="AC748" s="195"/>
      <c r="AD748" s="46"/>
      <c r="AE748" s="191"/>
      <c r="AF748" s="191"/>
      <c r="AG748" s="191"/>
      <c r="AH748" s="178"/>
      <c r="AI748" s="50"/>
      <c r="AJ748" s="44"/>
      <c r="AK748" s="169" t="s">
        <v>159</v>
      </c>
    </row>
    <row r="749" spans="1:37" s="19" customFormat="1">
      <c r="A749" s="6">
        <v>738</v>
      </c>
      <c r="B749" s="15"/>
      <c r="C749" s="15"/>
      <c r="D749" s="44"/>
      <c r="E749" s="44"/>
      <c r="F749" s="85">
        <f t="shared" si="51"/>
        <v>1</v>
      </c>
      <c r="G749" s="44"/>
      <c r="H749" s="85">
        <f t="shared" si="48"/>
        <v>0</v>
      </c>
      <c r="I749" s="50"/>
      <c r="J749" s="50"/>
      <c r="K749" s="85">
        <f t="shared" si="49"/>
        <v>0</v>
      </c>
      <c r="L749" s="49"/>
      <c r="M749" s="50"/>
      <c r="N749" s="231"/>
      <c r="O749" s="57"/>
      <c r="P749" s="45"/>
      <c r="Q749" s="45"/>
      <c r="R749" s="46"/>
      <c r="S749" s="50"/>
      <c r="T749" s="49"/>
      <c r="U749" s="46"/>
      <c r="V749" s="47"/>
      <c r="W749" s="51"/>
      <c r="X749" s="48"/>
      <c r="Y749" s="85">
        <f t="shared" si="50"/>
        <v>0</v>
      </c>
      <c r="Z749" s="246"/>
      <c r="AA749" s="246"/>
      <c r="AB749" s="47"/>
      <c r="AC749" s="195"/>
      <c r="AD749" s="46"/>
      <c r="AE749" s="191"/>
      <c r="AF749" s="191"/>
      <c r="AG749" s="191"/>
      <c r="AH749" s="178"/>
      <c r="AI749" s="50"/>
      <c r="AJ749" s="44"/>
      <c r="AK749" s="169" t="s">
        <v>159</v>
      </c>
    </row>
    <row r="750" spans="1:37" s="19" customFormat="1">
      <c r="A750" s="6">
        <v>739</v>
      </c>
      <c r="B750" s="15"/>
      <c r="C750" s="15"/>
      <c r="D750" s="44"/>
      <c r="E750" s="44"/>
      <c r="F750" s="85">
        <f t="shared" si="51"/>
        <v>1</v>
      </c>
      <c r="G750" s="44"/>
      <c r="H750" s="85">
        <f t="shared" si="48"/>
        <v>0</v>
      </c>
      <c r="I750" s="50"/>
      <c r="J750" s="50"/>
      <c r="K750" s="85">
        <f t="shared" si="49"/>
        <v>0</v>
      </c>
      <c r="L750" s="49"/>
      <c r="M750" s="50"/>
      <c r="N750" s="231"/>
      <c r="O750" s="57"/>
      <c r="P750" s="45"/>
      <c r="Q750" s="45"/>
      <c r="R750" s="46"/>
      <c r="S750" s="50"/>
      <c r="T750" s="49"/>
      <c r="U750" s="46"/>
      <c r="V750" s="47"/>
      <c r="W750" s="51"/>
      <c r="X750" s="48"/>
      <c r="Y750" s="85">
        <f t="shared" si="50"/>
        <v>0</v>
      </c>
      <c r="Z750" s="246"/>
      <c r="AA750" s="246"/>
      <c r="AB750" s="47"/>
      <c r="AC750" s="195"/>
      <c r="AD750" s="46"/>
      <c r="AE750" s="191"/>
      <c r="AF750" s="191"/>
      <c r="AG750" s="191"/>
      <c r="AH750" s="178"/>
      <c r="AI750" s="50"/>
      <c r="AJ750" s="44"/>
      <c r="AK750" s="169" t="s">
        <v>159</v>
      </c>
    </row>
    <row r="751" spans="1:37" s="19" customFormat="1">
      <c r="A751" s="6">
        <v>740</v>
      </c>
      <c r="B751" s="15"/>
      <c r="C751" s="15"/>
      <c r="D751" s="44"/>
      <c r="E751" s="44"/>
      <c r="F751" s="85">
        <f t="shared" si="51"/>
        <v>1</v>
      </c>
      <c r="G751" s="44"/>
      <c r="H751" s="85">
        <f t="shared" si="48"/>
        <v>0</v>
      </c>
      <c r="I751" s="50"/>
      <c r="J751" s="50"/>
      <c r="K751" s="85">
        <f t="shared" si="49"/>
        <v>0</v>
      </c>
      <c r="L751" s="49"/>
      <c r="M751" s="50"/>
      <c r="N751" s="231"/>
      <c r="O751" s="57"/>
      <c r="P751" s="45"/>
      <c r="Q751" s="45"/>
      <c r="R751" s="46"/>
      <c r="S751" s="50"/>
      <c r="T751" s="49"/>
      <c r="U751" s="46"/>
      <c r="V751" s="47"/>
      <c r="W751" s="51"/>
      <c r="X751" s="48"/>
      <c r="Y751" s="85">
        <f t="shared" si="50"/>
        <v>0</v>
      </c>
      <c r="Z751" s="246"/>
      <c r="AA751" s="246"/>
      <c r="AB751" s="47"/>
      <c r="AC751" s="195"/>
      <c r="AD751" s="46"/>
      <c r="AE751" s="191"/>
      <c r="AF751" s="191"/>
      <c r="AG751" s="191"/>
      <c r="AH751" s="178"/>
      <c r="AI751" s="50"/>
      <c r="AJ751" s="44"/>
      <c r="AK751" s="169" t="s">
        <v>159</v>
      </c>
    </row>
    <row r="752" spans="1:37" s="19" customFormat="1">
      <c r="A752" s="6">
        <v>741</v>
      </c>
      <c r="B752" s="15"/>
      <c r="C752" s="15"/>
      <c r="D752" s="44"/>
      <c r="E752" s="44"/>
      <c r="F752" s="85">
        <f t="shared" si="51"/>
        <v>1</v>
      </c>
      <c r="G752" s="44"/>
      <c r="H752" s="85">
        <f t="shared" si="48"/>
        <v>0</v>
      </c>
      <c r="I752" s="50"/>
      <c r="J752" s="50"/>
      <c r="K752" s="85">
        <f t="shared" si="49"/>
        <v>0</v>
      </c>
      <c r="L752" s="49"/>
      <c r="M752" s="50"/>
      <c r="N752" s="231"/>
      <c r="O752" s="57"/>
      <c r="P752" s="45"/>
      <c r="Q752" s="45"/>
      <c r="R752" s="46"/>
      <c r="S752" s="50"/>
      <c r="T752" s="49"/>
      <c r="U752" s="46"/>
      <c r="V752" s="47"/>
      <c r="W752" s="51"/>
      <c r="X752" s="48"/>
      <c r="Y752" s="85">
        <f t="shared" si="50"/>
        <v>0</v>
      </c>
      <c r="Z752" s="246"/>
      <c r="AA752" s="246"/>
      <c r="AB752" s="47"/>
      <c r="AC752" s="195"/>
      <c r="AD752" s="46"/>
      <c r="AE752" s="191"/>
      <c r="AF752" s="191"/>
      <c r="AG752" s="191"/>
      <c r="AH752" s="178"/>
      <c r="AI752" s="50"/>
      <c r="AJ752" s="44"/>
      <c r="AK752" s="169" t="s">
        <v>159</v>
      </c>
    </row>
    <row r="753" spans="1:37" s="19" customFormat="1">
      <c r="A753" s="6">
        <v>742</v>
      </c>
      <c r="B753" s="15"/>
      <c r="C753" s="15"/>
      <c r="D753" s="44"/>
      <c r="E753" s="44"/>
      <c r="F753" s="85">
        <f t="shared" si="51"/>
        <v>1</v>
      </c>
      <c r="G753" s="44"/>
      <c r="H753" s="85">
        <f t="shared" si="48"/>
        <v>0</v>
      </c>
      <c r="I753" s="50"/>
      <c r="J753" s="50"/>
      <c r="K753" s="85">
        <f t="shared" si="49"/>
        <v>0</v>
      </c>
      <c r="L753" s="49"/>
      <c r="M753" s="50"/>
      <c r="N753" s="231"/>
      <c r="O753" s="57"/>
      <c r="P753" s="45"/>
      <c r="Q753" s="45"/>
      <c r="R753" s="46"/>
      <c r="S753" s="50"/>
      <c r="T753" s="49"/>
      <c r="U753" s="46"/>
      <c r="V753" s="47"/>
      <c r="W753" s="51"/>
      <c r="X753" s="48"/>
      <c r="Y753" s="85">
        <f t="shared" si="50"/>
        <v>0</v>
      </c>
      <c r="Z753" s="246"/>
      <c r="AA753" s="246"/>
      <c r="AB753" s="47"/>
      <c r="AC753" s="195"/>
      <c r="AD753" s="46"/>
      <c r="AE753" s="191"/>
      <c r="AF753" s="191"/>
      <c r="AG753" s="191"/>
      <c r="AH753" s="178"/>
      <c r="AI753" s="50"/>
      <c r="AJ753" s="44"/>
      <c r="AK753" s="169" t="s">
        <v>159</v>
      </c>
    </row>
    <row r="754" spans="1:37" s="19" customFormat="1">
      <c r="A754" s="6">
        <v>743</v>
      </c>
      <c r="B754" s="15"/>
      <c r="C754" s="15"/>
      <c r="D754" s="44"/>
      <c r="E754" s="44"/>
      <c r="F754" s="85">
        <f t="shared" si="51"/>
        <v>1</v>
      </c>
      <c r="G754" s="44"/>
      <c r="H754" s="85">
        <f t="shared" si="48"/>
        <v>0</v>
      </c>
      <c r="I754" s="50"/>
      <c r="J754" s="50"/>
      <c r="K754" s="85">
        <f t="shared" si="49"/>
        <v>0</v>
      </c>
      <c r="L754" s="49"/>
      <c r="M754" s="50"/>
      <c r="N754" s="231"/>
      <c r="O754" s="57"/>
      <c r="P754" s="45"/>
      <c r="Q754" s="45"/>
      <c r="R754" s="46"/>
      <c r="S754" s="50"/>
      <c r="T754" s="49"/>
      <c r="U754" s="46"/>
      <c r="V754" s="47"/>
      <c r="W754" s="51"/>
      <c r="X754" s="48"/>
      <c r="Y754" s="85">
        <f t="shared" si="50"/>
        <v>0</v>
      </c>
      <c r="Z754" s="246"/>
      <c r="AA754" s="246"/>
      <c r="AB754" s="47"/>
      <c r="AC754" s="195"/>
      <c r="AD754" s="46"/>
      <c r="AE754" s="191"/>
      <c r="AF754" s="191"/>
      <c r="AG754" s="191"/>
      <c r="AH754" s="178"/>
      <c r="AI754" s="50"/>
      <c r="AJ754" s="44"/>
      <c r="AK754" s="169" t="s">
        <v>159</v>
      </c>
    </row>
    <row r="755" spans="1:37" s="19" customFormat="1">
      <c r="A755" s="6">
        <v>744</v>
      </c>
      <c r="B755" s="15"/>
      <c r="C755" s="15"/>
      <c r="D755" s="44"/>
      <c r="E755" s="44"/>
      <c r="F755" s="85">
        <f t="shared" si="51"/>
        <v>1</v>
      </c>
      <c r="G755" s="44"/>
      <c r="H755" s="85">
        <f t="shared" si="48"/>
        <v>0</v>
      </c>
      <c r="I755" s="50"/>
      <c r="J755" s="50"/>
      <c r="K755" s="85">
        <f t="shared" si="49"/>
        <v>0</v>
      </c>
      <c r="L755" s="49"/>
      <c r="M755" s="50"/>
      <c r="N755" s="231"/>
      <c r="O755" s="57"/>
      <c r="P755" s="45"/>
      <c r="Q755" s="45"/>
      <c r="R755" s="46"/>
      <c r="S755" s="50"/>
      <c r="T755" s="49"/>
      <c r="U755" s="46"/>
      <c r="V755" s="47"/>
      <c r="W755" s="51"/>
      <c r="X755" s="48"/>
      <c r="Y755" s="85">
        <f t="shared" si="50"/>
        <v>0</v>
      </c>
      <c r="Z755" s="246"/>
      <c r="AA755" s="246"/>
      <c r="AB755" s="47"/>
      <c r="AC755" s="195"/>
      <c r="AD755" s="46"/>
      <c r="AE755" s="191"/>
      <c r="AF755" s="191"/>
      <c r="AG755" s="191"/>
      <c r="AH755" s="178"/>
      <c r="AI755" s="50"/>
      <c r="AJ755" s="44"/>
      <c r="AK755" s="169" t="s">
        <v>159</v>
      </c>
    </row>
    <row r="756" spans="1:37" s="19" customFormat="1">
      <c r="A756" s="6">
        <v>745</v>
      </c>
      <c r="B756" s="15"/>
      <c r="C756" s="15"/>
      <c r="D756" s="44"/>
      <c r="E756" s="44"/>
      <c r="F756" s="85">
        <f t="shared" si="51"/>
        <v>1</v>
      </c>
      <c r="G756" s="44"/>
      <c r="H756" s="85">
        <f t="shared" si="48"/>
        <v>0</v>
      </c>
      <c r="I756" s="50"/>
      <c r="J756" s="50"/>
      <c r="K756" s="85">
        <f t="shared" si="49"/>
        <v>0</v>
      </c>
      <c r="L756" s="49"/>
      <c r="M756" s="50"/>
      <c r="N756" s="231"/>
      <c r="O756" s="57"/>
      <c r="P756" s="45"/>
      <c r="Q756" s="45"/>
      <c r="R756" s="46"/>
      <c r="S756" s="50"/>
      <c r="T756" s="49"/>
      <c r="U756" s="46"/>
      <c r="V756" s="47"/>
      <c r="W756" s="51"/>
      <c r="X756" s="48"/>
      <c r="Y756" s="85">
        <f t="shared" si="50"/>
        <v>0</v>
      </c>
      <c r="Z756" s="246"/>
      <c r="AA756" s="246"/>
      <c r="AB756" s="47"/>
      <c r="AC756" s="195"/>
      <c r="AD756" s="46"/>
      <c r="AE756" s="191"/>
      <c r="AF756" s="191"/>
      <c r="AG756" s="191"/>
      <c r="AH756" s="178"/>
      <c r="AI756" s="50"/>
      <c r="AJ756" s="44"/>
      <c r="AK756" s="169" t="s">
        <v>159</v>
      </c>
    </row>
    <row r="757" spans="1:37" s="19" customFormat="1">
      <c r="A757" s="6">
        <v>746</v>
      </c>
      <c r="B757" s="15"/>
      <c r="C757" s="15"/>
      <c r="D757" s="44"/>
      <c r="E757" s="44"/>
      <c r="F757" s="85">
        <f t="shared" si="51"/>
        <v>1</v>
      </c>
      <c r="G757" s="44"/>
      <c r="H757" s="85">
        <f t="shared" si="48"/>
        <v>0</v>
      </c>
      <c r="I757" s="50"/>
      <c r="J757" s="50"/>
      <c r="K757" s="85">
        <f t="shared" si="49"/>
        <v>0</v>
      </c>
      <c r="L757" s="49"/>
      <c r="M757" s="50"/>
      <c r="N757" s="231"/>
      <c r="O757" s="57"/>
      <c r="P757" s="45"/>
      <c r="Q757" s="45"/>
      <c r="R757" s="46"/>
      <c r="S757" s="50"/>
      <c r="T757" s="49"/>
      <c r="U757" s="46"/>
      <c r="V757" s="47"/>
      <c r="W757" s="51"/>
      <c r="X757" s="48"/>
      <c r="Y757" s="85">
        <f t="shared" si="50"/>
        <v>0</v>
      </c>
      <c r="Z757" s="246"/>
      <c r="AA757" s="246"/>
      <c r="AB757" s="47"/>
      <c r="AC757" s="195"/>
      <c r="AD757" s="46"/>
      <c r="AE757" s="191"/>
      <c r="AF757" s="191"/>
      <c r="AG757" s="191"/>
      <c r="AH757" s="178"/>
      <c r="AI757" s="50"/>
      <c r="AJ757" s="44"/>
      <c r="AK757" s="169" t="s">
        <v>159</v>
      </c>
    </row>
    <row r="758" spans="1:37" s="19" customFormat="1">
      <c r="A758" s="6">
        <v>747</v>
      </c>
      <c r="B758" s="15"/>
      <c r="C758" s="15"/>
      <c r="D758" s="44"/>
      <c r="E758" s="44"/>
      <c r="F758" s="85">
        <f t="shared" si="51"/>
        <v>1</v>
      </c>
      <c r="G758" s="44"/>
      <c r="H758" s="85">
        <f t="shared" si="48"/>
        <v>0</v>
      </c>
      <c r="I758" s="50"/>
      <c r="J758" s="50"/>
      <c r="K758" s="85">
        <f t="shared" si="49"/>
        <v>0</v>
      </c>
      <c r="L758" s="49"/>
      <c r="M758" s="50"/>
      <c r="N758" s="231"/>
      <c r="O758" s="57"/>
      <c r="P758" s="45"/>
      <c r="Q758" s="45"/>
      <c r="R758" s="46"/>
      <c r="S758" s="50"/>
      <c r="T758" s="49"/>
      <c r="U758" s="46"/>
      <c r="V758" s="47"/>
      <c r="W758" s="51"/>
      <c r="X758" s="48"/>
      <c r="Y758" s="85">
        <f t="shared" si="50"/>
        <v>0</v>
      </c>
      <c r="Z758" s="246"/>
      <c r="AA758" s="246"/>
      <c r="AB758" s="47"/>
      <c r="AC758" s="195"/>
      <c r="AD758" s="46"/>
      <c r="AE758" s="191"/>
      <c r="AF758" s="191"/>
      <c r="AG758" s="191"/>
      <c r="AH758" s="178"/>
      <c r="AI758" s="50"/>
      <c r="AJ758" s="44"/>
      <c r="AK758" s="169" t="s">
        <v>159</v>
      </c>
    </row>
    <row r="759" spans="1:37" s="19" customFormat="1">
      <c r="A759" s="6">
        <v>748</v>
      </c>
      <c r="B759" s="15"/>
      <c r="C759" s="15"/>
      <c r="D759" s="44"/>
      <c r="E759" s="44"/>
      <c r="F759" s="85">
        <f t="shared" si="51"/>
        <v>1</v>
      </c>
      <c r="G759" s="44"/>
      <c r="H759" s="85">
        <f t="shared" si="48"/>
        <v>0</v>
      </c>
      <c r="I759" s="50"/>
      <c r="J759" s="50"/>
      <c r="K759" s="85">
        <f t="shared" si="49"/>
        <v>0</v>
      </c>
      <c r="L759" s="49"/>
      <c r="M759" s="50"/>
      <c r="N759" s="231"/>
      <c r="O759" s="57"/>
      <c r="P759" s="45"/>
      <c r="Q759" s="45"/>
      <c r="R759" s="46"/>
      <c r="S759" s="50"/>
      <c r="T759" s="49"/>
      <c r="U759" s="46"/>
      <c r="V759" s="47"/>
      <c r="W759" s="51"/>
      <c r="X759" s="48"/>
      <c r="Y759" s="85">
        <f t="shared" si="50"/>
        <v>0</v>
      </c>
      <c r="Z759" s="246"/>
      <c r="AA759" s="246"/>
      <c r="AB759" s="47"/>
      <c r="AC759" s="195"/>
      <c r="AD759" s="46"/>
      <c r="AE759" s="191"/>
      <c r="AF759" s="191"/>
      <c r="AG759" s="191"/>
      <c r="AH759" s="178"/>
      <c r="AI759" s="50"/>
      <c r="AJ759" s="44"/>
      <c r="AK759" s="169" t="s">
        <v>159</v>
      </c>
    </row>
    <row r="760" spans="1:37" s="19" customFormat="1">
      <c r="A760" s="6">
        <v>749</v>
      </c>
      <c r="B760" s="15"/>
      <c r="C760" s="15"/>
      <c r="D760" s="44"/>
      <c r="E760" s="44"/>
      <c r="F760" s="85">
        <f t="shared" si="51"/>
        <v>1</v>
      </c>
      <c r="G760" s="44"/>
      <c r="H760" s="85">
        <f t="shared" si="48"/>
        <v>0</v>
      </c>
      <c r="I760" s="50"/>
      <c r="J760" s="50"/>
      <c r="K760" s="85">
        <f t="shared" si="49"/>
        <v>0</v>
      </c>
      <c r="L760" s="49"/>
      <c r="M760" s="50"/>
      <c r="N760" s="231"/>
      <c r="O760" s="57"/>
      <c r="P760" s="45"/>
      <c r="Q760" s="45"/>
      <c r="R760" s="46"/>
      <c r="S760" s="50"/>
      <c r="T760" s="49"/>
      <c r="U760" s="46"/>
      <c r="V760" s="47"/>
      <c r="W760" s="51"/>
      <c r="X760" s="48"/>
      <c r="Y760" s="85">
        <f t="shared" si="50"/>
        <v>0</v>
      </c>
      <c r="Z760" s="246"/>
      <c r="AA760" s="246"/>
      <c r="AB760" s="47"/>
      <c r="AC760" s="195"/>
      <c r="AD760" s="46"/>
      <c r="AE760" s="191"/>
      <c r="AF760" s="191"/>
      <c r="AG760" s="191"/>
      <c r="AH760" s="178"/>
      <c r="AI760" s="50"/>
      <c r="AJ760" s="44"/>
      <c r="AK760" s="169" t="s">
        <v>159</v>
      </c>
    </row>
    <row r="761" spans="1:37" s="19" customFormat="1">
      <c r="A761" s="6">
        <v>750</v>
      </c>
      <c r="B761" s="15"/>
      <c r="C761" s="15"/>
      <c r="D761" s="44"/>
      <c r="E761" s="44"/>
      <c r="F761" s="85">
        <f t="shared" si="51"/>
        <v>1</v>
      </c>
      <c r="G761" s="44"/>
      <c r="H761" s="85">
        <f t="shared" si="48"/>
        <v>0</v>
      </c>
      <c r="I761" s="50"/>
      <c r="J761" s="50"/>
      <c r="K761" s="85">
        <f t="shared" si="49"/>
        <v>0</v>
      </c>
      <c r="L761" s="49"/>
      <c r="M761" s="50"/>
      <c r="N761" s="231"/>
      <c r="O761" s="57"/>
      <c r="P761" s="45"/>
      <c r="Q761" s="45"/>
      <c r="R761" s="46"/>
      <c r="S761" s="50"/>
      <c r="T761" s="49"/>
      <c r="U761" s="46"/>
      <c r="V761" s="47"/>
      <c r="W761" s="51"/>
      <c r="X761" s="48"/>
      <c r="Y761" s="85">
        <f t="shared" si="50"/>
        <v>0</v>
      </c>
      <c r="Z761" s="246"/>
      <c r="AA761" s="246"/>
      <c r="AB761" s="47"/>
      <c r="AC761" s="195"/>
      <c r="AD761" s="46"/>
      <c r="AE761" s="191"/>
      <c r="AF761" s="191"/>
      <c r="AG761" s="191"/>
      <c r="AH761" s="178"/>
      <c r="AI761" s="50"/>
      <c r="AJ761" s="44"/>
      <c r="AK761" s="169" t="s">
        <v>159</v>
      </c>
    </row>
    <row r="762" spans="1:37" s="19" customFormat="1">
      <c r="A762" s="6">
        <v>751</v>
      </c>
      <c r="B762" s="15"/>
      <c r="C762" s="15"/>
      <c r="D762" s="44"/>
      <c r="E762" s="44"/>
      <c r="F762" s="85">
        <f t="shared" si="51"/>
        <v>1</v>
      </c>
      <c r="G762" s="44"/>
      <c r="H762" s="85">
        <f t="shared" si="48"/>
        <v>0</v>
      </c>
      <c r="I762" s="50"/>
      <c r="J762" s="50"/>
      <c r="K762" s="85">
        <f t="shared" si="49"/>
        <v>0</v>
      </c>
      <c r="L762" s="49"/>
      <c r="M762" s="50"/>
      <c r="N762" s="231"/>
      <c r="O762" s="57"/>
      <c r="P762" s="45"/>
      <c r="Q762" s="45"/>
      <c r="R762" s="46"/>
      <c r="S762" s="50"/>
      <c r="T762" s="49"/>
      <c r="U762" s="46"/>
      <c r="V762" s="47"/>
      <c r="W762" s="51"/>
      <c r="X762" s="48"/>
      <c r="Y762" s="85">
        <f t="shared" si="50"/>
        <v>0</v>
      </c>
      <c r="Z762" s="246"/>
      <c r="AA762" s="246"/>
      <c r="AB762" s="47"/>
      <c r="AC762" s="195"/>
      <c r="AD762" s="46"/>
      <c r="AE762" s="191"/>
      <c r="AF762" s="191"/>
      <c r="AG762" s="191"/>
      <c r="AH762" s="178"/>
      <c r="AI762" s="50"/>
      <c r="AJ762" s="44"/>
      <c r="AK762" s="169" t="s">
        <v>159</v>
      </c>
    </row>
    <row r="763" spans="1:37" s="19" customFormat="1">
      <c r="A763" s="6">
        <v>752</v>
      </c>
      <c r="B763" s="15"/>
      <c r="C763" s="15"/>
      <c r="D763" s="44"/>
      <c r="E763" s="44"/>
      <c r="F763" s="85">
        <f t="shared" si="51"/>
        <v>1</v>
      </c>
      <c r="G763" s="44"/>
      <c r="H763" s="85">
        <f t="shared" si="48"/>
        <v>0</v>
      </c>
      <c r="I763" s="50"/>
      <c r="J763" s="50"/>
      <c r="K763" s="85">
        <f t="shared" si="49"/>
        <v>0</v>
      </c>
      <c r="L763" s="49"/>
      <c r="M763" s="50"/>
      <c r="N763" s="231"/>
      <c r="O763" s="57"/>
      <c r="P763" s="45"/>
      <c r="Q763" s="45"/>
      <c r="R763" s="46"/>
      <c r="S763" s="50"/>
      <c r="T763" s="49"/>
      <c r="U763" s="46"/>
      <c r="V763" s="47"/>
      <c r="W763" s="51"/>
      <c r="X763" s="48"/>
      <c r="Y763" s="85">
        <f t="shared" si="50"/>
        <v>0</v>
      </c>
      <c r="Z763" s="246"/>
      <c r="AA763" s="246"/>
      <c r="AB763" s="47"/>
      <c r="AC763" s="195"/>
      <c r="AD763" s="46"/>
      <c r="AE763" s="191"/>
      <c r="AF763" s="191"/>
      <c r="AG763" s="191"/>
      <c r="AH763" s="178"/>
      <c r="AI763" s="50"/>
      <c r="AJ763" s="44"/>
      <c r="AK763" s="169" t="s">
        <v>159</v>
      </c>
    </row>
    <row r="764" spans="1:37" s="19" customFormat="1">
      <c r="A764" s="6">
        <v>753</v>
      </c>
      <c r="B764" s="15"/>
      <c r="C764" s="15"/>
      <c r="D764" s="44"/>
      <c r="E764" s="44"/>
      <c r="F764" s="85">
        <f t="shared" si="51"/>
        <v>1</v>
      </c>
      <c r="G764" s="44"/>
      <c r="H764" s="85">
        <f t="shared" si="48"/>
        <v>0</v>
      </c>
      <c r="I764" s="50"/>
      <c r="J764" s="50"/>
      <c r="K764" s="85">
        <f t="shared" si="49"/>
        <v>0</v>
      </c>
      <c r="L764" s="49"/>
      <c r="M764" s="50"/>
      <c r="N764" s="231"/>
      <c r="O764" s="57"/>
      <c r="P764" s="45"/>
      <c r="Q764" s="45"/>
      <c r="R764" s="46"/>
      <c r="S764" s="50"/>
      <c r="T764" s="49"/>
      <c r="U764" s="46"/>
      <c r="V764" s="47"/>
      <c r="W764" s="51"/>
      <c r="X764" s="48"/>
      <c r="Y764" s="85">
        <f t="shared" si="50"/>
        <v>0</v>
      </c>
      <c r="Z764" s="246"/>
      <c r="AA764" s="246"/>
      <c r="AB764" s="47"/>
      <c r="AC764" s="195"/>
      <c r="AD764" s="46"/>
      <c r="AE764" s="191"/>
      <c r="AF764" s="191"/>
      <c r="AG764" s="191"/>
      <c r="AH764" s="178"/>
      <c r="AI764" s="50"/>
      <c r="AJ764" s="44"/>
      <c r="AK764" s="169" t="s">
        <v>159</v>
      </c>
    </row>
    <row r="765" spans="1:37" s="19" customFormat="1">
      <c r="A765" s="6">
        <v>754</v>
      </c>
      <c r="B765" s="15"/>
      <c r="C765" s="15"/>
      <c r="D765" s="44"/>
      <c r="E765" s="44"/>
      <c r="F765" s="85">
        <f t="shared" si="51"/>
        <v>1</v>
      </c>
      <c r="G765" s="44"/>
      <c r="H765" s="85">
        <f t="shared" si="48"/>
        <v>0</v>
      </c>
      <c r="I765" s="50"/>
      <c r="J765" s="50"/>
      <c r="K765" s="85">
        <f t="shared" si="49"/>
        <v>0</v>
      </c>
      <c r="L765" s="49"/>
      <c r="M765" s="50"/>
      <c r="N765" s="231"/>
      <c r="O765" s="57"/>
      <c r="P765" s="45"/>
      <c r="Q765" s="45"/>
      <c r="R765" s="46"/>
      <c r="S765" s="50"/>
      <c r="T765" s="49"/>
      <c r="U765" s="46"/>
      <c r="V765" s="47"/>
      <c r="W765" s="51"/>
      <c r="X765" s="48"/>
      <c r="Y765" s="85">
        <f t="shared" si="50"/>
        <v>0</v>
      </c>
      <c r="Z765" s="246"/>
      <c r="AA765" s="246"/>
      <c r="AB765" s="47"/>
      <c r="AC765" s="195"/>
      <c r="AD765" s="46"/>
      <c r="AE765" s="191"/>
      <c r="AF765" s="191"/>
      <c r="AG765" s="191"/>
      <c r="AH765" s="178"/>
      <c r="AI765" s="50"/>
      <c r="AJ765" s="44"/>
      <c r="AK765" s="169" t="s">
        <v>159</v>
      </c>
    </row>
    <row r="766" spans="1:37" s="19" customFormat="1">
      <c r="A766" s="6">
        <v>755</v>
      </c>
      <c r="B766" s="15"/>
      <c r="C766" s="15"/>
      <c r="D766" s="44"/>
      <c r="E766" s="44"/>
      <c r="F766" s="85">
        <f t="shared" si="51"/>
        <v>1</v>
      </c>
      <c r="G766" s="44"/>
      <c r="H766" s="85">
        <f t="shared" si="48"/>
        <v>0</v>
      </c>
      <c r="I766" s="50"/>
      <c r="J766" s="50"/>
      <c r="K766" s="85">
        <f t="shared" si="49"/>
        <v>0</v>
      </c>
      <c r="L766" s="49"/>
      <c r="M766" s="50"/>
      <c r="N766" s="231"/>
      <c r="O766" s="57"/>
      <c r="P766" s="45"/>
      <c r="Q766" s="45"/>
      <c r="R766" s="46"/>
      <c r="S766" s="50"/>
      <c r="T766" s="49"/>
      <c r="U766" s="46"/>
      <c r="V766" s="47"/>
      <c r="W766" s="51"/>
      <c r="X766" s="48"/>
      <c r="Y766" s="85">
        <f t="shared" si="50"/>
        <v>0</v>
      </c>
      <c r="Z766" s="246"/>
      <c r="AA766" s="246"/>
      <c r="AB766" s="47"/>
      <c r="AC766" s="195"/>
      <c r="AD766" s="46"/>
      <c r="AE766" s="191"/>
      <c r="AF766" s="191"/>
      <c r="AG766" s="191"/>
      <c r="AH766" s="178"/>
      <c r="AI766" s="50"/>
      <c r="AJ766" s="44"/>
      <c r="AK766" s="169" t="s">
        <v>159</v>
      </c>
    </row>
    <row r="767" spans="1:37" s="19" customFormat="1">
      <c r="A767" s="6">
        <v>756</v>
      </c>
      <c r="B767" s="15"/>
      <c r="C767" s="15"/>
      <c r="D767" s="44"/>
      <c r="E767" s="44"/>
      <c r="F767" s="85">
        <f t="shared" si="51"/>
        <v>1</v>
      </c>
      <c r="G767" s="44"/>
      <c r="H767" s="85">
        <f t="shared" si="48"/>
        <v>0</v>
      </c>
      <c r="I767" s="50"/>
      <c r="J767" s="50"/>
      <c r="K767" s="85">
        <f t="shared" si="49"/>
        <v>0</v>
      </c>
      <c r="L767" s="49"/>
      <c r="M767" s="50"/>
      <c r="N767" s="231"/>
      <c r="O767" s="57"/>
      <c r="P767" s="45"/>
      <c r="Q767" s="45"/>
      <c r="R767" s="46"/>
      <c r="S767" s="50"/>
      <c r="T767" s="49"/>
      <c r="U767" s="46"/>
      <c r="V767" s="47"/>
      <c r="W767" s="51"/>
      <c r="X767" s="48"/>
      <c r="Y767" s="85">
        <f t="shared" si="50"/>
        <v>0</v>
      </c>
      <c r="Z767" s="246"/>
      <c r="AA767" s="246"/>
      <c r="AB767" s="47"/>
      <c r="AC767" s="195"/>
      <c r="AD767" s="46"/>
      <c r="AE767" s="191"/>
      <c r="AF767" s="191"/>
      <c r="AG767" s="191"/>
      <c r="AH767" s="178"/>
      <c r="AI767" s="50"/>
      <c r="AJ767" s="44"/>
      <c r="AK767" s="169" t="s">
        <v>159</v>
      </c>
    </row>
    <row r="768" spans="1:37" s="19" customFormat="1">
      <c r="A768" s="6">
        <v>757</v>
      </c>
      <c r="B768" s="15"/>
      <c r="C768" s="15"/>
      <c r="D768" s="44"/>
      <c r="E768" s="44"/>
      <c r="F768" s="85">
        <f t="shared" si="51"/>
        <v>1</v>
      </c>
      <c r="G768" s="44"/>
      <c r="H768" s="85">
        <f t="shared" si="48"/>
        <v>0</v>
      </c>
      <c r="I768" s="50"/>
      <c r="J768" s="50"/>
      <c r="K768" s="85">
        <f t="shared" si="49"/>
        <v>0</v>
      </c>
      <c r="L768" s="49"/>
      <c r="M768" s="50"/>
      <c r="N768" s="231"/>
      <c r="O768" s="57"/>
      <c r="P768" s="45"/>
      <c r="Q768" s="45"/>
      <c r="R768" s="46"/>
      <c r="S768" s="50"/>
      <c r="T768" s="49"/>
      <c r="U768" s="46"/>
      <c r="V768" s="47"/>
      <c r="W768" s="51"/>
      <c r="X768" s="48"/>
      <c r="Y768" s="85">
        <f t="shared" si="50"/>
        <v>0</v>
      </c>
      <c r="Z768" s="246"/>
      <c r="AA768" s="246"/>
      <c r="AB768" s="47"/>
      <c r="AC768" s="195"/>
      <c r="AD768" s="46"/>
      <c r="AE768" s="191"/>
      <c r="AF768" s="191"/>
      <c r="AG768" s="191"/>
      <c r="AH768" s="178"/>
      <c r="AI768" s="50"/>
      <c r="AJ768" s="44"/>
      <c r="AK768" s="169" t="s">
        <v>159</v>
      </c>
    </row>
    <row r="769" spans="1:37" s="19" customFormat="1">
      <c r="A769" s="6">
        <v>758</v>
      </c>
      <c r="B769" s="15"/>
      <c r="C769" s="15"/>
      <c r="D769" s="44"/>
      <c r="E769" s="44"/>
      <c r="F769" s="85">
        <f t="shared" si="51"/>
        <v>1</v>
      </c>
      <c r="G769" s="44"/>
      <c r="H769" s="85">
        <f t="shared" si="48"/>
        <v>0</v>
      </c>
      <c r="I769" s="50"/>
      <c r="J769" s="50"/>
      <c r="K769" s="85">
        <f t="shared" si="49"/>
        <v>0</v>
      </c>
      <c r="L769" s="49"/>
      <c r="M769" s="50"/>
      <c r="N769" s="231"/>
      <c r="O769" s="57"/>
      <c r="P769" s="45"/>
      <c r="Q769" s="45"/>
      <c r="R769" s="46"/>
      <c r="S769" s="50"/>
      <c r="T769" s="49"/>
      <c r="U769" s="46"/>
      <c r="V769" s="47"/>
      <c r="W769" s="51"/>
      <c r="X769" s="48"/>
      <c r="Y769" s="85">
        <f t="shared" si="50"/>
        <v>0</v>
      </c>
      <c r="Z769" s="246"/>
      <c r="AA769" s="246"/>
      <c r="AB769" s="47"/>
      <c r="AC769" s="195"/>
      <c r="AD769" s="46"/>
      <c r="AE769" s="191"/>
      <c r="AF769" s="191"/>
      <c r="AG769" s="191"/>
      <c r="AH769" s="178"/>
      <c r="AI769" s="50"/>
      <c r="AJ769" s="44"/>
      <c r="AK769" s="169" t="s">
        <v>159</v>
      </c>
    </row>
    <row r="770" spans="1:37" s="19" customFormat="1">
      <c r="A770" s="6">
        <v>759</v>
      </c>
      <c r="B770" s="15"/>
      <c r="C770" s="15"/>
      <c r="D770" s="44"/>
      <c r="E770" s="44"/>
      <c r="F770" s="85">
        <f t="shared" si="51"/>
        <v>1</v>
      </c>
      <c r="G770" s="44"/>
      <c r="H770" s="85">
        <f t="shared" si="48"/>
        <v>0</v>
      </c>
      <c r="I770" s="50"/>
      <c r="J770" s="50"/>
      <c r="K770" s="85">
        <f t="shared" si="49"/>
        <v>0</v>
      </c>
      <c r="L770" s="49"/>
      <c r="M770" s="50"/>
      <c r="N770" s="231"/>
      <c r="O770" s="57"/>
      <c r="P770" s="45"/>
      <c r="Q770" s="45"/>
      <c r="R770" s="46"/>
      <c r="S770" s="50"/>
      <c r="T770" s="49"/>
      <c r="U770" s="46"/>
      <c r="V770" s="47"/>
      <c r="W770" s="51"/>
      <c r="X770" s="48"/>
      <c r="Y770" s="85">
        <f t="shared" si="50"/>
        <v>0</v>
      </c>
      <c r="Z770" s="246"/>
      <c r="AA770" s="246"/>
      <c r="AB770" s="47"/>
      <c r="AC770" s="195"/>
      <c r="AD770" s="46"/>
      <c r="AE770" s="191"/>
      <c r="AF770" s="191"/>
      <c r="AG770" s="191"/>
      <c r="AH770" s="178"/>
      <c r="AI770" s="50"/>
      <c r="AJ770" s="44"/>
      <c r="AK770" s="169" t="s">
        <v>159</v>
      </c>
    </row>
    <row r="771" spans="1:37" s="19" customFormat="1">
      <c r="A771" s="6">
        <v>760</v>
      </c>
      <c r="B771" s="15"/>
      <c r="C771" s="15"/>
      <c r="D771" s="44"/>
      <c r="E771" s="44"/>
      <c r="F771" s="85">
        <f t="shared" si="51"/>
        <v>1</v>
      </c>
      <c r="G771" s="44"/>
      <c r="H771" s="85">
        <f t="shared" si="48"/>
        <v>0</v>
      </c>
      <c r="I771" s="50"/>
      <c r="J771" s="50"/>
      <c r="K771" s="85">
        <f t="shared" si="49"/>
        <v>0</v>
      </c>
      <c r="L771" s="49"/>
      <c r="M771" s="50"/>
      <c r="N771" s="231"/>
      <c r="O771" s="57"/>
      <c r="P771" s="45"/>
      <c r="Q771" s="45"/>
      <c r="R771" s="46"/>
      <c r="S771" s="50"/>
      <c r="T771" s="49"/>
      <c r="U771" s="46"/>
      <c r="V771" s="47"/>
      <c r="W771" s="51"/>
      <c r="X771" s="48"/>
      <c r="Y771" s="85">
        <f t="shared" si="50"/>
        <v>0</v>
      </c>
      <c r="Z771" s="246"/>
      <c r="AA771" s="246"/>
      <c r="AB771" s="47"/>
      <c r="AC771" s="195"/>
      <c r="AD771" s="46"/>
      <c r="AE771" s="191"/>
      <c r="AF771" s="191"/>
      <c r="AG771" s="191"/>
      <c r="AH771" s="178"/>
      <c r="AI771" s="50"/>
      <c r="AJ771" s="44"/>
      <c r="AK771" s="169" t="s">
        <v>159</v>
      </c>
    </row>
    <row r="772" spans="1:37" s="19" customFormat="1">
      <c r="A772" s="6">
        <v>761</v>
      </c>
      <c r="B772" s="15"/>
      <c r="C772" s="15"/>
      <c r="D772" s="44"/>
      <c r="E772" s="44"/>
      <c r="F772" s="85">
        <f t="shared" si="51"/>
        <v>1</v>
      </c>
      <c r="G772" s="44"/>
      <c r="H772" s="85">
        <f t="shared" si="48"/>
        <v>0</v>
      </c>
      <c r="I772" s="50"/>
      <c r="J772" s="50"/>
      <c r="K772" s="85">
        <f t="shared" si="49"/>
        <v>0</v>
      </c>
      <c r="L772" s="49"/>
      <c r="M772" s="50"/>
      <c r="N772" s="231"/>
      <c r="O772" s="57"/>
      <c r="P772" s="45"/>
      <c r="Q772" s="45"/>
      <c r="R772" s="46"/>
      <c r="S772" s="50"/>
      <c r="T772" s="49"/>
      <c r="U772" s="46"/>
      <c r="V772" s="47"/>
      <c r="W772" s="51"/>
      <c r="X772" s="48"/>
      <c r="Y772" s="85">
        <f t="shared" si="50"/>
        <v>0</v>
      </c>
      <c r="Z772" s="246"/>
      <c r="AA772" s="246"/>
      <c r="AB772" s="47"/>
      <c r="AC772" s="195"/>
      <c r="AD772" s="46"/>
      <c r="AE772" s="191"/>
      <c r="AF772" s="191"/>
      <c r="AG772" s="191"/>
      <c r="AH772" s="178"/>
      <c r="AI772" s="50"/>
      <c r="AJ772" s="44"/>
      <c r="AK772" s="169" t="s">
        <v>159</v>
      </c>
    </row>
    <row r="773" spans="1:37" s="19" customFormat="1">
      <c r="A773" s="6">
        <v>762</v>
      </c>
      <c r="B773" s="15"/>
      <c r="C773" s="15"/>
      <c r="D773" s="44"/>
      <c r="E773" s="44"/>
      <c r="F773" s="85">
        <f t="shared" si="51"/>
        <v>1</v>
      </c>
      <c r="G773" s="44"/>
      <c r="H773" s="85">
        <f t="shared" si="48"/>
        <v>0</v>
      </c>
      <c r="I773" s="50"/>
      <c r="J773" s="50"/>
      <c r="K773" s="85">
        <f t="shared" si="49"/>
        <v>0</v>
      </c>
      <c r="L773" s="49"/>
      <c r="M773" s="50"/>
      <c r="N773" s="231"/>
      <c r="O773" s="57"/>
      <c r="P773" s="45"/>
      <c r="Q773" s="45"/>
      <c r="R773" s="46"/>
      <c r="S773" s="50"/>
      <c r="T773" s="49"/>
      <c r="U773" s="46"/>
      <c r="V773" s="47"/>
      <c r="W773" s="51"/>
      <c r="X773" s="48"/>
      <c r="Y773" s="85">
        <f t="shared" si="50"/>
        <v>0</v>
      </c>
      <c r="Z773" s="246"/>
      <c r="AA773" s="246"/>
      <c r="AB773" s="47"/>
      <c r="AC773" s="195"/>
      <c r="AD773" s="46"/>
      <c r="AE773" s="191"/>
      <c r="AF773" s="191"/>
      <c r="AG773" s="191"/>
      <c r="AH773" s="178"/>
      <c r="AI773" s="50"/>
      <c r="AJ773" s="44"/>
      <c r="AK773" s="169" t="s">
        <v>159</v>
      </c>
    </row>
    <row r="774" spans="1:37" s="19" customFormat="1">
      <c r="A774" s="6">
        <v>763</v>
      </c>
      <c r="B774" s="15"/>
      <c r="C774" s="15"/>
      <c r="D774" s="44"/>
      <c r="E774" s="44"/>
      <c r="F774" s="85">
        <f t="shared" si="51"/>
        <v>1</v>
      </c>
      <c r="G774" s="44"/>
      <c r="H774" s="85">
        <f t="shared" si="48"/>
        <v>0</v>
      </c>
      <c r="I774" s="50"/>
      <c r="J774" s="50"/>
      <c r="K774" s="85">
        <f t="shared" si="49"/>
        <v>0</v>
      </c>
      <c r="L774" s="49"/>
      <c r="M774" s="50"/>
      <c r="N774" s="231"/>
      <c r="O774" s="57"/>
      <c r="P774" s="45"/>
      <c r="Q774" s="45"/>
      <c r="R774" s="46"/>
      <c r="S774" s="50"/>
      <c r="T774" s="49"/>
      <c r="U774" s="46"/>
      <c r="V774" s="47"/>
      <c r="W774" s="51"/>
      <c r="X774" s="48"/>
      <c r="Y774" s="85">
        <f t="shared" si="50"/>
        <v>0</v>
      </c>
      <c r="Z774" s="246"/>
      <c r="AA774" s="246"/>
      <c r="AB774" s="47"/>
      <c r="AC774" s="195"/>
      <c r="AD774" s="46"/>
      <c r="AE774" s="191"/>
      <c r="AF774" s="191"/>
      <c r="AG774" s="191"/>
      <c r="AH774" s="178"/>
      <c r="AI774" s="50"/>
      <c r="AJ774" s="44"/>
      <c r="AK774" s="169" t="s">
        <v>159</v>
      </c>
    </row>
    <row r="775" spans="1:37" s="19" customFormat="1">
      <c r="A775" s="6">
        <v>764</v>
      </c>
      <c r="B775" s="15"/>
      <c r="C775" s="15"/>
      <c r="D775" s="44"/>
      <c r="E775" s="44"/>
      <c r="F775" s="85">
        <f t="shared" si="51"/>
        <v>1</v>
      </c>
      <c r="G775" s="44"/>
      <c r="H775" s="85">
        <f t="shared" si="48"/>
        <v>0</v>
      </c>
      <c r="I775" s="50"/>
      <c r="J775" s="50"/>
      <c r="K775" s="85">
        <f t="shared" si="49"/>
        <v>0</v>
      </c>
      <c r="L775" s="49"/>
      <c r="M775" s="50"/>
      <c r="N775" s="231"/>
      <c r="O775" s="57"/>
      <c r="P775" s="45"/>
      <c r="Q775" s="45"/>
      <c r="R775" s="46"/>
      <c r="S775" s="50"/>
      <c r="T775" s="49"/>
      <c r="U775" s="46"/>
      <c r="V775" s="47"/>
      <c r="W775" s="51"/>
      <c r="X775" s="48"/>
      <c r="Y775" s="85">
        <f t="shared" si="50"/>
        <v>0</v>
      </c>
      <c r="Z775" s="246"/>
      <c r="AA775" s="246"/>
      <c r="AB775" s="47"/>
      <c r="AC775" s="195"/>
      <c r="AD775" s="46"/>
      <c r="AE775" s="191"/>
      <c r="AF775" s="191"/>
      <c r="AG775" s="191"/>
      <c r="AH775" s="178"/>
      <c r="AI775" s="50"/>
      <c r="AJ775" s="44"/>
      <c r="AK775" s="169" t="s">
        <v>159</v>
      </c>
    </row>
    <row r="776" spans="1:37" s="19" customFormat="1">
      <c r="A776" s="6">
        <v>765</v>
      </c>
      <c r="B776" s="15"/>
      <c r="C776" s="15"/>
      <c r="D776" s="44"/>
      <c r="E776" s="44"/>
      <c r="F776" s="85">
        <f t="shared" si="51"/>
        <v>1</v>
      </c>
      <c r="G776" s="44"/>
      <c r="H776" s="85">
        <f t="shared" si="48"/>
        <v>0</v>
      </c>
      <c r="I776" s="50"/>
      <c r="J776" s="50"/>
      <c r="K776" s="85">
        <f t="shared" si="49"/>
        <v>0</v>
      </c>
      <c r="L776" s="49"/>
      <c r="M776" s="50"/>
      <c r="N776" s="231"/>
      <c r="O776" s="57"/>
      <c r="P776" s="45"/>
      <c r="Q776" s="45"/>
      <c r="R776" s="46"/>
      <c r="S776" s="50"/>
      <c r="T776" s="49"/>
      <c r="U776" s="46"/>
      <c r="V776" s="47"/>
      <c r="W776" s="51"/>
      <c r="X776" s="48"/>
      <c r="Y776" s="85">
        <f t="shared" si="50"/>
        <v>0</v>
      </c>
      <c r="Z776" s="246"/>
      <c r="AA776" s="246"/>
      <c r="AB776" s="47"/>
      <c r="AC776" s="195"/>
      <c r="AD776" s="46"/>
      <c r="AE776" s="191"/>
      <c r="AF776" s="191"/>
      <c r="AG776" s="191"/>
      <c r="AH776" s="178"/>
      <c r="AI776" s="50"/>
      <c r="AJ776" s="44"/>
      <c r="AK776" s="169" t="s">
        <v>159</v>
      </c>
    </row>
    <row r="777" spans="1:37" s="19" customFormat="1">
      <c r="A777" s="6">
        <v>766</v>
      </c>
      <c r="B777" s="15"/>
      <c r="C777" s="15"/>
      <c r="D777" s="44"/>
      <c r="E777" s="44"/>
      <c r="F777" s="85">
        <f t="shared" si="51"/>
        <v>1</v>
      </c>
      <c r="G777" s="44"/>
      <c r="H777" s="85">
        <f t="shared" si="48"/>
        <v>0</v>
      </c>
      <c r="I777" s="50"/>
      <c r="J777" s="50"/>
      <c r="K777" s="85">
        <f t="shared" si="49"/>
        <v>0</v>
      </c>
      <c r="L777" s="49"/>
      <c r="M777" s="50"/>
      <c r="N777" s="231"/>
      <c r="O777" s="57"/>
      <c r="P777" s="45"/>
      <c r="Q777" s="45"/>
      <c r="R777" s="46"/>
      <c r="S777" s="50"/>
      <c r="T777" s="49"/>
      <c r="U777" s="46"/>
      <c r="V777" s="47"/>
      <c r="W777" s="51"/>
      <c r="X777" s="48"/>
      <c r="Y777" s="85">
        <f t="shared" si="50"/>
        <v>0</v>
      </c>
      <c r="Z777" s="246"/>
      <c r="AA777" s="246"/>
      <c r="AB777" s="47"/>
      <c r="AC777" s="195"/>
      <c r="AD777" s="46"/>
      <c r="AE777" s="191"/>
      <c r="AF777" s="191"/>
      <c r="AG777" s="191"/>
      <c r="AH777" s="178"/>
      <c r="AI777" s="50"/>
      <c r="AJ777" s="44"/>
      <c r="AK777" s="169" t="s">
        <v>159</v>
      </c>
    </row>
    <row r="778" spans="1:37" s="19" customFormat="1">
      <c r="A778" s="6">
        <v>767</v>
      </c>
      <c r="B778" s="15"/>
      <c r="C778" s="15"/>
      <c r="D778" s="44"/>
      <c r="E778" s="44"/>
      <c r="F778" s="85">
        <f t="shared" si="51"/>
        <v>1</v>
      </c>
      <c r="G778" s="44"/>
      <c r="H778" s="85">
        <f t="shared" si="48"/>
        <v>0</v>
      </c>
      <c r="I778" s="50"/>
      <c r="J778" s="50"/>
      <c r="K778" s="85">
        <f t="shared" si="49"/>
        <v>0</v>
      </c>
      <c r="L778" s="49"/>
      <c r="M778" s="50"/>
      <c r="N778" s="231"/>
      <c r="O778" s="57"/>
      <c r="P778" s="45"/>
      <c r="Q778" s="45"/>
      <c r="R778" s="46"/>
      <c r="S778" s="50"/>
      <c r="T778" s="49"/>
      <c r="U778" s="46"/>
      <c r="V778" s="47"/>
      <c r="W778" s="51"/>
      <c r="X778" s="48"/>
      <c r="Y778" s="85">
        <f t="shared" si="50"/>
        <v>0</v>
      </c>
      <c r="Z778" s="246"/>
      <c r="AA778" s="246"/>
      <c r="AB778" s="47"/>
      <c r="AC778" s="195"/>
      <c r="AD778" s="46"/>
      <c r="AE778" s="191"/>
      <c r="AF778" s="191"/>
      <c r="AG778" s="191"/>
      <c r="AH778" s="178"/>
      <c r="AI778" s="50"/>
      <c r="AJ778" s="44"/>
      <c r="AK778" s="169" t="s">
        <v>159</v>
      </c>
    </row>
    <row r="779" spans="1:37" s="19" customFormat="1">
      <c r="A779" s="6">
        <v>768</v>
      </c>
      <c r="B779" s="15"/>
      <c r="C779" s="15"/>
      <c r="D779" s="44"/>
      <c r="E779" s="44"/>
      <c r="F779" s="85">
        <f t="shared" si="51"/>
        <v>1</v>
      </c>
      <c r="G779" s="44"/>
      <c r="H779" s="85">
        <f t="shared" si="48"/>
        <v>0</v>
      </c>
      <c r="I779" s="50"/>
      <c r="J779" s="50"/>
      <c r="K779" s="85">
        <f t="shared" si="49"/>
        <v>0</v>
      </c>
      <c r="L779" s="49"/>
      <c r="M779" s="50"/>
      <c r="N779" s="231"/>
      <c r="O779" s="57"/>
      <c r="P779" s="45"/>
      <c r="Q779" s="45"/>
      <c r="R779" s="46"/>
      <c r="S779" s="50"/>
      <c r="T779" s="49"/>
      <c r="U779" s="46"/>
      <c r="V779" s="47"/>
      <c r="W779" s="51"/>
      <c r="X779" s="48"/>
      <c r="Y779" s="85">
        <f t="shared" si="50"/>
        <v>0</v>
      </c>
      <c r="Z779" s="246"/>
      <c r="AA779" s="246"/>
      <c r="AB779" s="47"/>
      <c r="AC779" s="195"/>
      <c r="AD779" s="46"/>
      <c r="AE779" s="191"/>
      <c r="AF779" s="191"/>
      <c r="AG779" s="191"/>
      <c r="AH779" s="178"/>
      <c r="AI779" s="50"/>
      <c r="AJ779" s="44"/>
      <c r="AK779" s="169" t="s">
        <v>159</v>
      </c>
    </row>
    <row r="780" spans="1:37" s="19" customFormat="1">
      <c r="A780" s="6">
        <v>769</v>
      </c>
      <c r="B780" s="15"/>
      <c r="C780" s="15"/>
      <c r="D780" s="44"/>
      <c r="E780" s="44"/>
      <c r="F780" s="85">
        <f t="shared" si="51"/>
        <v>1</v>
      </c>
      <c r="G780" s="44"/>
      <c r="H780" s="85">
        <f t="shared" ref="H780:H843" si="52">LEN(G780)</f>
        <v>0</v>
      </c>
      <c r="I780" s="50"/>
      <c r="J780" s="50"/>
      <c r="K780" s="85">
        <f t="shared" ref="K780:K843" si="53">LEN(J780)</f>
        <v>0</v>
      </c>
      <c r="L780" s="49"/>
      <c r="M780" s="50"/>
      <c r="N780" s="231"/>
      <c r="O780" s="57"/>
      <c r="P780" s="45"/>
      <c r="Q780" s="45"/>
      <c r="R780" s="46"/>
      <c r="S780" s="50"/>
      <c r="T780" s="49"/>
      <c r="U780" s="46"/>
      <c r="V780" s="47"/>
      <c r="W780" s="51"/>
      <c r="X780" s="48"/>
      <c r="Y780" s="85">
        <f t="shared" ref="Y780:Y843" si="54">LEN(X780)</f>
        <v>0</v>
      </c>
      <c r="Z780" s="246"/>
      <c r="AA780" s="246"/>
      <c r="AB780" s="47"/>
      <c r="AC780" s="195"/>
      <c r="AD780" s="46"/>
      <c r="AE780" s="191"/>
      <c r="AF780" s="191"/>
      <c r="AG780" s="191"/>
      <c r="AH780" s="178"/>
      <c r="AI780" s="50"/>
      <c r="AJ780" s="44"/>
      <c r="AK780" s="169" t="s">
        <v>159</v>
      </c>
    </row>
    <row r="781" spans="1:37" s="19" customFormat="1">
      <c r="A781" s="6">
        <v>770</v>
      </c>
      <c r="B781" s="15"/>
      <c r="C781" s="15"/>
      <c r="D781" s="44"/>
      <c r="E781" s="44"/>
      <c r="F781" s="85">
        <f t="shared" ref="F781:F844" si="55">(LEN(D781)+LEN(E781)+1)</f>
        <v>1</v>
      </c>
      <c r="G781" s="44"/>
      <c r="H781" s="85">
        <f t="shared" si="52"/>
        <v>0</v>
      </c>
      <c r="I781" s="50"/>
      <c r="J781" s="50"/>
      <c r="K781" s="85">
        <f t="shared" si="53"/>
        <v>0</v>
      </c>
      <c r="L781" s="49"/>
      <c r="M781" s="50"/>
      <c r="N781" s="231"/>
      <c r="O781" s="57"/>
      <c r="P781" s="45"/>
      <c r="Q781" s="45"/>
      <c r="R781" s="46"/>
      <c r="S781" s="50"/>
      <c r="T781" s="49"/>
      <c r="U781" s="46"/>
      <c r="V781" s="47"/>
      <c r="W781" s="51"/>
      <c r="X781" s="48"/>
      <c r="Y781" s="85">
        <f t="shared" si="54"/>
        <v>0</v>
      </c>
      <c r="Z781" s="246"/>
      <c r="AA781" s="246"/>
      <c r="AB781" s="47"/>
      <c r="AC781" s="195"/>
      <c r="AD781" s="46"/>
      <c r="AE781" s="191"/>
      <c r="AF781" s="191"/>
      <c r="AG781" s="191"/>
      <c r="AH781" s="178"/>
      <c r="AI781" s="50"/>
      <c r="AJ781" s="44"/>
      <c r="AK781" s="169" t="s">
        <v>159</v>
      </c>
    </row>
    <row r="782" spans="1:37" s="19" customFormat="1">
      <c r="A782" s="6">
        <v>771</v>
      </c>
      <c r="B782" s="15"/>
      <c r="C782" s="15"/>
      <c r="D782" s="44"/>
      <c r="E782" s="44"/>
      <c r="F782" s="85">
        <f t="shared" si="55"/>
        <v>1</v>
      </c>
      <c r="G782" s="44"/>
      <c r="H782" s="85">
        <f t="shared" si="52"/>
        <v>0</v>
      </c>
      <c r="I782" s="50"/>
      <c r="J782" s="50"/>
      <c r="K782" s="85">
        <f t="shared" si="53"/>
        <v>0</v>
      </c>
      <c r="L782" s="49"/>
      <c r="M782" s="50"/>
      <c r="N782" s="231"/>
      <c r="O782" s="57"/>
      <c r="P782" s="45"/>
      <c r="Q782" s="45"/>
      <c r="R782" s="46"/>
      <c r="S782" s="50"/>
      <c r="T782" s="49"/>
      <c r="U782" s="46"/>
      <c r="V782" s="47"/>
      <c r="W782" s="51"/>
      <c r="X782" s="48"/>
      <c r="Y782" s="85">
        <f t="shared" si="54"/>
        <v>0</v>
      </c>
      <c r="Z782" s="246"/>
      <c r="AA782" s="246"/>
      <c r="AB782" s="47"/>
      <c r="AC782" s="195"/>
      <c r="AD782" s="46"/>
      <c r="AE782" s="191"/>
      <c r="AF782" s="191"/>
      <c r="AG782" s="191"/>
      <c r="AH782" s="178"/>
      <c r="AI782" s="50"/>
      <c r="AJ782" s="44"/>
      <c r="AK782" s="169" t="s">
        <v>159</v>
      </c>
    </row>
    <row r="783" spans="1:37" s="19" customFormat="1">
      <c r="A783" s="6">
        <v>772</v>
      </c>
      <c r="B783" s="15"/>
      <c r="C783" s="15"/>
      <c r="D783" s="44"/>
      <c r="E783" s="44"/>
      <c r="F783" s="85">
        <f t="shared" si="55"/>
        <v>1</v>
      </c>
      <c r="G783" s="44"/>
      <c r="H783" s="85">
        <f t="shared" si="52"/>
        <v>0</v>
      </c>
      <c r="I783" s="50"/>
      <c r="J783" s="50"/>
      <c r="K783" s="85">
        <f t="shared" si="53"/>
        <v>0</v>
      </c>
      <c r="L783" s="49"/>
      <c r="M783" s="50"/>
      <c r="N783" s="231"/>
      <c r="O783" s="57"/>
      <c r="P783" s="45"/>
      <c r="Q783" s="45"/>
      <c r="R783" s="46"/>
      <c r="S783" s="50"/>
      <c r="T783" s="49"/>
      <c r="U783" s="46"/>
      <c r="V783" s="47"/>
      <c r="W783" s="51"/>
      <c r="X783" s="48"/>
      <c r="Y783" s="85">
        <f t="shared" si="54"/>
        <v>0</v>
      </c>
      <c r="Z783" s="246"/>
      <c r="AA783" s="246"/>
      <c r="AB783" s="47"/>
      <c r="AC783" s="195"/>
      <c r="AD783" s="46"/>
      <c r="AE783" s="191"/>
      <c r="AF783" s="191"/>
      <c r="AG783" s="191"/>
      <c r="AH783" s="178"/>
      <c r="AI783" s="50"/>
      <c r="AJ783" s="44"/>
      <c r="AK783" s="169" t="s">
        <v>159</v>
      </c>
    </row>
    <row r="784" spans="1:37" s="19" customFormat="1">
      <c r="A784" s="6">
        <v>773</v>
      </c>
      <c r="B784" s="15"/>
      <c r="C784" s="15"/>
      <c r="D784" s="44"/>
      <c r="E784" s="44"/>
      <c r="F784" s="85">
        <f t="shared" si="55"/>
        <v>1</v>
      </c>
      <c r="G784" s="44"/>
      <c r="H784" s="85">
        <f t="shared" si="52"/>
        <v>0</v>
      </c>
      <c r="I784" s="50"/>
      <c r="J784" s="50"/>
      <c r="K784" s="85">
        <f t="shared" si="53"/>
        <v>0</v>
      </c>
      <c r="L784" s="49"/>
      <c r="M784" s="50"/>
      <c r="N784" s="231"/>
      <c r="O784" s="57"/>
      <c r="P784" s="45"/>
      <c r="Q784" s="45"/>
      <c r="R784" s="46"/>
      <c r="S784" s="50"/>
      <c r="T784" s="49"/>
      <c r="U784" s="46"/>
      <c r="V784" s="47"/>
      <c r="W784" s="51"/>
      <c r="X784" s="48"/>
      <c r="Y784" s="85">
        <f t="shared" si="54"/>
        <v>0</v>
      </c>
      <c r="Z784" s="246"/>
      <c r="AA784" s="246"/>
      <c r="AB784" s="47"/>
      <c r="AC784" s="195"/>
      <c r="AD784" s="46"/>
      <c r="AE784" s="191"/>
      <c r="AF784" s="191"/>
      <c r="AG784" s="191"/>
      <c r="AH784" s="178"/>
      <c r="AI784" s="50"/>
      <c r="AJ784" s="44"/>
      <c r="AK784" s="169" t="s">
        <v>159</v>
      </c>
    </row>
    <row r="785" spans="1:37" s="19" customFormat="1">
      <c r="A785" s="6">
        <v>774</v>
      </c>
      <c r="B785" s="15"/>
      <c r="C785" s="15"/>
      <c r="D785" s="44"/>
      <c r="E785" s="44"/>
      <c r="F785" s="85">
        <f t="shared" si="55"/>
        <v>1</v>
      </c>
      <c r="G785" s="44"/>
      <c r="H785" s="85">
        <f t="shared" si="52"/>
        <v>0</v>
      </c>
      <c r="I785" s="50"/>
      <c r="J785" s="50"/>
      <c r="K785" s="85">
        <f t="shared" si="53"/>
        <v>0</v>
      </c>
      <c r="L785" s="49"/>
      <c r="M785" s="50"/>
      <c r="N785" s="231"/>
      <c r="O785" s="57"/>
      <c r="P785" s="45"/>
      <c r="Q785" s="45"/>
      <c r="R785" s="46"/>
      <c r="S785" s="50"/>
      <c r="T785" s="49"/>
      <c r="U785" s="46"/>
      <c r="V785" s="47"/>
      <c r="W785" s="51"/>
      <c r="X785" s="48"/>
      <c r="Y785" s="85">
        <f t="shared" si="54"/>
        <v>0</v>
      </c>
      <c r="Z785" s="246"/>
      <c r="AA785" s="246"/>
      <c r="AB785" s="47"/>
      <c r="AC785" s="195"/>
      <c r="AD785" s="46"/>
      <c r="AE785" s="191"/>
      <c r="AF785" s="191"/>
      <c r="AG785" s="191"/>
      <c r="AH785" s="178"/>
      <c r="AI785" s="50"/>
      <c r="AJ785" s="44"/>
      <c r="AK785" s="169" t="s">
        <v>159</v>
      </c>
    </row>
    <row r="786" spans="1:37" s="19" customFormat="1">
      <c r="A786" s="6">
        <v>775</v>
      </c>
      <c r="B786" s="15"/>
      <c r="C786" s="15"/>
      <c r="D786" s="44"/>
      <c r="E786" s="44"/>
      <c r="F786" s="85">
        <f t="shared" si="55"/>
        <v>1</v>
      </c>
      <c r="G786" s="44"/>
      <c r="H786" s="85">
        <f t="shared" si="52"/>
        <v>0</v>
      </c>
      <c r="I786" s="50"/>
      <c r="J786" s="50"/>
      <c r="K786" s="85">
        <f t="shared" si="53"/>
        <v>0</v>
      </c>
      <c r="L786" s="49"/>
      <c r="M786" s="50"/>
      <c r="N786" s="231"/>
      <c r="O786" s="57"/>
      <c r="P786" s="45"/>
      <c r="Q786" s="45"/>
      <c r="R786" s="46"/>
      <c r="S786" s="50"/>
      <c r="T786" s="49"/>
      <c r="U786" s="46"/>
      <c r="V786" s="47"/>
      <c r="W786" s="51"/>
      <c r="X786" s="48"/>
      <c r="Y786" s="85">
        <f t="shared" si="54"/>
        <v>0</v>
      </c>
      <c r="Z786" s="246"/>
      <c r="AA786" s="246"/>
      <c r="AB786" s="47"/>
      <c r="AC786" s="195"/>
      <c r="AD786" s="46"/>
      <c r="AE786" s="191"/>
      <c r="AF786" s="191"/>
      <c r="AG786" s="191"/>
      <c r="AH786" s="178"/>
      <c r="AI786" s="50"/>
      <c r="AJ786" s="44"/>
      <c r="AK786" s="169" t="s">
        <v>159</v>
      </c>
    </row>
    <row r="787" spans="1:37" s="19" customFormat="1">
      <c r="A787" s="6">
        <v>776</v>
      </c>
      <c r="B787" s="15"/>
      <c r="C787" s="15"/>
      <c r="D787" s="44"/>
      <c r="E787" s="44"/>
      <c r="F787" s="85">
        <f t="shared" si="55"/>
        <v>1</v>
      </c>
      <c r="G787" s="44"/>
      <c r="H787" s="85">
        <f t="shared" si="52"/>
        <v>0</v>
      </c>
      <c r="I787" s="50"/>
      <c r="J787" s="50"/>
      <c r="K787" s="85">
        <f t="shared" si="53"/>
        <v>0</v>
      </c>
      <c r="L787" s="49"/>
      <c r="M787" s="50"/>
      <c r="N787" s="231"/>
      <c r="O787" s="57"/>
      <c r="P787" s="45"/>
      <c r="Q787" s="45"/>
      <c r="R787" s="46"/>
      <c r="S787" s="50"/>
      <c r="T787" s="49"/>
      <c r="U787" s="46"/>
      <c r="V787" s="47"/>
      <c r="W787" s="51"/>
      <c r="X787" s="48"/>
      <c r="Y787" s="85">
        <f t="shared" si="54"/>
        <v>0</v>
      </c>
      <c r="Z787" s="246"/>
      <c r="AA787" s="246"/>
      <c r="AB787" s="47"/>
      <c r="AC787" s="195"/>
      <c r="AD787" s="46"/>
      <c r="AE787" s="191"/>
      <c r="AF787" s="191"/>
      <c r="AG787" s="191"/>
      <c r="AH787" s="178"/>
      <c r="AI787" s="50"/>
      <c r="AJ787" s="44"/>
      <c r="AK787" s="169" t="s">
        <v>159</v>
      </c>
    </row>
    <row r="788" spans="1:37" s="19" customFormat="1">
      <c r="A788" s="6">
        <v>777</v>
      </c>
      <c r="B788" s="15"/>
      <c r="C788" s="15"/>
      <c r="D788" s="44"/>
      <c r="E788" s="44"/>
      <c r="F788" s="85">
        <f t="shared" si="55"/>
        <v>1</v>
      </c>
      <c r="G788" s="44"/>
      <c r="H788" s="85">
        <f t="shared" si="52"/>
        <v>0</v>
      </c>
      <c r="I788" s="50"/>
      <c r="J788" s="50"/>
      <c r="K788" s="85">
        <f t="shared" si="53"/>
        <v>0</v>
      </c>
      <c r="L788" s="49"/>
      <c r="M788" s="50"/>
      <c r="N788" s="231"/>
      <c r="O788" s="57"/>
      <c r="P788" s="45"/>
      <c r="Q788" s="45"/>
      <c r="R788" s="46"/>
      <c r="S788" s="50"/>
      <c r="T788" s="49"/>
      <c r="U788" s="46"/>
      <c r="V788" s="47"/>
      <c r="W788" s="51"/>
      <c r="X788" s="48"/>
      <c r="Y788" s="85">
        <f t="shared" si="54"/>
        <v>0</v>
      </c>
      <c r="Z788" s="246"/>
      <c r="AA788" s="246"/>
      <c r="AB788" s="47"/>
      <c r="AC788" s="195"/>
      <c r="AD788" s="46"/>
      <c r="AE788" s="191"/>
      <c r="AF788" s="191"/>
      <c r="AG788" s="191"/>
      <c r="AH788" s="178"/>
      <c r="AI788" s="50"/>
      <c r="AJ788" s="44"/>
      <c r="AK788" s="169" t="s">
        <v>159</v>
      </c>
    </row>
    <row r="789" spans="1:37" s="19" customFormat="1">
      <c r="A789" s="6">
        <v>778</v>
      </c>
      <c r="B789" s="15"/>
      <c r="C789" s="15"/>
      <c r="D789" s="44"/>
      <c r="E789" s="44"/>
      <c r="F789" s="85">
        <f t="shared" si="55"/>
        <v>1</v>
      </c>
      <c r="G789" s="44"/>
      <c r="H789" s="85">
        <f t="shared" si="52"/>
        <v>0</v>
      </c>
      <c r="I789" s="50"/>
      <c r="J789" s="50"/>
      <c r="K789" s="85">
        <f t="shared" si="53"/>
        <v>0</v>
      </c>
      <c r="L789" s="49"/>
      <c r="M789" s="50"/>
      <c r="N789" s="231"/>
      <c r="O789" s="57"/>
      <c r="P789" s="45"/>
      <c r="Q789" s="45"/>
      <c r="R789" s="46"/>
      <c r="S789" s="50"/>
      <c r="T789" s="49"/>
      <c r="U789" s="46"/>
      <c r="V789" s="47"/>
      <c r="W789" s="51"/>
      <c r="X789" s="48"/>
      <c r="Y789" s="85">
        <f t="shared" si="54"/>
        <v>0</v>
      </c>
      <c r="Z789" s="246"/>
      <c r="AA789" s="246"/>
      <c r="AB789" s="47"/>
      <c r="AC789" s="195"/>
      <c r="AD789" s="46"/>
      <c r="AE789" s="191"/>
      <c r="AF789" s="191"/>
      <c r="AG789" s="191"/>
      <c r="AH789" s="178"/>
      <c r="AI789" s="50"/>
      <c r="AJ789" s="44"/>
      <c r="AK789" s="169" t="s">
        <v>159</v>
      </c>
    </row>
    <row r="790" spans="1:37" s="19" customFormat="1">
      <c r="A790" s="6">
        <v>779</v>
      </c>
      <c r="B790" s="15"/>
      <c r="C790" s="15"/>
      <c r="D790" s="44"/>
      <c r="E790" s="44"/>
      <c r="F790" s="85">
        <f t="shared" si="55"/>
        <v>1</v>
      </c>
      <c r="G790" s="44"/>
      <c r="H790" s="85">
        <f t="shared" si="52"/>
        <v>0</v>
      </c>
      <c r="I790" s="50"/>
      <c r="J790" s="50"/>
      <c r="K790" s="85">
        <f t="shared" si="53"/>
        <v>0</v>
      </c>
      <c r="L790" s="49"/>
      <c r="M790" s="50"/>
      <c r="N790" s="231"/>
      <c r="O790" s="57"/>
      <c r="P790" s="45"/>
      <c r="Q790" s="45"/>
      <c r="R790" s="46"/>
      <c r="S790" s="50"/>
      <c r="T790" s="49"/>
      <c r="U790" s="46"/>
      <c r="V790" s="47"/>
      <c r="W790" s="51"/>
      <c r="X790" s="48"/>
      <c r="Y790" s="85">
        <f t="shared" si="54"/>
        <v>0</v>
      </c>
      <c r="Z790" s="246"/>
      <c r="AA790" s="246"/>
      <c r="AB790" s="47"/>
      <c r="AC790" s="195"/>
      <c r="AD790" s="46"/>
      <c r="AE790" s="191"/>
      <c r="AF790" s="191"/>
      <c r="AG790" s="191"/>
      <c r="AH790" s="178"/>
      <c r="AI790" s="50"/>
      <c r="AJ790" s="44"/>
      <c r="AK790" s="169" t="s">
        <v>159</v>
      </c>
    </row>
    <row r="791" spans="1:37" s="19" customFormat="1">
      <c r="A791" s="6">
        <v>780</v>
      </c>
      <c r="B791" s="15"/>
      <c r="C791" s="15"/>
      <c r="D791" s="44"/>
      <c r="E791" s="44"/>
      <c r="F791" s="85">
        <f t="shared" si="55"/>
        <v>1</v>
      </c>
      <c r="G791" s="44"/>
      <c r="H791" s="85">
        <f t="shared" si="52"/>
        <v>0</v>
      </c>
      <c r="I791" s="50"/>
      <c r="J791" s="50"/>
      <c r="K791" s="85">
        <f t="shared" si="53"/>
        <v>0</v>
      </c>
      <c r="L791" s="49"/>
      <c r="M791" s="50"/>
      <c r="N791" s="231"/>
      <c r="O791" s="57"/>
      <c r="P791" s="45"/>
      <c r="Q791" s="45"/>
      <c r="R791" s="46"/>
      <c r="S791" s="50"/>
      <c r="T791" s="49"/>
      <c r="U791" s="46"/>
      <c r="V791" s="47"/>
      <c r="W791" s="51"/>
      <c r="X791" s="48"/>
      <c r="Y791" s="85">
        <f t="shared" si="54"/>
        <v>0</v>
      </c>
      <c r="Z791" s="246"/>
      <c r="AA791" s="246"/>
      <c r="AB791" s="47"/>
      <c r="AC791" s="195"/>
      <c r="AD791" s="46"/>
      <c r="AE791" s="191"/>
      <c r="AF791" s="191"/>
      <c r="AG791" s="191"/>
      <c r="AH791" s="178"/>
      <c r="AI791" s="50"/>
      <c r="AJ791" s="44"/>
      <c r="AK791" s="169" t="s">
        <v>159</v>
      </c>
    </row>
    <row r="792" spans="1:37" s="19" customFormat="1">
      <c r="A792" s="6">
        <v>781</v>
      </c>
      <c r="B792" s="15"/>
      <c r="C792" s="15"/>
      <c r="D792" s="44"/>
      <c r="E792" s="44"/>
      <c r="F792" s="85">
        <f t="shared" si="55"/>
        <v>1</v>
      </c>
      <c r="G792" s="44"/>
      <c r="H792" s="85">
        <f t="shared" si="52"/>
        <v>0</v>
      </c>
      <c r="I792" s="50"/>
      <c r="J792" s="50"/>
      <c r="K792" s="85">
        <f t="shared" si="53"/>
        <v>0</v>
      </c>
      <c r="L792" s="49"/>
      <c r="M792" s="50"/>
      <c r="N792" s="231"/>
      <c r="O792" s="57"/>
      <c r="P792" s="45"/>
      <c r="Q792" s="45"/>
      <c r="R792" s="46"/>
      <c r="S792" s="50"/>
      <c r="T792" s="49"/>
      <c r="U792" s="46"/>
      <c r="V792" s="47"/>
      <c r="W792" s="51"/>
      <c r="X792" s="48"/>
      <c r="Y792" s="85">
        <f t="shared" si="54"/>
        <v>0</v>
      </c>
      <c r="Z792" s="246"/>
      <c r="AA792" s="246"/>
      <c r="AB792" s="47"/>
      <c r="AC792" s="195"/>
      <c r="AD792" s="46"/>
      <c r="AE792" s="191"/>
      <c r="AF792" s="191"/>
      <c r="AG792" s="191"/>
      <c r="AH792" s="178"/>
      <c r="AI792" s="50"/>
      <c r="AJ792" s="44"/>
      <c r="AK792" s="169" t="s">
        <v>159</v>
      </c>
    </row>
    <row r="793" spans="1:37" s="19" customFormat="1">
      <c r="A793" s="6">
        <v>782</v>
      </c>
      <c r="B793" s="15"/>
      <c r="C793" s="15"/>
      <c r="D793" s="44"/>
      <c r="E793" s="44"/>
      <c r="F793" s="85">
        <f t="shared" si="55"/>
        <v>1</v>
      </c>
      <c r="G793" s="44"/>
      <c r="H793" s="85">
        <f t="shared" si="52"/>
        <v>0</v>
      </c>
      <c r="I793" s="50"/>
      <c r="J793" s="50"/>
      <c r="K793" s="85">
        <f t="shared" si="53"/>
        <v>0</v>
      </c>
      <c r="L793" s="49"/>
      <c r="M793" s="50"/>
      <c r="N793" s="231"/>
      <c r="O793" s="57"/>
      <c r="P793" s="45"/>
      <c r="Q793" s="45"/>
      <c r="R793" s="46"/>
      <c r="S793" s="50"/>
      <c r="T793" s="49"/>
      <c r="U793" s="46"/>
      <c r="V793" s="47"/>
      <c r="W793" s="51"/>
      <c r="X793" s="48"/>
      <c r="Y793" s="85">
        <f t="shared" si="54"/>
        <v>0</v>
      </c>
      <c r="Z793" s="246"/>
      <c r="AA793" s="246"/>
      <c r="AB793" s="47"/>
      <c r="AC793" s="195"/>
      <c r="AD793" s="46"/>
      <c r="AE793" s="191"/>
      <c r="AF793" s="191"/>
      <c r="AG793" s="191"/>
      <c r="AH793" s="178"/>
      <c r="AI793" s="50"/>
      <c r="AJ793" s="44"/>
      <c r="AK793" s="169" t="s">
        <v>159</v>
      </c>
    </row>
    <row r="794" spans="1:37" s="19" customFormat="1">
      <c r="A794" s="6">
        <v>783</v>
      </c>
      <c r="B794" s="15"/>
      <c r="C794" s="15"/>
      <c r="D794" s="44"/>
      <c r="E794" s="44"/>
      <c r="F794" s="85">
        <f t="shared" si="55"/>
        <v>1</v>
      </c>
      <c r="G794" s="44"/>
      <c r="H794" s="85">
        <f t="shared" si="52"/>
        <v>0</v>
      </c>
      <c r="I794" s="50"/>
      <c r="J794" s="50"/>
      <c r="K794" s="85">
        <f t="shared" si="53"/>
        <v>0</v>
      </c>
      <c r="L794" s="49"/>
      <c r="M794" s="50"/>
      <c r="N794" s="231"/>
      <c r="O794" s="57"/>
      <c r="P794" s="45"/>
      <c r="Q794" s="45"/>
      <c r="R794" s="46"/>
      <c r="S794" s="50"/>
      <c r="T794" s="49"/>
      <c r="U794" s="46"/>
      <c r="V794" s="47"/>
      <c r="W794" s="51"/>
      <c r="X794" s="48"/>
      <c r="Y794" s="85">
        <f t="shared" si="54"/>
        <v>0</v>
      </c>
      <c r="Z794" s="246"/>
      <c r="AA794" s="246"/>
      <c r="AB794" s="47"/>
      <c r="AC794" s="195"/>
      <c r="AD794" s="46"/>
      <c r="AE794" s="191"/>
      <c r="AF794" s="191"/>
      <c r="AG794" s="191"/>
      <c r="AH794" s="178"/>
      <c r="AI794" s="50"/>
      <c r="AJ794" s="44"/>
      <c r="AK794" s="169" t="s">
        <v>159</v>
      </c>
    </row>
    <row r="795" spans="1:37" s="19" customFormat="1">
      <c r="A795" s="6">
        <v>784</v>
      </c>
      <c r="B795" s="15"/>
      <c r="C795" s="15"/>
      <c r="D795" s="44"/>
      <c r="E795" s="44"/>
      <c r="F795" s="85">
        <f t="shared" si="55"/>
        <v>1</v>
      </c>
      <c r="G795" s="44"/>
      <c r="H795" s="85">
        <f t="shared" si="52"/>
        <v>0</v>
      </c>
      <c r="I795" s="50"/>
      <c r="J795" s="50"/>
      <c r="K795" s="85">
        <f t="shared" si="53"/>
        <v>0</v>
      </c>
      <c r="L795" s="49"/>
      <c r="M795" s="50"/>
      <c r="N795" s="231"/>
      <c r="O795" s="57"/>
      <c r="P795" s="45"/>
      <c r="Q795" s="45"/>
      <c r="R795" s="46"/>
      <c r="S795" s="50"/>
      <c r="T795" s="49"/>
      <c r="U795" s="46"/>
      <c r="V795" s="47"/>
      <c r="W795" s="51"/>
      <c r="X795" s="48"/>
      <c r="Y795" s="85">
        <f t="shared" si="54"/>
        <v>0</v>
      </c>
      <c r="Z795" s="246"/>
      <c r="AA795" s="246"/>
      <c r="AB795" s="47"/>
      <c r="AC795" s="195"/>
      <c r="AD795" s="46"/>
      <c r="AE795" s="191"/>
      <c r="AF795" s="191"/>
      <c r="AG795" s="191"/>
      <c r="AH795" s="178"/>
      <c r="AI795" s="50"/>
      <c r="AJ795" s="44"/>
      <c r="AK795" s="169" t="s">
        <v>159</v>
      </c>
    </row>
    <row r="796" spans="1:37" s="19" customFormat="1">
      <c r="A796" s="6">
        <v>785</v>
      </c>
      <c r="B796" s="15"/>
      <c r="C796" s="15"/>
      <c r="D796" s="44"/>
      <c r="E796" s="44"/>
      <c r="F796" s="85">
        <f t="shared" si="55"/>
        <v>1</v>
      </c>
      <c r="G796" s="44"/>
      <c r="H796" s="85">
        <f t="shared" si="52"/>
        <v>0</v>
      </c>
      <c r="I796" s="50"/>
      <c r="J796" s="50"/>
      <c r="K796" s="85">
        <f t="shared" si="53"/>
        <v>0</v>
      </c>
      <c r="L796" s="49"/>
      <c r="M796" s="50"/>
      <c r="N796" s="231"/>
      <c r="O796" s="57"/>
      <c r="P796" s="45"/>
      <c r="Q796" s="45"/>
      <c r="R796" s="46"/>
      <c r="S796" s="50"/>
      <c r="T796" s="49"/>
      <c r="U796" s="46"/>
      <c r="V796" s="47"/>
      <c r="W796" s="51"/>
      <c r="X796" s="48"/>
      <c r="Y796" s="85">
        <f t="shared" si="54"/>
        <v>0</v>
      </c>
      <c r="Z796" s="246"/>
      <c r="AA796" s="246"/>
      <c r="AB796" s="47"/>
      <c r="AC796" s="195"/>
      <c r="AD796" s="46"/>
      <c r="AE796" s="191"/>
      <c r="AF796" s="191"/>
      <c r="AG796" s="191"/>
      <c r="AH796" s="178"/>
      <c r="AI796" s="50"/>
      <c r="AJ796" s="44"/>
      <c r="AK796" s="169" t="s">
        <v>159</v>
      </c>
    </row>
    <row r="797" spans="1:37" s="19" customFormat="1">
      <c r="A797" s="6">
        <v>786</v>
      </c>
      <c r="B797" s="15"/>
      <c r="C797" s="15"/>
      <c r="D797" s="44"/>
      <c r="E797" s="44"/>
      <c r="F797" s="85">
        <f t="shared" si="55"/>
        <v>1</v>
      </c>
      <c r="G797" s="44"/>
      <c r="H797" s="85">
        <f t="shared" si="52"/>
        <v>0</v>
      </c>
      <c r="I797" s="50"/>
      <c r="J797" s="50"/>
      <c r="K797" s="85">
        <f t="shared" si="53"/>
        <v>0</v>
      </c>
      <c r="L797" s="49"/>
      <c r="M797" s="50"/>
      <c r="N797" s="231"/>
      <c r="O797" s="57"/>
      <c r="P797" s="45"/>
      <c r="Q797" s="45"/>
      <c r="R797" s="46"/>
      <c r="S797" s="50"/>
      <c r="T797" s="49"/>
      <c r="U797" s="46"/>
      <c r="V797" s="47"/>
      <c r="W797" s="51"/>
      <c r="X797" s="48"/>
      <c r="Y797" s="85">
        <f t="shared" si="54"/>
        <v>0</v>
      </c>
      <c r="Z797" s="246"/>
      <c r="AA797" s="246"/>
      <c r="AB797" s="47"/>
      <c r="AC797" s="195"/>
      <c r="AD797" s="46"/>
      <c r="AE797" s="191"/>
      <c r="AF797" s="191"/>
      <c r="AG797" s="191"/>
      <c r="AH797" s="178"/>
      <c r="AI797" s="50"/>
      <c r="AJ797" s="44"/>
      <c r="AK797" s="169" t="s">
        <v>159</v>
      </c>
    </row>
    <row r="798" spans="1:37" s="19" customFormat="1">
      <c r="A798" s="6">
        <v>787</v>
      </c>
      <c r="B798" s="15"/>
      <c r="C798" s="15"/>
      <c r="D798" s="44"/>
      <c r="E798" s="44"/>
      <c r="F798" s="85">
        <f t="shared" si="55"/>
        <v>1</v>
      </c>
      <c r="G798" s="44"/>
      <c r="H798" s="85">
        <f t="shared" si="52"/>
        <v>0</v>
      </c>
      <c r="I798" s="50"/>
      <c r="J798" s="50"/>
      <c r="K798" s="85">
        <f t="shared" si="53"/>
        <v>0</v>
      </c>
      <c r="L798" s="49"/>
      <c r="M798" s="50"/>
      <c r="N798" s="231"/>
      <c r="O798" s="57"/>
      <c r="P798" s="45"/>
      <c r="Q798" s="45"/>
      <c r="R798" s="46"/>
      <c r="S798" s="50"/>
      <c r="T798" s="49"/>
      <c r="U798" s="46"/>
      <c r="V798" s="47"/>
      <c r="W798" s="51"/>
      <c r="X798" s="48"/>
      <c r="Y798" s="85">
        <f t="shared" si="54"/>
        <v>0</v>
      </c>
      <c r="Z798" s="246"/>
      <c r="AA798" s="246"/>
      <c r="AB798" s="47"/>
      <c r="AC798" s="195"/>
      <c r="AD798" s="46"/>
      <c r="AE798" s="191"/>
      <c r="AF798" s="191"/>
      <c r="AG798" s="191"/>
      <c r="AH798" s="178"/>
      <c r="AI798" s="50"/>
      <c r="AJ798" s="44"/>
      <c r="AK798" s="169" t="s">
        <v>159</v>
      </c>
    </row>
    <row r="799" spans="1:37" s="19" customFormat="1">
      <c r="A799" s="6">
        <v>788</v>
      </c>
      <c r="B799" s="15"/>
      <c r="C799" s="15"/>
      <c r="D799" s="44"/>
      <c r="E799" s="44"/>
      <c r="F799" s="85">
        <f t="shared" si="55"/>
        <v>1</v>
      </c>
      <c r="G799" s="44"/>
      <c r="H799" s="85">
        <f t="shared" si="52"/>
        <v>0</v>
      </c>
      <c r="I799" s="50"/>
      <c r="J799" s="50"/>
      <c r="K799" s="85">
        <f t="shared" si="53"/>
        <v>0</v>
      </c>
      <c r="L799" s="49"/>
      <c r="M799" s="50"/>
      <c r="N799" s="231"/>
      <c r="O799" s="57"/>
      <c r="P799" s="45"/>
      <c r="Q799" s="45"/>
      <c r="R799" s="46"/>
      <c r="S799" s="50"/>
      <c r="T799" s="49"/>
      <c r="U799" s="46"/>
      <c r="V799" s="47"/>
      <c r="W799" s="51"/>
      <c r="X799" s="48"/>
      <c r="Y799" s="85">
        <f t="shared" si="54"/>
        <v>0</v>
      </c>
      <c r="Z799" s="246"/>
      <c r="AA799" s="246"/>
      <c r="AB799" s="47"/>
      <c r="AC799" s="195"/>
      <c r="AD799" s="46"/>
      <c r="AE799" s="191"/>
      <c r="AF799" s="191"/>
      <c r="AG799" s="191"/>
      <c r="AH799" s="178"/>
      <c r="AI799" s="50"/>
      <c r="AJ799" s="44"/>
      <c r="AK799" s="169" t="s">
        <v>159</v>
      </c>
    </row>
    <row r="800" spans="1:37" s="19" customFormat="1">
      <c r="A800" s="6">
        <v>789</v>
      </c>
      <c r="B800" s="15"/>
      <c r="C800" s="15"/>
      <c r="D800" s="44"/>
      <c r="E800" s="44"/>
      <c r="F800" s="85">
        <f t="shared" si="55"/>
        <v>1</v>
      </c>
      <c r="G800" s="44"/>
      <c r="H800" s="85">
        <f t="shared" si="52"/>
        <v>0</v>
      </c>
      <c r="I800" s="50"/>
      <c r="J800" s="50"/>
      <c r="K800" s="85">
        <f t="shared" si="53"/>
        <v>0</v>
      </c>
      <c r="L800" s="49"/>
      <c r="M800" s="50"/>
      <c r="N800" s="231"/>
      <c r="O800" s="57"/>
      <c r="P800" s="45"/>
      <c r="Q800" s="45"/>
      <c r="R800" s="46"/>
      <c r="S800" s="50"/>
      <c r="T800" s="49"/>
      <c r="U800" s="46"/>
      <c r="V800" s="47"/>
      <c r="W800" s="51"/>
      <c r="X800" s="48"/>
      <c r="Y800" s="85">
        <f t="shared" si="54"/>
        <v>0</v>
      </c>
      <c r="Z800" s="246"/>
      <c r="AA800" s="246"/>
      <c r="AB800" s="47"/>
      <c r="AC800" s="195"/>
      <c r="AD800" s="46"/>
      <c r="AE800" s="191"/>
      <c r="AF800" s="191"/>
      <c r="AG800" s="191"/>
      <c r="AH800" s="178"/>
      <c r="AI800" s="50"/>
      <c r="AJ800" s="44"/>
      <c r="AK800" s="169" t="s">
        <v>159</v>
      </c>
    </row>
    <row r="801" spans="1:37" s="19" customFormat="1">
      <c r="A801" s="6">
        <v>790</v>
      </c>
      <c r="B801" s="15"/>
      <c r="C801" s="15"/>
      <c r="D801" s="44"/>
      <c r="E801" s="44"/>
      <c r="F801" s="85">
        <f t="shared" si="55"/>
        <v>1</v>
      </c>
      <c r="G801" s="44"/>
      <c r="H801" s="85">
        <f t="shared" si="52"/>
        <v>0</v>
      </c>
      <c r="I801" s="50"/>
      <c r="J801" s="50"/>
      <c r="K801" s="85">
        <f t="shared" si="53"/>
        <v>0</v>
      </c>
      <c r="L801" s="49"/>
      <c r="M801" s="50"/>
      <c r="N801" s="231"/>
      <c r="O801" s="57"/>
      <c r="P801" s="45"/>
      <c r="Q801" s="45"/>
      <c r="R801" s="46"/>
      <c r="S801" s="50"/>
      <c r="T801" s="49"/>
      <c r="U801" s="46"/>
      <c r="V801" s="47"/>
      <c r="W801" s="51"/>
      <c r="X801" s="48"/>
      <c r="Y801" s="85">
        <f t="shared" si="54"/>
        <v>0</v>
      </c>
      <c r="Z801" s="246"/>
      <c r="AA801" s="246"/>
      <c r="AB801" s="47"/>
      <c r="AC801" s="195"/>
      <c r="AD801" s="46"/>
      <c r="AE801" s="191"/>
      <c r="AF801" s="191"/>
      <c r="AG801" s="191"/>
      <c r="AH801" s="178"/>
      <c r="AI801" s="50"/>
      <c r="AJ801" s="44"/>
      <c r="AK801" s="169" t="s">
        <v>159</v>
      </c>
    </row>
    <row r="802" spans="1:37" s="19" customFormat="1">
      <c r="A802" s="6">
        <v>791</v>
      </c>
      <c r="B802" s="15"/>
      <c r="C802" s="15"/>
      <c r="D802" s="44"/>
      <c r="E802" s="44"/>
      <c r="F802" s="85">
        <f t="shared" si="55"/>
        <v>1</v>
      </c>
      <c r="G802" s="44"/>
      <c r="H802" s="85">
        <f t="shared" si="52"/>
        <v>0</v>
      </c>
      <c r="I802" s="50"/>
      <c r="J802" s="50"/>
      <c r="K802" s="85">
        <f t="shared" si="53"/>
        <v>0</v>
      </c>
      <c r="L802" s="49"/>
      <c r="M802" s="50"/>
      <c r="N802" s="231"/>
      <c r="O802" s="57"/>
      <c r="P802" s="45"/>
      <c r="Q802" s="45"/>
      <c r="R802" s="46"/>
      <c r="S802" s="50"/>
      <c r="T802" s="49"/>
      <c r="U802" s="46"/>
      <c r="V802" s="47"/>
      <c r="W802" s="51"/>
      <c r="X802" s="48"/>
      <c r="Y802" s="85">
        <f t="shared" si="54"/>
        <v>0</v>
      </c>
      <c r="Z802" s="246"/>
      <c r="AA802" s="246"/>
      <c r="AB802" s="47"/>
      <c r="AC802" s="195"/>
      <c r="AD802" s="46"/>
      <c r="AE802" s="191"/>
      <c r="AF802" s="191"/>
      <c r="AG802" s="191"/>
      <c r="AH802" s="178"/>
      <c r="AI802" s="50"/>
      <c r="AJ802" s="44"/>
      <c r="AK802" s="169" t="s">
        <v>159</v>
      </c>
    </row>
    <row r="803" spans="1:37" s="19" customFormat="1">
      <c r="A803" s="6">
        <v>792</v>
      </c>
      <c r="B803" s="15"/>
      <c r="C803" s="15"/>
      <c r="D803" s="44"/>
      <c r="E803" s="44"/>
      <c r="F803" s="85">
        <f t="shared" si="55"/>
        <v>1</v>
      </c>
      <c r="G803" s="44"/>
      <c r="H803" s="85">
        <f t="shared" si="52"/>
        <v>0</v>
      </c>
      <c r="I803" s="50"/>
      <c r="J803" s="50"/>
      <c r="K803" s="85">
        <f t="shared" si="53"/>
        <v>0</v>
      </c>
      <c r="L803" s="49"/>
      <c r="M803" s="50"/>
      <c r="N803" s="231"/>
      <c r="O803" s="57"/>
      <c r="P803" s="45"/>
      <c r="Q803" s="45"/>
      <c r="R803" s="46"/>
      <c r="S803" s="50"/>
      <c r="T803" s="49"/>
      <c r="U803" s="46"/>
      <c r="V803" s="47"/>
      <c r="W803" s="51"/>
      <c r="X803" s="48"/>
      <c r="Y803" s="85">
        <f t="shared" si="54"/>
        <v>0</v>
      </c>
      <c r="Z803" s="246"/>
      <c r="AA803" s="246"/>
      <c r="AB803" s="47"/>
      <c r="AC803" s="195"/>
      <c r="AD803" s="46"/>
      <c r="AE803" s="191"/>
      <c r="AF803" s="191"/>
      <c r="AG803" s="191"/>
      <c r="AH803" s="178"/>
      <c r="AI803" s="50"/>
      <c r="AJ803" s="44"/>
      <c r="AK803" s="169" t="s">
        <v>159</v>
      </c>
    </row>
    <row r="804" spans="1:37" s="19" customFormat="1">
      <c r="A804" s="6">
        <v>793</v>
      </c>
      <c r="B804" s="15"/>
      <c r="C804" s="15"/>
      <c r="D804" s="44"/>
      <c r="E804" s="44"/>
      <c r="F804" s="85">
        <f t="shared" si="55"/>
        <v>1</v>
      </c>
      <c r="G804" s="44"/>
      <c r="H804" s="85">
        <f t="shared" si="52"/>
        <v>0</v>
      </c>
      <c r="I804" s="50"/>
      <c r="J804" s="50"/>
      <c r="K804" s="85">
        <f t="shared" si="53"/>
        <v>0</v>
      </c>
      <c r="L804" s="49"/>
      <c r="M804" s="50"/>
      <c r="N804" s="231"/>
      <c r="O804" s="57"/>
      <c r="P804" s="45"/>
      <c r="Q804" s="45"/>
      <c r="R804" s="46"/>
      <c r="S804" s="50"/>
      <c r="T804" s="49"/>
      <c r="U804" s="46"/>
      <c r="V804" s="47"/>
      <c r="W804" s="51"/>
      <c r="X804" s="48"/>
      <c r="Y804" s="85">
        <f t="shared" si="54"/>
        <v>0</v>
      </c>
      <c r="Z804" s="246"/>
      <c r="AA804" s="246"/>
      <c r="AB804" s="47"/>
      <c r="AC804" s="195"/>
      <c r="AD804" s="46"/>
      <c r="AE804" s="191"/>
      <c r="AF804" s="191"/>
      <c r="AG804" s="191"/>
      <c r="AH804" s="178"/>
      <c r="AI804" s="50"/>
      <c r="AJ804" s="44"/>
      <c r="AK804" s="169" t="s">
        <v>159</v>
      </c>
    </row>
    <row r="805" spans="1:37" s="19" customFormat="1">
      <c r="A805" s="6">
        <v>794</v>
      </c>
      <c r="B805" s="15"/>
      <c r="C805" s="15"/>
      <c r="D805" s="44"/>
      <c r="E805" s="44"/>
      <c r="F805" s="85">
        <f t="shared" si="55"/>
        <v>1</v>
      </c>
      <c r="G805" s="44"/>
      <c r="H805" s="85">
        <f t="shared" si="52"/>
        <v>0</v>
      </c>
      <c r="I805" s="50"/>
      <c r="J805" s="50"/>
      <c r="K805" s="85">
        <f t="shared" si="53"/>
        <v>0</v>
      </c>
      <c r="L805" s="49"/>
      <c r="M805" s="50"/>
      <c r="N805" s="231"/>
      <c r="O805" s="57"/>
      <c r="P805" s="45"/>
      <c r="Q805" s="45"/>
      <c r="R805" s="46"/>
      <c r="S805" s="50"/>
      <c r="T805" s="49"/>
      <c r="U805" s="46"/>
      <c r="V805" s="47"/>
      <c r="W805" s="51"/>
      <c r="X805" s="48"/>
      <c r="Y805" s="85">
        <f t="shared" si="54"/>
        <v>0</v>
      </c>
      <c r="Z805" s="246"/>
      <c r="AA805" s="246"/>
      <c r="AB805" s="47"/>
      <c r="AC805" s="195"/>
      <c r="AD805" s="46"/>
      <c r="AE805" s="191"/>
      <c r="AF805" s="191"/>
      <c r="AG805" s="191"/>
      <c r="AH805" s="178"/>
      <c r="AI805" s="50"/>
      <c r="AJ805" s="44"/>
      <c r="AK805" s="169" t="s">
        <v>159</v>
      </c>
    </row>
    <row r="806" spans="1:37" s="19" customFormat="1">
      <c r="A806" s="6">
        <v>795</v>
      </c>
      <c r="B806" s="15"/>
      <c r="C806" s="15"/>
      <c r="D806" s="44"/>
      <c r="E806" s="44"/>
      <c r="F806" s="85">
        <f t="shared" si="55"/>
        <v>1</v>
      </c>
      <c r="G806" s="44"/>
      <c r="H806" s="85">
        <f t="shared" si="52"/>
        <v>0</v>
      </c>
      <c r="I806" s="50"/>
      <c r="J806" s="50"/>
      <c r="K806" s="85">
        <f t="shared" si="53"/>
        <v>0</v>
      </c>
      <c r="L806" s="49"/>
      <c r="M806" s="50"/>
      <c r="N806" s="231"/>
      <c r="O806" s="57"/>
      <c r="P806" s="45"/>
      <c r="Q806" s="45"/>
      <c r="R806" s="46"/>
      <c r="S806" s="50"/>
      <c r="T806" s="49"/>
      <c r="U806" s="46"/>
      <c r="V806" s="47"/>
      <c r="W806" s="51"/>
      <c r="X806" s="48"/>
      <c r="Y806" s="85">
        <f t="shared" si="54"/>
        <v>0</v>
      </c>
      <c r="Z806" s="246"/>
      <c r="AA806" s="246"/>
      <c r="AB806" s="47"/>
      <c r="AC806" s="195"/>
      <c r="AD806" s="46"/>
      <c r="AE806" s="191"/>
      <c r="AF806" s="191"/>
      <c r="AG806" s="191"/>
      <c r="AH806" s="178"/>
      <c r="AI806" s="50"/>
      <c r="AJ806" s="44"/>
      <c r="AK806" s="169" t="s">
        <v>159</v>
      </c>
    </row>
    <row r="807" spans="1:37" s="19" customFormat="1">
      <c r="A807" s="6">
        <v>796</v>
      </c>
      <c r="B807" s="15"/>
      <c r="C807" s="15"/>
      <c r="D807" s="44"/>
      <c r="E807" s="44"/>
      <c r="F807" s="85">
        <f t="shared" si="55"/>
        <v>1</v>
      </c>
      <c r="G807" s="44"/>
      <c r="H807" s="85">
        <f t="shared" si="52"/>
        <v>0</v>
      </c>
      <c r="I807" s="50"/>
      <c r="J807" s="50"/>
      <c r="K807" s="85">
        <f t="shared" si="53"/>
        <v>0</v>
      </c>
      <c r="L807" s="49"/>
      <c r="M807" s="50"/>
      <c r="N807" s="231"/>
      <c r="O807" s="57"/>
      <c r="P807" s="45"/>
      <c r="Q807" s="45"/>
      <c r="R807" s="46"/>
      <c r="S807" s="50"/>
      <c r="T807" s="49"/>
      <c r="U807" s="46"/>
      <c r="V807" s="47"/>
      <c r="W807" s="51"/>
      <c r="X807" s="48"/>
      <c r="Y807" s="85">
        <f t="shared" si="54"/>
        <v>0</v>
      </c>
      <c r="Z807" s="246"/>
      <c r="AA807" s="246"/>
      <c r="AB807" s="47"/>
      <c r="AC807" s="195"/>
      <c r="AD807" s="46"/>
      <c r="AE807" s="191"/>
      <c r="AF807" s="191"/>
      <c r="AG807" s="191"/>
      <c r="AH807" s="178"/>
      <c r="AI807" s="50"/>
      <c r="AJ807" s="44"/>
      <c r="AK807" s="169" t="s">
        <v>159</v>
      </c>
    </row>
    <row r="808" spans="1:37" s="19" customFormat="1">
      <c r="A808" s="6">
        <v>797</v>
      </c>
      <c r="B808" s="15"/>
      <c r="C808" s="15"/>
      <c r="D808" s="44"/>
      <c r="E808" s="44"/>
      <c r="F808" s="85">
        <f t="shared" si="55"/>
        <v>1</v>
      </c>
      <c r="G808" s="44"/>
      <c r="H808" s="85">
        <f t="shared" si="52"/>
        <v>0</v>
      </c>
      <c r="I808" s="50"/>
      <c r="J808" s="50"/>
      <c r="K808" s="85">
        <f t="shared" si="53"/>
        <v>0</v>
      </c>
      <c r="L808" s="49"/>
      <c r="M808" s="50"/>
      <c r="N808" s="231"/>
      <c r="O808" s="57"/>
      <c r="P808" s="45"/>
      <c r="Q808" s="45"/>
      <c r="R808" s="46"/>
      <c r="S808" s="50"/>
      <c r="T808" s="49"/>
      <c r="U808" s="46"/>
      <c r="V808" s="47"/>
      <c r="W808" s="51"/>
      <c r="X808" s="48"/>
      <c r="Y808" s="85">
        <f t="shared" si="54"/>
        <v>0</v>
      </c>
      <c r="Z808" s="246"/>
      <c r="AA808" s="246"/>
      <c r="AB808" s="47"/>
      <c r="AC808" s="195"/>
      <c r="AD808" s="46"/>
      <c r="AE808" s="191"/>
      <c r="AF808" s="191"/>
      <c r="AG808" s="191"/>
      <c r="AH808" s="178"/>
      <c r="AI808" s="50"/>
      <c r="AJ808" s="44"/>
      <c r="AK808" s="169" t="s">
        <v>159</v>
      </c>
    </row>
    <row r="809" spans="1:37" s="19" customFormat="1">
      <c r="A809" s="6">
        <v>798</v>
      </c>
      <c r="B809" s="15"/>
      <c r="C809" s="15"/>
      <c r="D809" s="44"/>
      <c r="E809" s="44"/>
      <c r="F809" s="85">
        <f t="shared" si="55"/>
        <v>1</v>
      </c>
      <c r="G809" s="44"/>
      <c r="H809" s="85">
        <f t="shared" si="52"/>
        <v>0</v>
      </c>
      <c r="I809" s="50"/>
      <c r="J809" s="50"/>
      <c r="K809" s="85">
        <f t="shared" si="53"/>
        <v>0</v>
      </c>
      <c r="L809" s="49"/>
      <c r="M809" s="50"/>
      <c r="N809" s="231"/>
      <c r="O809" s="57"/>
      <c r="P809" s="45"/>
      <c r="Q809" s="45"/>
      <c r="R809" s="46"/>
      <c r="S809" s="50"/>
      <c r="T809" s="49"/>
      <c r="U809" s="46"/>
      <c r="V809" s="47"/>
      <c r="W809" s="51"/>
      <c r="X809" s="48"/>
      <c r="Y809" s="85">
        <f t="shared" si="54"/>
        <v>0</v>
      </c>
      <c r="Z809" s="246"/>
      <c r="AA809" s="246"/>
      <c r="AB809" s="47"/>
      <c r="AC809" s="195"/>
      <c r="AD809" s="46"/>
      <c r="AE809" s="191"/>
      <c r="AF809" s="191"/>
      <c r="AG809" s="191"/>
      <c r="AH809" s="178"/>
      <c r="AI809" s="50"/>
      <c r="AJ809" s="44"/>
      <c r="AK809" s="169" t="s">
        <v>159</v>
      </c>
    </row>
    <row r="810" spans="1:37" s="19" customFormat="1">
      <c r="A810" s="6">
        <v>799</v>
      </c>
      <c r="B810" s="15"/>
      <c r="C810" s="15"/>
      <c r="D810" s="44"/>
      <c r="E810" s="44"/>
      <c r="F810" s="85">
        <f t="shared" si="55"/>
        <v>1</v>
      </c>
      <c r="G810" s="44"/>
      <c r="H810" s="85">
        <f t="shared" si="52"/>
        <v>0</v>
      </c>
      <c r="I810" s="50"/>
      <c r="J810" s="50"/>
      <c r="K810" s="85">
        <f t="shared" si="53"/>
        <v>0</v>
      </c>
      <c r="L810" s="49"/>
      <c r="M810" s="50"/>
      <c r="N810" s="231"/>
      <c r="O810" s="57"/>
      <c r="P810" s="45"/>
      <c r="Q810" s="45"/>
      <c r="R810" s="46"/>
      <c r="S810" s="50"/>
      <c r="T810" s="49"/>
      <c r="U810" s="46"/>
      <c r="V810" s="47"/>
      <c r="W810" s="51"/>
      <c r="X810" s="48"/>
      <c r="Y810" s="85">
        <f t="shared" si="54"/>
        <v>0</v>
      </c>
      <c r="Z810" s="246"/>
      <c r="AA810" s="246"/>
      <c r="AB810" s="47"/>
      <c r="AC810" s="195"/>
      <c r="AD810" s="46"/>
      <c r="AE810" s="191"/>
      <c r="AF810" s="191"/>
      <c r="AG810" s="191"/>
      <c r="AH810" s="178"/>
      <c r="AI810" s="50"/>
      <c r="AJ810" s="44"/>
      <c r="AK810" s="169" t="s">
        <v>159</v>
      </c>
    </row>
    <row r="811" spans="1:37" s="19" customFormat="1">
      <c r="A811" s="6">
        <v>800</v>
      </c>
      <c r="B811" s="15"/>
      <c r="C811" s="15"/>
      <c r="D811" s="44"/>
      <c r="E811" s="44"/>
      <c r="F811" s="85">
        <f t="shared" si="55"/>
        <v>1</v>
      </c>
      <c r="G811" s="44"/>
      <c r="H811" s="85">
        <f t="shared" si="52"/>
        <v>0</v>
      </c>
      <c r="I811" s="50"/>
      <c r="J811" s="50"/>
      <c r="K811" s="85">
        <f t="shared" si="53"/>
        <v>0</v>
      </c>
      <c r="L811" s="49"/>
      <c r="M811" s="50"/>
      <c r="N811" s="231"/>
      <c r="O811" s="57"/>
      <c r="P811" s="45"/>
      <c r="Q811" s="45"/>
      <c r="R811" s="46"/>
      <c r="S811" s="50"/>
      <c r="T811" s="49"/>
      <c r="U811" s="46"/>
      <c r="V811" s="47"/>
      <c r="W811" s="51"/>
      <c r="X811" s="48"/>
      <c r="Y811" s="85">
        <f t="shared" si="54"/>
        <v>0</v>
      </c>
      <c r="Z811" s="246"/>
      <c r="AA811" s="246"/>
      <c r="AB811" s="47"/>
      <c r="AC811" s="195"/>
      <c r="AD811" s="46"/>
      <c r="AE811" s="191"/>
      <c r="AF811" s="191"/>
      <c r="AG811" s="191"/>
      <c r="AH811" s="178"/>
      <c r="AI811" s="50"/>
      <c r="AJ811" s="44"/>
      <c r="AK811" s="169" t="s">
        <v>159</v>
      </c>
    </row>
    <row r="812" spans="1:37" s="19" customFormat="1">
      <c r="A812" s="6">
        <v>801</v>
      </c>
      <c r="B812" s="15"/>
      <c r="C812" s="15"/>
      <c r="D812" s="44"/>
      <c r="E812" s="44"/>
      <c r="F812" s="85">
        <f t="shared" si="55"/>
        <v>1</v>
      </c>
      <c r="G812" s="44"/>
      <c r="H812" s="85">
        <f t="shared" si="52"/>
        <v>0</v>
      </c>
      <c r="I812" s="50"/>
      <c r="J812" s="50"/>
      <c r="K812" s="85">
        <f t="shared" si="53"/>
        <v>0</v>
      </c>
      <c r="L812" s="49"/>
      <c r="M812" s="50"/>
      <c r="N812" s="231"/>
      <c r="O812" s="57"/>
      <c r="P812" s="45"/>
      <c r="Q812" s="45"/>
      <c r="R812" s="46"/>
      <c r="S812" s="50"/>
      <c r="T812" s="49"/>
      <c r="U812" s="46"/>
      <c r="V812" s="47"/>
      <c r="W812" s="51"/>
      <c r="X812" s="48"/>
      <c r="Y812" s="85">
        <f t="shared" si="54"/>
        <v>0</v>
      </c>
      <c r="Z812" s="246"/>
      <c r="AA812" s="246"/>
      <c r="AB812" s="47"/>
      <c r="AC812" s="195"/>
      <c r="AD812" s="46"/>
      <c r="AE812" s="191"/>
      <c r="AF812" s="191"/>
      <c r="AG812" s="191"/>
      <c r="AH812" s="178"/>
      <c r="AI812" s="50"/>
      <c r="AJ812" s="44"/>
      <c r="AK812" s="169" t="s">
        <v>159</v>
      </c>
    </row>
    <row r="813" spans="1:37" s="19" customFormat="1">
      <c r="A813" s="6">
        <v>802</v>
      </c>
      <c r="B813" s="15"/>
      <c r="C813" s="15"/>
      <c r="D813" s="44"/>
      <c r="E813" s="44"/>
      <c r="F813" s="85">
        <f t="shared" si="55"/>
        <v>1</v>
      </c>
      <c r="G813" s="44"/>
      <c r="H813" s="85">
        <f t="shared" si="52"/>
        <v>0</v>
      </c>
      <c r="I813" s="50"/>
      <c r="J813" s="50"/>
      <c r="K813" s="85">
        <f t="shared" si="53"/>
        <v>0</v>
      </c>
      <c r="L813" s="49"/>
      <c r="M813" s="50"/>
      <c r="N813" s="231"/>
      <c r="O813" s="57"/>
      <c r="P813" s="45"/>
      <c r="Q813" s="45"/>
      <c r="R813" s="46"/>
      <c r="S813" s="50"/>
      <c r="T813" s="49"/>
      <c r="U813" s="46"/>
      <c r="V813" s="47"/>
      <c r="W813" s="51"/>
      <c r="X813" s="48"/>
      <c r="Y813" s="85">
        <f t="shared" si="54"/>
        <v>0</v>
      </c>
      <c r="Z813" s="246"/>
      <c r="AA813" s="246"/>
      <c r="AB813" s="47"/>
      <c r="AC813" s="195"/>
      <c r="AD813" s="46"/>
      <c r="AE813" s="191"/>
      <c r="AF813" s="191"/>
      <c r="AG813" s="191"/>
      <c r="AH813" s="178"/>
      <c r="AI813" s="50"/>
      <c r="AJ813" s="44"/>
      <c r="AK813" s="169" t="s">
        <v>159</v>
      </c>
    </row>
    <row r="814" spans="1:37" s="19" customFormat="1">
      <c r="A814" s="6">
        <v>803</v>
      </c>
      <c r="B814" s="15"/>
      <c r="C814" s="15"/>
      <c r="D814" s="44"/>
      <c r="E814" s="44"/>
      <c r="F814" s="85">
        <f t="shared" si="55"/>
        <v>1</v>
      </c>
      <c r="G814" s="44"/>
      <c r="H814" s="85">
        <f t="shared" si="52"/>
        <v>0</v>
      </c>
      <c r="I814" s="50"/>
      <c r="J814" s="50"/>
      <c r="K814" s="85">
        <f t="shared" si="53"/>
        <v>0</v>
      </c>
      <c r="L814" s="49"/>
      <c r="M814" s="50"/>
      <c r="N814" s="231"/>
      <c r="O814" s="57"/>
      <c r="P814" s="45"/>
      <c r="Q814" s="45"/>
      <c r="R814" s="46"/>
      <c r="S814" s="50"/>
      <c r="T814" s="49"/>
      <c r="U814" s="46"/>
      <c r="V814" s="47"/>
      <c r="W814" s="51"/>
      <c r="X814" s="48"/>
      <c r="Y814" s="85">
        <f t="shared" si="54"/>
        <v>0</v>
      </c>
      <c r="Z814" s="246"/>
      <c r="AA814" s="246"/>
      <c r="AB814" s="47"/>
      <c r="AC814" s="195"/>
      <c r="AD814" s="46"/>
      <c r="AE814" s="191"/>
      <c r="AF814" s="191"/>
      <c r="AG814" s="191"/>
      <c r="AH814" s="178"/>
      <c r="AI814" s="50"/>
      <c r="AJ814" s="44"/>
      <c r="AK814" s="169" t="s">
        <v>159</v>
      </c>
    </row>
    <row r="815" spans="1:37" s="19" customFormat="1">
      <c r="A815" s="6">
        <v>804</v>
      </c>
      <c r="B815" s="15"/>
      <c r="C815" s="15"/>
      <c r="D815" s="44"/>
      <c r="E815" s="44"/>
      <c r="F815" s="85">
        <f t="shared" si="55"/>
        <v>1</v>
      </c>
      <c r="G815" s="44"/>
      <c r="H815" s="85">
        <f t="shared" si="52"/>
        <v>0</v>
      </c>
      <c r="I815" s="50"/>
      <c r="J815" s="50"/>
      <c r="K815" s="85">
        <f t="shared" si="53"/>
        <v>0</v>
      </c>
      <c r="L815" s="49"/>
      <c r="M815" s="50"/>
      <c r="N815" s="231"/>
      <c r="O815" s="57"/>
      <c r="P815" s="45"/>
      <c r="Q815" s="45"/>
      <c r="R815" s="46"/>
      <c r="S815" s="50"/>
      <c r="T815" s="49"/>
      <c r="U815" s="46"/>
      <c r="V815" s="47"/>
      <c r="W815" s="51"/>
      <c r="X815" s="48"/>
      <c r="Y815" s="85">
        <f t="shared" si="54"/>
        <v>0</v>
      </c>
      <c r="Z815" s="246"/>
      <c r="AA815" s="246"/>
      <c r="AB815" s="47"/>
      <c r="AC815" s="195"/>
      <c r="AD815" s="46"/>
      <c r="AE815" s="191"/>
      <c r="AF815" s="191"/>
      <c r="AG815" s="191"/>
      <c r="AH815" s="178"/>
      <c r="AI815" s="50"/>
      <c r="AJ815" s="44"/>
      <c r="AK815" s="169" t="s">
        <v>159</v>
      </c>
    </row>
    <row r="816" spans="1:37" s="19" customFormat="1">
      <c r="A816" s="6">
        <v>805</v>
      </c>
      <c r="B816" s="15"/>
      <c r="C816" s="15"/>
      <c r="D816" s="44"/>
      <c r="E816" s="44"/>
      <c r="F816" s="85">
        <f t="shared" si="55"/>
        <v>1</v>
      </c>
      <c r="G816" s="44"/>
      <c r="H816" s="85">
        <f t="shared" si="52"/>
        <v>0</v>
      </c>
      <c r="I816" s="50"/>
      <c r="J816" s="50"/>
      <c r="K816" s="85">
        <f t="shared" si="53"/>
        <v>0</v>
      </c>
      <c r="L816" s="49"/>
      <c r="M816" s="50"/>
      <c r="N816" s="231"/>
      <c r="O816" s="57"/>
      <c r="P816" s="45"/>
      <c r="Q816" s="45"/>
      <c r="R816" s="46"/>
      <c r="S816" s="50"/>
      <c r="T816" s="49"/>
      <c r="U816" s="46"/>
      <c r="V816" s="47"/>
      <c r="W816" s="51"/>
      <c r="X816" s="48"/>
      <c r="Y816" s="85">
        <f t="shared" si="54"/>
        <v>0</v>
      </c>
      <c r="Z816" s="246"/>
      <c r="AA816" s="246"/>
      <c r="AB816" s="47"/>
      <c r="AC816" s="195"/>
      <c r="AD816" s="46"/>
      <c r="AE816" s="191"/>
      <c r="AF816" s="191"/>
      <c r="AG816" s="191"/>
      <c r="AH816" s="178"/>
      <c r="AI816" s="50"/>
      <c r="AJ816" s="44"/>
      <c r="AK816" s="169" t="s">
        <v>159</v>
      </c>
    </row>
    <row r="817" spans="1:37" s="19" customFormat="1">
      <c r="A817" s="6">
        <v>806</v>
      </c>
      <c r="B817" s="15"/>
      <c r="C817" s="15"/>
      <c r="D817" s="44"/>
      <c r="E817" s="44"/>
      <c r="F817" s="85">
        <f t="shared" si="55"/>
        <v>1</v>
      </c>
      <c r="G817" s="44"/>
      <c r="H817" s="85">
        <f t="shared" si="52"/>
        <v>0</v>
      </c>
      <c r="I817" s="50"/>
      <c r="J817" s="50"/>
      <c r="K817" s="85">
        <f t="shared" si="53"/>
        <v>0</v>
      </c>
      <c r="L817" s="49"/>
      <c r="M817" s="50"/>
      <c r="N817" s="231"/>
      <c r="O817" s="57"/>
      <c r="P817" s="45"/>
      <c r="Q817" s="45"/>
      <c r="R817" s="46"/>
      <c r="S817" s="50"/>
      <c r="T817" s="49"/>
      <c r="U817" s="46"/>
      <c r="V817" s="47"/>
      <c r="W817" s="51"/>
      <c r="X817" s="48"/>
      <c r="Y817" s="85">
        <f t="shared" si="54"/>
        <v>0</v>
      </c>
      <c r="Z817" s="246"/>
      <c r="AA817" s="246"/>
      <c r="AB817" s="47"/>
      <c r="AC817" s="195"/>
      <c r="AD817" s="46"/>
      <c r="AE817" s="191"/>
      <c r="AF817" s="191"/>
      <c r="AG817" s="191"/>
      <c r="AH817" s="178"/>
      <c r="AI817" s="50"/>
      <c r="AJ817" s="44"/>
      <c r="AK817" s="169" t="s">
        <v>159</v>
      </c>
    </row>
    <row r="818" spans="1:37" s="19" customFormat="1">
      <c r="A818" s="6">
        <v>807</v>
      </c>
      <c r="B818" s="15"/>
      <c r="C818" s="15"/>
      <c r="D818" s="44"/>
      <c r="E818" s="44"/>
      <c r="F818" s="85">
        <f t="shared" si="55"/>
        <v>1</v>
      </c>
      <c r="G818" s="44"/>
      <c r="H818" s="85">
        <f t="shared" si="52"/>
        <v>0</v>
      </c>
      <c r="I818" s="50"/>
      <c r="J818" s="50"/>
      <c r="K818" s="85">
        <f t="shared" si="53"/>
        <v>0</v>
      </c>
      <c r="L818" s="49"/>
      <c r="M818" s="50"/>
      <c r="N818" s="231"/>
      <c r="O818" s="57"/>
      <c r="P818" s="45"/>
      <c r="Q818" s="45"/>
      <c r="R818" s="46"/>
      <c r="S818" s="50"/>
      <c r="T818" s="49"/>
      <c r="U818" s="46"/>
      <c r="V818" s="47"/>
      <c r="W818" s="51"/>
      <c r="X818" s="48"/>
      <c r="Y818" s="85">
        <f t="shared" si="54"/>
        <v>0</v>
      </c>
      <c r="Z818" s="246"/>
      <c r="AA818" s="246"/>
      <c r="AB818" s="47"/>
      <c r="AC818" s="195"/>
      <c r="AD818" s="46"/>
      <c r="AE818" s="191"/>
      <c r="AF818" s="191"/>
      <c r="AG818" s="191"/>
      <c r="AH818" s="178"/>
      <c r="AI818" s="50"/>
      <c r="AJ818" s="44"/>
      <c r="AK818" s="169" t="s">
        <v>159</v>
      </c>
    </row>
    <row r="819" spans="1:37" s="19" customFormat="1">
      <c r="A819" s="6">
        <v>808</v>
      </c>
      <c r="B819" s="15"/>
      <c r="C819" s="15"/>
      <c r="D819" s="44"/>
      <c r="E819" s="44"/>
      <c r="F819" s="85">
        <f t="shared" si="55"/>
        <v>1</v>
      </c>
      <c r="G819" s="44"/>
      <c r="H819" s="85">
        <f t="shared" si="52"/>
        <v>0</v>
      </c>
      <c r="I819" s="50"/>
      <c r="J819" s="50"/>
      <c r="K819" s="85">
        <f t="shared" si="53"/>
        <v>0</v>
      </c>
      <c r="L819" s="49"/>
      <c r="M819" s="50"/>
      <c r="N819" s="231"/>
      <c r="O819" s="57"/>
      <c r="P819" s="45"/>
      <c r="Q819" s="45"/>
      <c r="R819" s="46"/>
      <c r="S819" s="50"/>
      <c r="T819" s="49"/>
      <c r="U819" s="46"/>
      <c r="V819" s="47"/>
      <c r="W819" s="51"/>
      <c r="X819" s="48"/>
      <c r="Y819" s="85">
        <f t="shared" si="54"/>
        <v>0</v>
      </c>
      <c r="Z819" s="246"/>
      <c r="AA819" s="246"/>
      <c r="AB819" s="47"/>
      <c r="AC819" s="195"/>
      <c r="AD819" s="46"/>
      <c r="AE819" s="191"/>
      <c r="AF819" s="191"/>
      <c r="AG819" s="191"/>
      <c r="AH819" s="178"/>
      <c r="AI819" s="50"/>
      <c r="AJ819" s="44"/>
      <c r="AK819" s="169" t="s">
        <v>159</v>
      </c>
    </row>
    <row r="820" spans="1:37" s="19" customFormat="1">
      <c r="A820" s="6">
        <v>809</v>
      </c>
      <c r="B820" s="15"/>
      <c r="C820" s="15"/>
      <c r="D820" s="44"/>
      <c r="E820" s="44"/>
      <c r="F820" s="85">
        <f t="shared" si="55"/>
        <v>1</v>
      </c>
      <c r="G820" s="44"/>
      <c r="H820" s="85">
        <f t="shared" si="52"/>
        <v>0</v>
      </c>
      <c r="I820" s="50"/>
      <c r="J820" s="50"/>
      <c r="K820" s="85">
        <f t="shared" si="53"/>
        <v>0</v>
      </c>
      <c r="L820" s="49"/>
      <c r="M820" s="50"/>
      <c r="N820" s="231"/>
      <c r="O820" s="57"/>
      <c r="P820" s="45"/>
      <c r="Q820" s="45"/>
      <c r="R820" s="46"/>
      <c r="S820" s="50"/>
      <c r="T820" s="49"/>
      <c r="U820" s="46"/>
      <c r="V820" s="47"/>
      <c r="W820" s="51"/>
      <c r="X820" s="48"/>
      <c r="Y820" s="85">
        <f t="shared" si="54"/>
        <v>0</v>
      </c>
      <c r="Z820" s="246"/>
      <c r="AA820" s="246"/>
      <c r="AB820" s="47"/>
      <c r="AC820" s="195"/>
      <c r="AD820" s="46"/>
      <c r="AE820" s="191"/>
      <c r="AF820" s="191"/>
      <c r="AG820" s="191"/>
      <c r="AH820" s="178"/>
      <c r="AI820" s="50"/>
      <c r="AJ820" s="44"/>
      <c r="AK820" s="169" t="s">
        <v>159</v>
      </c>
    </row>
    <row r="821" spans="1:37" s="19" customFormat="1">
      <c r="A821" s="6">
        <v>810</v>
      </c>
      <c r="B821" s="15"/>
      <c r="C821" s="15"/>
      <c r="D821" s="44"/>
      <c r="E821" s="44"/>
      <c r="F821" s="85">
        <f t="shared" si="55"/>
        <v>1</v>
      </c>
      <c r="G821" s="44"/>
      <c r="H821" s="85">
        <f t="shared" si="52"/>
        <v>0</v>
      </c>
      <c r="I821" s="50"/>
      <c r="J821" s="50"/>
      <c r="K821" s="85">
        <f t="shared" si="53"/>
        <v>0</v>
      </c>
      <c r="L821" s="49"/>
      <c r="M821" s="50"/>
      <c r="N821" s="231"/>
      <c r="O821" s="57"/>
      <c r="P821" s="45"/>
      <c r="Q821" s="45"/>
      <c r="R821" s="46"/>
      <c r="S821" s="50"/>
      <c r="T821" s="49"/>
      <c r="U821" s="46"/>
      <c r="V821" s="47"/>
      <c r="W821" s="51"/>
      <c r="X821" s="48"/>
      <c r="Y821" s="85">
        <f t="shared" si="54"/>
        <v>0</v>
      </c>
      <c r="Z821" s="246"/>
      <c r="AA821" s="246"/>
      <c r="AB821" s="47"/>
      <c r="AC821" s="195"/>
      <c r="AD821" s="46"/>
      <c r="AE821" s="191"/>
      <c r="AF821" s="191"/>
      <c r="AG821" s="191"/>
      <c r="AH821" s="178"/>
      <c r="AI821" s="50"/>
      <c r="AJ821" s="44"/>
      <c r="AK821" s="169" t="s">
        <v>159</v>
      </c>
    </row>
    <row r="822" spans="1:37" s="19" customFormat="1">
      <c r="A822" s="6">
        <v>811</v>
      </c>
      <c r="B822" s="15"/>
      <c r="C822" s="15"/>
      <c r="D822" s="44"/>
      <c r="E822" s="44"/>
      <c r="F822" s="85">
        <f t="shared" si="55"/>
        <v>1</v>
      </c>
      <c r="G822" s="44"/>
      <c r="H822" s="85">
        <f t="shared" si="52"/>
        <v>0</v>
      </c>
      <c r="I822" s="50"/>
      <c r="J822" s="50"/>
      <c r="K822" s="85">
        <f t="shared" si="53"/>
        <v>0</v>
      </c>
      <c r="L822" s="49"/>
      <c r="M822" s="50"/>
      <c r="N822" s="231"/>
      <c r="O822" s="57"/>
      <c r="P822" s="45"/>
      <c r="Q822" s="45"/>
      <c r="R822" s="46"/>
      <c r="S822" s="50"/>
      <c r="T822" s="49"/>
      <c r="U822" s="46"/>
      <c r="V822" s="47"/>
      <c r="W822" s="51"/>
      <c r="X822" s="48"/>
      <c r="Y822" s="85">
        <f t="shared" si="54"/>
        <v>0</v>
      </c>
      <c r="Z822" s="246"/>
      <c r="AA822" s="246"/>
      <c r="AB822" s="47"/>
      <c r="AC822" s="195"/>
      <c r="AD822" s="46"/>
      <c r="AE822" s="191"/>
      <c r="AF822" s="191"/>
      <c r="AG822" s="191"/>
      <c r="AH822" s="178"/>
      <c r="AI822" s="50"/>
      <c r="AJ822" s="44"/>
      <c r="AK822" s="169" t="s">
        <v>159</v>
      </c>
    </row>
    <row r="823" spans="1:37" s="19" customFormat="1">
      <c r="A823" s="6">
        <v>812</v>
      </c>
      <c r="B823" s="15"/>
      <c r="C823" s="15"/>
      <c r="D823" s="44"/>
      <c r="E823" s="44"/>
      <c r="F823" s="85">
        <f t="shared" si="55"/>
        <v>1</v>
      </c>
      <c r="G823" s="44"/>
      <c r="H823" s="85">
        <f t="shared" si="52"/>
        <v>0</v>
      </c>
      <c r="I823" s="50"/>
      <c r="J823" s="50"/>
      <c r="K823" s="85">
        <f t="shared" si="53"/>
        <v>0</v>
      </c>
      <c r="L823" s="49"/>
      <c r="M823" s="50"/>
      <c r="N823" s="231"/>
      <c r="O823" s="57"/>
      <c r="P823" s="45"/>
      <c r="Q823" s="45"/>
      <c r="R823" s="46"/>
      <c r="S823" s="50"/>
      <c r="T823" s="49"/>
      <c r="U823" s="46"/>
      <c r="V823" s="47"/>
      <c r="W823" s="51"/>
      <c r="X823" s="48"/>
      <c r="Y823" s="85">
        <f t="shared" si="54"/>
        <v>0</v>
      </c>
      <c r="Z823" s="246"/>
      <c r="AA823" s="246"/>
      <c r="AB823" s="47"/>
      <c r="AC823" s="195"/>
      <c r="AD823" s="46"/>
      <c r="AE823" s="191"/>
      <c r="AF823" s="191"/>
      <c r="AG823" s="191"/>
      <c r="AH823" s="178"/>
      <c r="AI823" s="50"/>
      <c r="AJ823" s="44"/>
      <c r="AK823" s="169" t="s">
        <v>159</v>
      </c>
    </row>
    <row r="824" spans="1:37" s="19" customFormat="1">
      <c r="A824" s="6">
        <v>813</v>
      </c>
      <c r="B824" s="15"/>
      <c r="C824" s="15"/>
      <c r="D824" s="44"/>
      <c r="E824" s="44"/>
      <c r="F824" s="85">
        <f t="shared" si="55"/>
        <v>1</v>
      </c>
      <c r="G824" s="44"/>
      <c r="H824" s="85">
        <f t="shared" si="52"/>
        <v>0</v>
      </c>
      <c r="I824" s="50"/>
      <c r="J824" s="50"/>
      <c r="K824" s="85">
        <f t="shared" si="53"/>
        <v>0</v>
      </c>
      <c r="L824" s="49"/>
      <c r="M824" s="50"/>
      <c r="N824" s="231"/>
      <c r="O824" s="57"/>
      <c r="P824" s="45"/>
      <c r="Q824" s="45"/>
      <c r="R824" s="46"/>
      <c r="S824" s="50"/>
      <c r="T824" s="49"/>
      <c r="U824" s="46"/>
      <c r="V824" s="47"/>
      <c r="W824" s="51"/>
      <c r="X824" s="48"/>
      <c r="Y824" s="85">
        <f t="shared" si="54"/>
        <v>0</v>
      </c>
      <c r="Z824" s="246"/>
      <c r="AA824" s="246"/>
      <c r="AB824" s="47"/>
      <c r="AC824" s="195"/>
      <c r="AD824" s="46"/>
      <c r="AE824" s="191"/>
      <c r="AF824" s="191"/>
      <c r="AG824" s="191"/>
      <c r="AH824" s="178"/>
      <c r="AI824" s="50"/>
      <c r="AJ824" s="44"/>
      <c r="AK824" s="169" t="s">
        <v>159</v>
      </c>
    </row>
    <row r="825" spans="1:37" s="19" customFormat="1">
      <c r="A825" s="6">
        <v>814</v>
      </c>
      <c r="B825" s="15"/>
      <c r="C825" s="15"/>
      <c r="D825" s="44"/>
      <c r="E825" s="44"/>
      <c r="F825" s="85">
        <f t="shared" si="55"/>
        <v>1</v>
      </c>
      <c r="G825" s="44"/>
      <c r="H825" s="85">
        <f t="shared" si="52"/>
        <v>0</v>
      </c>
      <c r="I825" s="50"/>
      <c r="J825" s="50"/>
      <c r="K825" s="85">
        <f t="shared" si="53"/>
        <v>0</v>
      </c>
      <c r="L825" s="49"/>
      <c r="M825" s="50"/>
      <c r="N825" s="231"/>
      <c r="O825" s="57"/>
      <c r="P825" s="45"/>
      <c r="Q825" s="45"/>
      <c r="R825" s="46"/>
      <c r="S825" s="50"/>
      <c r="T825" s="49"/>
      <c r="U825" s="46"/>
      <c r="V825" s="47"/>
      <c r="W825" s="51"/>
      <c r="X825" s="48"/>
      <c r="Y825" s="85">
        <f t="shared" si="54"/>
        <v>0</v>
      </c>
      <c r="Z825" s="246"/>
      <c r="AA825" s="246"/>
      <c r="AB825" s="47"/>
      <c r="AC825" s="195"/>
      <c r="AD825" s="46"/>
      <c r="AE825" s="191"/>
      <c r="AF825" s="191"/>
      <c r="AG825" s="191"/>
      <c r="AH825" s="178"/>
      <c r="AI825" s="50"/>
      <c r="AJ825" s="44"/>
      <c r="AK825" s="169" t="s">
        <v>159</v>
      </c>
    </row>
    <row r="826" spans="1:37" s="19" customFormat="1">
      <c r="A826" s="6">
        <v>815</v>
      </c>
      <c r="B826" s="15"/>
      <c r="C826" s="15"/>
      <c r="D826" s="44"/>
      <c r="E826" s="44"/>
      <c r="F826" s="85">
        <f t="shared" si="55"/>
        <v>1</v>
      </c>
      <c r="G826" s="44"/>
      <c r="H826" s="85">
        <f t="shared" si="52"/>
        <v>0</v>
      </c>
      <c r="I826" s="50"/>
      <c r="J826" s="50"/>
      <c r="K826" s="85">
        <f t="shared" si="53"/>
        <v>0</v>
      </c>
      <c r="L826" s="49"/>
      <c r="M826" s="50"/>
      <c r="N826" s="231"/>
      <c r="O826" s="57"/>
      <c r="P826" s="45"/>
      <c r="Q826" s="45"/>
      <c r="R826" s="46"/>
      <c r="S826" s="50"/>
      <c r="T826" s="49"/>
      <c r="U826" s="46"/>
      <c r="V826" s="47"/>
      <c r="W826" s="51"/>
      <c r="X826" s="48"/>
      <c r="Y826" s="85">
        <f t="shared" si="54"/>
        <v>0</v>
      </c>
      <c r="Z826" s="246"/>
      <c r="AA826" s="246"/>
      <c r="AB826" s="47"/>
      <c r="AC826" s="195"/>
      <c r="AD826" s="46"/>
      <c r="AE826" s="191"/>
      <c r="AF826" s="191"/>
      <c r="AG826" s="191"/>
      <c r="AH826" s="178"/>
      <c r="AI826" s="50"/>
      <c r="AJ826" s="44"/>
      <c r="AK826" s="169" t="s">
        <v>159</v>
      </c>
    </row>
    <row r="827" spans="1:37" s="19" customFormat="1">
      <c r="A827" s="6">
        <v>816</v>
      </c>
      <c r="B827" s="15"/>
      <c r="C827" s="15"/>
      <c r="D827" s="44"/>
      <c r="E827" s="44"/>
      <c r="F827" s="85">
        <f t="shared" si="55"/>
        <v>1</v>
      </c>
      <c r="G827" s="44"/>
      <c r="H827" s="85">
        <f t="shared" si="52"/>
        <v>0</v>
      </c>
      <c r="I827" s="50"/>
      <c r="J827" s="50"/>
      <c r="K827" s="85">
        <f t="shared" si="53"/>
        <v>0</v>
      </c>
      <c r="L827" s="49"/>
      <c r="M827" s="50"/>
      <c r="N827" s="231"/>
      <c r="O827" s="57"/>
      <c r="P827" s="45"/>
      <c r="Q827" s="45"/>
      <c r="R827" s="46"/>
      <c r="S827" s="50"/>
      <c r="T827" s="49"/>
      <c r="U827" s="46"/>
      <c r="V827" s="47"/>
      <c r="W827" s="51"/>
      <c r="X827" s="48"/>
      <c r="Y827" s="85">
        <f t="shared" si="54"/>
        <v>0</v>
      </c>
      <c r="Z827" s="246"/>
      <c r="AA827" s="246"/>
      <c r="AB827" s="47"/>
      <c r="AC827" s="195"/>
      <c r="AD827" s="46"/>
      <c r="AE827" s="191"/>
      <c r="AF827" s="191"/>
      <c r="AG827" s="191"/>
      <c r="AH827" s="178"/>
      <c r="AI827" s="50"/>
      <c r="AJ827" s="44"/>
      <c r="AK827" s="169" t="s">
        <v>159</v>
      </c>
    </row>
    <row r="828" spans="1:37" s="19" customFormat="1">
      <c r="A828" s="6">
        <v>817</v>
      </c>
      <c r="B828" s="15"/>
      <c r="C828" s="15"/>
      <c r="D828" s="44"/>
      <c r="E828" s="44"/>
      <c r="F828" s="85">
        <f t="shared" si="55"/>
        <v>1</v>
      </c>
      <c r="G828" s="44"/>
      <c r="H828" s="85">
        <f t="shared" si="52"/>
        <v>0</v>
      </c>
      <c r="I828" s="50"/>
      <c r="J828" s="50"/>
      <c r="K828" s="85">
        <f t="shared" si="53"/>
        <v>0</v>
      </c>
      <c r="L828" s="49"/>
      <c r="M828" s="50"/>
      <c r="N828" s="231"/>
      <c r="O828" s="57"/>
      <c r="P828" s="45"/>
      <c r="Q828" s="45"/>
      <c r="R828" s="46"/>
      <c r="S828" s="50"/>
      <c r="T828" s="49"/>
      <c r="U828" s="46"/>
      <c r="V828" s="47"/>
      <c r="W828" s="51"/>
      <c r="X828" s="48"/>
      <c r="Y828" s="85">
        <f t="shared" si="54"/>
        <v>0</v>
      </c>
      <c r="Z828" s="246"/>
      <c r="AA828" s="246"/>
      <c r="AB828" s="47"/>
      <c r="AC828" s="195"/>
      <c r="AD828" s="46"/>
      <c r="AE828" s="191"/>
      <c r="AF828" s="191"/>
      <c r="AG828" s="191"/>
      <c r="AH828" s="178"/>
      <c r="AI828" s="50"/>
      <c r="AJ828" s="44"/>
      <c r="AK828" s="169" t="s">
        <v>159</v>
      </c>
    </row>
    <row r="829" spans="1:37" s="19" customFormat="1">
      <c r="A829" s="6">
        <v>818</v>
      </c>
      <c r="B829" s="15"/>
      <c r="C829" s="15"/>
      <c r="D829" s="44"/>
      <c r="E829" s="44"/>
      <c r="F829" s="85">
        <f t="shared" si="55"/>
        <v>1</v>
      </c>
      <c r="G829" s="44"/>
      <c r="H829" s="85">
        <f t="shared" si="52"/>
        <v>0</v>
      </c>
      <c r="I829" s="50"/>
      <c r="J829" s="50"/>
      <c r="K829" s="85">
        <f t="shared" si="53"/>
        <v>0</v>
      </c>
      <c r="L829" s="49"/>
      <c r="M829" s="50"/>
      <c r="N829" s="231"/>
      <c r="O829" s="57"/>
      <c r="P829" s="45"/>
      <c r="Q829" s="45"/>
      <c r="R829" s="46"/>
      <c r="S829" s="50"/>
      <c r="T829" s="49"/>
      <c r="U829" s="46"/>
      <c r="V829" s="47"/>
      <c r="W829" s="51"/>
      <c r="X829" s="48"/>
      <c r="Y829" s="85">
        <f t="shared" si="54"/>
        <v>0</v>
      </c>
      <c r="Z829" s="246"/>
      <c r="AA829" s="246"/>
      <c r="AB829" s="47"/>
      <c r="AC829" s="195"/>
      <c r="AD829" s="46"/>
      <c r="AE829" s="191"/>
      <c r="AF829" s="191"/>
      <c r="AG829" s="191"/>
      <c r="AH829" s="178"/>
      <c r="AI829" s="50"/>
      <c r="AJ829" s="44"/>
      <c r="AK829" s="169" t="s">
        <v>159</v>
      </c>
    </row>
    <row r="830" spans="1:37" s="19" customFormat="1">
      <c r="A830" s="6">
        <v>819</v>
      </c>
      <c r="B830" s="15"/>
      <c r="C830" s="15"/>
      <c r="D830" s="44"/>
      <c r="E830" s="44"/>
      <c r="F830" s="85">
        <f t="shared" si="55"/>
        <v>1</v>
      </c>
      <c r="G830" s="44"/>
      <c r="H830" s="85">
        <f t="shared" si="52"/>
        <v>0</v>
      </c>
      <c r="I830" s="50"/>
      <c r="J830" s="50"/>
      <c r="K830" s="85">
        <f t="shared" si="53"/>
        <v>0</v>
      </c>
      <c r="L830" s="49"/>
      <c r="M830" s="50"/>
      <c r="N830" s="231"/>
      <c r="O830" s="57"/>
      <c r="P830" s="45"/>
      <c r="Q830" s="45"/>
      <c r="R830" s="46"/>
      <c r="S830" s="50"/>
      <c r="T830" s="49"/>
      <c r="U830" s="46"/>
      <c r="V830" s="47"/>
      <c r="W830" s="51"/>
      <c r="X830" s="48"/>
      <c r="Y830" s="85">
        <f t="shared" si="54"/>
        <v>0</v>
      </c>
      <c r="Z830" s="246"/>
      <c r="AA830" s="246"/>
      <c r="AB830" s="47"/>
      <c r="AC830" s="195"/>
      <c r="AD830" s="46"/>
      <c r="AE830" s="191"/>
      <c r="AF830" s="191"/>
      <c r="AG830" s="191"/>
      <c r="AH830" s="178"/>
      <c r="AI830" s="50"/>
      <c r="AJ830" s="44"/>
      <c r="AK830" s="169" t="s">
        <v>159</v>
      </c>
    </row>
    <row r="831" spans="1:37" s="19" customFormat="1">
      <c r="A831" s="6">
        <v>820</v>
      </c>
      <c r="B831" s="15"/>
      <c r="C831" s="15"/>
      <c r="D831" s="44"/>
      <c r="E831" s="44"/>
      <c r="F831" s="85">
        <f t="shared" si="55"/>
        <v>1</v>
      </c>
      <c r="G831" s="44"/>
      <c r="H831" s="85">
        <f t="shared" si="52"/>
        <v>0</v>
      </c>
      <c r="I831" s="50"/>
      <c r="J831" s="50"/>
      <c r="K831" s="85">
        <f t="shared" si="53"/>
        <v>0</v>
      </c>
      <c r="L831" s="49"/>
      <c r="M831" s="50"/>
      <c r="N831" s="231"/>
      <c r="O831" s="57"/>
      <c r="P831" s="45"/>
      <c r="Q831" s="45"/>
      <c r="R831" s="46"/>
      <c r="S831" s="50"/>
      <c r="T831" s="49"/>
      <c r="U831" s="46"/>
      <c r="V831" s="47"/>
      <c r="W831" s="51"/>
      <c r="X831" s="48"/>
      <c r="Y831" s="85">
        <f t="shared" si="54"/>
        <v>0</v>
      </c>
      <c r="Z831" s="246"/>
      <c r="AA831" s="246"/>
      <c r="AB831" s="47"/>
      <c r="AC831" s="195"/>
      <c r="AD831" s="46"/>
      <c r="AE831" s="191"/>
      <c r="AF831" s="191"/>
      <c r="AG831" s="191"/>
      <c r="AH831" s="178"/>
      <c r="AI831" s="50"/>
      <c r="AJ831" s="44"/>
      <c r="AK831" s="169" t="s">
        <v>159</v>
      </c>
    </row>
    <row r="832" spans="1:37" s="19" customFormat="1">
      <c r="A832" s="6">
        <v>821</v>
      </c>
      <c r="B832" s="15"/>
      <c r="C832" s="15"/>
      <c r="D832" s="44"/>
      <c r="E832" s="44"/>
      <c r="F832" s="85">
        <f t="shared" si="55"/>
        <v>1</v>
      </c>
      <c r="G832" s="44"/>
      <c r="H832" s="85">
        <f t="shared" si="52"/>
        <v>0</v>
      </c>
      <c r="I832" s="50"/>
      <c r="J832" s="50"/>
      <c r="K832" s="85">
        <f t="shared" si="53"/>
        <v>0</v>
      </c>
      <c r="L832" s="49"/>
      <c r="M832" s="50"/>
      <c r="N832" s="231"/>
      <c r="O832" s="57"/>
      <c r="P832" s="45"/>
      <c r="Q832" s="45"/>
      <c r="R832" s="46"/>
      <c r="S832" s="50"/>
      <c r="T832" s="49"/>
      <c r="U832" s="46"/>
      <c r="V832" s="47"/>
      <c r="W832" s="51"/>
      <c r="X832" s="48"/>
      <c r="Y832" s="85">
        <f t="shared" si="54"/>
        <v>0</v>
      </c>
      <c r="Z832" s="246"/>
      <c r="AA832" s="246"/>
      <c r="AB832" s="47"/>
      <c r="AC832" s="195"/>
      <c r="AD832" s="46"/>
      <c r="AE832" s="191"/>
      <c r="AF832" s="191"/>
      <c r="AG832" s="191"/>
      <c r="AH832" s="178"/>
      <c r="AI832" s="50"/>
      <c r="AJ832" s="44"/>
      <c r="AK832" s="169" t="s">
        <v>159</v>
      </c>
    </row>
    <row r="833" spans="1:37" s="19" customFormat="1">
      <c r="A833" s="6">
        <v>822</v>
      </c>
      <c r="B833" s="15"/>
      <c r="C833" s="15"/>
      <c r="D833" s="44"/>
      <c r="E833" s="44"/>
      <c r="F833" s="85">
        <f t="shared" si="55"/>
        <v>1</v>
      </c>
      <c r="G833" s="44"/>
      <c r="H833" s="85">
        <f t="shared" si="52"/>
        <v>0</v>
      </c>
      <c r="I833" s="50"/>
      <c r="J833" s="50"/>
      <c r="K833" s="85">
        <f t="shared" si="53"/>
        <v>0</v>
      </c>
      <c r="L833" s="49"/>
      <c r="M833" s="50"/>
      <c r="N833" s="231"/>
      <c r="O833" s="57"/>
      <c r="P833" s="45"/>
      <c r="Q833" s="45"/>
      <c r="R833" s="46"/>
      <c r="S833" s="50"/>
      <c r="T833" s="49"/>
      <c r="U833" s="46"/>
      <c r="V833" s="47"/>
      <c r="W833" s="51"/>
      <c r="X833" s="48"/>
      <c r="Y833" s="85">
        <f t="shared" si="54"/>
        <v>0</v>
      </c>
      <c r="Z833" s="246"/>
      <c r="AA833" s="246"/>
      <c r="AB833" s="47"/>
      <c r="AC833" s="195"/>
      <c r="AD833" s="46"/>
      <c r="AE833" s="191"/>
      <c r="AF833" s="191"/>
      <c r="AG833" s="191"/>
      <c r="AH833" s="178"/>
      <c r="AI833" s="50"/>
      <c r="AJ833" s="44"/>
      <c r="AK833" s="169" t="s">
        <v>159</v>
      </c>
    </row>
    <row r="834" spans="1:37" s="19" customFormat="1">
      <c r="A834" s="6">
        <v>823</v>
      </c>
      <c r="B834" s="15"/>
      <c r="C834" s="15"/>
      <c r="D834" s="44"/>
      <c r="E834" s="44"/>
      <c r="F834" s="85">
        <f t="shared" si="55"/>
        <v>1</v>
      </c>
      <c r="G834" s="44"/>
      <c r="H834" s="85">
        <f t="shared" si="52"/>
        <v>0</v>
      </c>
      <c r="I834" s="50"/>
      <c r="J834" s="50"/>
      <c r="K834" s="85">
        <f t="shared" si="53"/>
        <v>0</v>
      </c>
      <c r="L834" s="49"/>
      <c r="M834" s="50"/>
      <c r="N834" s="231"/>
      <c r="O834" s="57"/>
      <c r="P834" s="45"/>
      <c r="Q834" s="45"/>
      <c r="R834" s="46"/>
      <c r="S834" s="50"/>
      <c r="T834" s="49"/>
      <c r="U834" s="46"/>
      <c r="V834" s="47"/>
      <c r="W834" s="51"/>
      <c r="X834" s="48"/>
      <c r="Y834" s="85">
        <f t="shared" si="54"/>
        <v>0</v>
      </c>
      <c r="Z834" s="246"/>
      <c r="AA834" s="246"/>
      <c r="AB834" s="47"/>
      <c r="AC834" s="195"/>
      <c r="AD834" s="46"/>
      <c r="AE834" s="191"/>
      <c r="AF834" s="191"/>
      <c r="AG834" s="191"/>
      <c r="AH834" s="178"/>
      <c r="AI834" s="50"/>
      <c r="AJ834" s="44"/>
      <c r="AK834" s="169" t="s">
        <v>159</v>
      </c>
    </row>
    <row r="835" spans="1:37" s="19" customFormat="1">
      <c r="A835" s="6">
        <v>824</v>
      </c>
      <c r="B835" s="15"/>
      <c r="C835" s="15"/>
      <c r="D835" s="44"/>
      <c r="E835" s="44"/>
      <c r="F835" s="85">
        <f t="shared" si="55"/>
        <v>1</v>
      </c>
      <c r="G835" s="44"/>
      <c r="H835" s="85">
        <f t="shared" si="52"/>
        <v>0</v>
      </c>
      <c r="I835" s="50"/>
      <c r="J835" s="50"/>
      <c r="K835" s="85">
        <f t="shared" si="53"/>
        <v>0</v>
      </c>
      <c r="L835" s="49"/>
      <c r="M835" s="50"/>
      <c r="N835" s="231"/>
      <c r="O835" s="57"/>
      <c r="P835" s="45"/>
      <c r="Q835" s="45"/>
      <c r="R835" s="46"/>
      <c r="S835" s="50"/>
      <c r="T835" s="49"/>
      <c r="U835" s="46"/>
      <c r="V835" s="47"/>
      <c r="W835" s="51"/>
      <c r="X835" s="48"/>
      <c r="Y835" s="85">
        <f t="shared" si="54"/>
        <v>0</v>
      </c>
      <c r="Z835" s="246"/>
      <c r="AA835" s="246"/>
      <c r="AB835" s="47"/>
      <c r="AC835" s="195"/>
      <c r="AD835" s="46"/>
      <c r="AE835" s="191"/>
      <c r="AF835" s="191"/>
      <c r="AG835" s="191"/>
      <c r="AH835" s="178"/>
      <c r="AI835" s="50"/>
      <c r="AJ835" s="44"/>
      <c r="AK835" s="169" t="s">
        <v>159</v>
      </c>
    </row>
    <row r="836" spans="1:37" s="19" customFormat="1">
      <c r="A836" s="6">
        <v>825</v>
      </c>
      <c r="B836" s="15"/>
      <c r="C836" s="15"/>
      <c r="D836" s="44"/>
      <c r="E836" s="44"/>
      <c r="F836" s="85">
        <f t="shared" si="55"/>
        <v>1</v>
      </c>
      <c r="G836" s="44"/>
      <c r="H836" s="85">
        <f t="shared" si="52"/>
        <v>0</v>
      </c>
      <c r="I836" s="50"/>
      <c r="J836" s="50"/>
      <c r="K836" s="85">
        <f t="shared" si="53"/>
        <v>0</v>
      </c>
      <c r="L836" s="49"/>
      <c r="M836" s="50"/>
      <c r="N836" s="231"/>
      <c r="O836" s="57"/>
      <c r="P836" s="45"/>
      <c r="Q836" s="45"/>
      <c r="R836" s="46"/>
      <c r="S836" s="50"/>
      <c r="T836" s="49"/>
      <c r="U836" s="46"/>
      <c r="V836" s="47"/>
      <c r="W836" s="51"/>
      <c r="X836" s="48"/>
      <c r="Y836" s="85">
        <f t="shared" si="54"/>
        <v>0</v>
      </c>
      <c r="Z836" s="246"/>
      <c r="AA836" s="246"/>
      <c r="AB836" s="47"/>
      <c r="AC836" s="195"/>
      <c r="AD836" s="46"/>
      <c r="AE836" s="191"/>
      <c r="AF836" s="191"/>
      <c r="AG836" s="191"/>
      <c r="AH836" s="178"/>
      <c r="AI836" s="50"/>
      <c r="AJ836" s="44"/>
      <c r="AK836" s="169" t="s">
        <v>159</v>
      </c>
    </row>
    <row r="837" spans="1:37" s="19" customFormat="1">
      <c r="A837" s="6">
        <v>826</v>
      </c>
      <c r="B837" s="15"/>
      <c r="C837" s="15"/>
      <c r="D837" s="44"/>
      <c r="E837" s="44"/>
      <c r="F837" s="85">
        <f t="shared" si="55"/>
        <v>1</v>
      </c>
      <c r="G837" s="44"/>
      <c r="H837" s="85">
        <f t="shared" si="52"/>
        <v>0</v>
      </c>
      <c r="I837" s="50"/>
      <c r="J837" s="50"/>
      <c r="K837" s="85">
        <f t="shared" si="53"/>
        <v>0</v>
      </c>
      <c r="L837" s="49"/>
      <c r="M837" s="50"/>
      <c r="N837" s="231"/>
      <c r="O837" s="57"/>
      <c r="P837" s="45"/>
      <c r="Q837" s="45"/>
      <c r="R837" s="46"/>
      <c r="S837" s="50"/>
      <c r="T837" s="49"/>
      <c r="U837" s="46"/>
      <c r="V837" s="47"/>
      <c r="W837" s="51"/>
      <c r="X837" s="48"/>
      <c r="Y837" s="85">
        <f t="shared" si="54"/>
        <v>0</v>
      </c>
      <c r="Z837" s="246"/>
      <c r="AA837" s="246"/>
      <c r="AB837" s="47"/>
      <c r="AC837" s="195"/>
      <c r="AD837" s="46"/>
      <c r="AE837" s="191"/>
      <c r="AF837" s="191"/>
      <c r="AG837" s="191"/>
      <c r="AH837" s="178"/>
      <c r="AI837" s="50"/>
      <c r="AJ837" s="44"/>
      <c r="AK837" s="169" t="s">
        <v>159</v>
      </c>
    </row>
    <row r="838" spans="1:37" s="19" customFormat="1">
      <c r="A838" s="6">
        <v>827</v>
      </c>
      <c r="B838" s="15"/>
      <c r="C838" s="15"/>
      <c r="D838" s="44"/>
      <c r="E838" s="44"/>
      <c r="F838" s="85">
        <f t="shared" si="55"/>
        <v>1</v>
      </c>
      <c r="G838" s="44"/>
      <c r="H838" s="85">
        <f t="shared" si="52"/>
        <v>0</v>
      </c>
      <c r="I838" s="50"/>
      <c r="J838" s="50"/>
      <c r="K838" s="85">
        <f t="shared" si="53"/>
        <v>0</v>
      </c>
      <c r="L838" s="49"/>
      <c r="M838" s="50"/>
      <c r="N838" s="231"/>
      <c r="O838" s="57"/>
      <c r="P838" s="45"/>
      <c r="Q838" s="45"/>
      <c r="R838" s="46"/>
      <c r="S838" s="50"/>
      <c r="T838" s="49"/>
      <c r="U838" s="46"/>
      <c r="V838" s="47"/>
      <c r="W838" s="51"/>
      <c r="X838" s="48"/>
      <c r="Y838" s="85">
        <f t="shared" si="54"/>
        <v>0</v>
      </c>
      <c r="Z838" s="246"/>
      <c r="AA838" s="246"/>
      <c r="AB838" s="47"/>
      <c r="AC838" s="195"/>
      <c r="AD838" s="46"/>
      <c r="AE838" s="191"/>
      <c r="AF838" s="191"/>
      <c r="AG838" s="191"/>
      <c r="AH838" s="178"/>
      <c r="AI838" s="50"/>
      <c r="AJ838" s="44"/>
      <c r="AK838" s="169" t="s">
        <v>159</v>
      </c>
    </row>
    <row r="839" spans="1:37" s="19" customFormat="1">
      <c r="A839" s="6">
        <v>828</v>
      </c>
      <c r="B839" s="15"/>
      <c r="C839" s="15"/>
      <c r="D839" s="44"/>
      <c r="E839" s="44"/>
      <c r="F839" s="85">
        <f t="shared" si="55"/>
        <v>1</v>
      </c>
      <c r="G839" s="44"/>
      <c r="H839" s="85">
        <f t="shared" si="52"/>
        <v>0</v>
      </c>
      <c r="I839" s="50"/>
      <c r="J839" s="50"/>
      <c r="K839" s="85">
        <f t="shared" si="53"/>
        <v>0</v>
      </c>
      <c r="L839" s="49"/>
      <c r="M839" s="50"/>
      <c r="N839" s="231"/>
      <c r="O839" s="57"/>
      <c r="P839" s="45"/>
      <c r="Q839" s="45"/>
      <c r="R839" s="46"/>
      <c r="S839" s="50"/>
      <c r="T839" s="49"/>
      <c r="U839" s="46"/>
      <c r="V839" s="47"/>
      <c r="W839" s="51"/>
      <c r="X839" s="48"/>
      <c r="Y839" s="85">
        <f t="shared" si="54"/>
        <v>0</v>
      </c>
      <c r="Z839" s="246"/>
      <c r="AA839" s="246"/>
      <c r="AB839" s="47"/>
      <c r="AC839" s="195"/>
      <c r="AD839" s="46"/>
      <c r="AE839" s="191"/>
      <c r="AF839" s="191"/>
      <c r="AG839" s="191"/>
      <c r="AH839" s="178"/>
      <c r="AI839" s="50"/>
      <c r="AJ839" s="44"/>
      <c r="AK839" s="169" t="s">
        <v>159</v>
      </c>
    </row>
    <row r="840" spans="1:37" s="19" customFormat="1">
      <c r="A840" s="6">
        <v>829</v>
      </c>
      <c r="B840" s="15"/>
      <c r="C840" s="15"/>
      <c r="D840" s="44"/>
      <c r="E840" s="44"/>
      <c r="F840" s="85">
        <f t="shared" si="55"/>
        <v>1</v>
      </c>
      <c r="G840" s="44"/>
      <c r="H840" s="85">
        <f t="shared" si="52"/>
        <v>0</v>
      </c>
      <c r="I840" s="50"/>
      <c r="J840" s="50"/>
      <c r="K840" s="85">
        <f t="shared" si="53"/>
        <v>0</v>
      </c>
      <c r="L840" s="49"/>
      <c r="M840" s="50"/>
      <c r="N840" s="231"/>
      <c r="O840" s="57"/>
      <c r="P840" s="45"/>
      <c r="Q840" s="45"/>
      <c r="R840" s="46"/>
      <c r="S840" s="50"/>
      <c r="T840" s="49"/>
      <c r="U840" s="46"/>
      <c r="V840" s="47"/>
      <c r="W840" s="51"/>
      <c r="X840" s="48"/>
      <c r="Y840" s="85">
        <f t="shared" si="54"/>
        <v>0</v>
      </c>
      <c r="Z840" s="246"/>
      <c r="AA840" s="246"/>
      <c r="AB840" s="47"/>
      <c r="AC840" s="195"/>
      <c r="AD840" s="46"/>
      <c r="AE840" s="191"/>
      <c r="AF840" s="191"/>
      <c r="AG840" s="191"/>
      <c r="AH840" s="178"/>
      <c r="AI840" s="50"/>
      <c r="AJ840" s="44"/>
      <c r="AK840" s="169" t="s">
        <v>159</v>
      </c>
    </row>
    <row r="841" spans="1:37" s="19" customFormat="1">
      <c r="A841" s="6">
        <v>830</v>
      </c>
      <c r="B841" s="15"/>
      <c r="C841" s="15"/>
      <c r="D841" s="44"/>
      <c r="E841" s="44"/>
      <c r="F841" s="85">
        <f t="shared" si="55"/>
        <v>1</v>
      </c>
      <c r="G841" s="44"/>
      <c r="H841" s="85">
        <f t="shared" si="52"/>
        <v>0</v>
      </c>
      <c r="I841" s="50"/>
      <c r="J841" s="50"/>
      <c r="K841" s="85">
        <f t="shared" si="53"/>
        <v>0</v>
      </c>
      <c r="L841" s="49"/>
      <c r="M841" s="50"/>
      <c r="N841" s="231"/>
      <c r="O841" s="57"/>
      <c r="P841" s="45"/>
      <c r="Q841" s="45"/>
      <c r="R841" s="46"/>
      <c r="S841" s="50"/>
      <c r="T841" s="49"/>
      <c r="U841" s="46"/>
      <c r="V841" s="47"/>
      <c r="W841" s="51"/>
      <c r="X841" s="48"/>
      <c r="Y841" s="85">
        <f t="shared" si="54"/>
        <v>0</v>
      </c>
      <c r="Z841" s="246"/>
      <c r="AA841" s="246"/>
      <c r="AB841" s="47"/>
      <c r="AC841" s="195"/>
      <c r="AD841" s="46"/>
      <c r="AE841" s="191"/>
      <c r="AF841" s="191"/>
      <c r="AG841" s="191"/>
      <c r="AH841" s="178"/>
      <c r="AI841" s="50"/>
      <c r="AJ841" s="44"/>
      <c r="AK841" s="169" t="s">
        <v>159</v>
      </c>
    </row>
    <row r="842" spans="1:37" s="19" customFormat="1">
      <c r="A842" s="6">
        <v>831</v>
      </c>
      <c r="B842" s="15"/>
      <c r="C842" s="15"/>
      <c r="D842" s="44"/>
      <c r="E842" s="44"/>
      <c r="F842" s="85">
        <f t="shared" si="55"/>
        <v>1</v>
      </c>
      <c r="G842" s="44"/>
      <c r="H842" s="85">
        <f t="shared" si="52"/>
        <v>0</v>
      </c>
      <c r="I842" s="50"/>
      <c r="J842" s="50"/>
      <c r="K842" s="85">
        <f t="shared" si="53"/>
        <v>0</v>
      </c>
      <c r="L842" s="49"/>
      <c r="M842" s="50"/>
      <c r="N842" s="231"/>
      <c r="O842" s="57"/>
      <c r="P842" s="45"/>
      <c r="Q842" s="45"/>
      <c r="R842" s="46"/>
      <c r="S842" s="50"/>
      <c r="T842" s="49"/>
      <c r="U842" s="46"/>
      <c r="V842" s="47"/>
      <c r="W842" s="51"/>
      <c r="X842" s="48"/>
      <c r="Y842" s="85">
        <f t="shared" si="54"/>
        <v>0</v>
      </c>
      <c r="Z842" s="246"/>
      <c r="AA842" s="246"/>
      <c r="AB842" s="47"/>
      <c r="AC842" s="195"/>
      <c r="AD842" s="46"/>
      <c r="AE842" s="191"/>
      <c r="AF842" s="191"/>
      <c r="AG842" s="191"/>
      <c r="AH842" s="178"/>
      <c r="AI842" s="50"/>
      <c r="AJ842" s="44"/>
      <c r="AK842" s="169" t="s">
        <v>159</v>
      </c>
    </row>
    <row r="843" spans="1:37" s="19" customFormat="1">
      <c r="A843" s="6">
        <v>832</v>
      </c>
      <c r="B843" s="15"/>
      <c r="C843" s="15"/>
      <c r="D843" s="44"/>
      <c r="E843" s="44"/>
      <c r="F843" s="85">
        <f t="shared" si="55"/>
        <v>1</v>
      </c>
      <c r="G843" s="44"/>
      <c r="H843" s="85">
        <f t="shared" si="52"/>
        <v>0</v>
      </c>
      <c r="I843" s="50"/>
      <c r="J843" s="50"/>
      <c r="K843" s="85">
        <f t="shared" si="53"/>
        <v>0</v>
      </c>
      <c r="L843" s="49"/>
      <c r="M843" s="50"/>
      <c r="N843" s="231"/>
      <c r="O843" s="57"/>
      <c r="P843" s="45"/>
      <c r="Q843" s="45"/>
      <c r="R843" s="46"/>
      <c r="S843" s="50"/>
      <c r="T843" s="49"/>
      <c r="U843" s="46"/>
      <c r="V843" s="47"/>
      <c r="W843" s="51"/>
      <c r="X843" s="48"/>
      <c r="Y843" s="85">
        <f t="shared" si="54"/>
        <v>0</v>
      </c>
      <c r="Z843" s="246"/>
      <c r="AA843" s="246"/>
      <c r="AB843" s="47"/>
      <c r="AC843" s="195"/>
      <c r="AD843" s="46"/>
      <c r="AE843" s="191"/>
      <c r="AF843" s="191"/>
      <c r="AG843" s="191"/>
      <c r="AH843" s="178"/>
      <c r="AI843" s="50"/>
      <c r="AJ843" s="44"/>
      <c r="AK843" s="169" t="s">
        <v>159</v>
      </c>
    </row>
    <row r="844" spans="1:37" s="19" customFormat="1">
      <c r="A844" s="6">
        <v>833</v>
      </c>
      <c r="B844" s="15"/>
      <c r="C844" s="15"/>
      <c r="D844" s="44"/>
      <c r="E844" s="44"/>
      <c r="F844" s="85">
        <f t="shared" si="55"/>
        <v>1</v>
      </c>
      <c r="G844" s="44"/>
      <c r="H844" s="85">
        <f t="shared" ref="H844:H907" si="56">LEN(G844)</f>
        <v>0</v>
      </c>
      <c r="I844" s="50"/>
      <c r="J844" s="50"/>
      <c r="K844" s="85">
        <f t="shared" ref="K844:K907" si="57">LEN(J844)</f>
        <v>0</v>
      </c>
      <c r="L844" s="49"/>
      <c r="M844" s="50"/>
      <c r="N844" s="231"/>
      <c r="O844" s="57"/>
      <c r="P844" s="45"/>
      <c r="Q844" s="45"/>
      <c r="R844" s="46"/>
      <c r="S844" s="50"/>
      <c r="T844" s="49"/>
      <c r="U844" s="46"/>
      <c r="V844" s="47"/>
      <c r="W844" s="51"/>
      <c r="X844" s="48"/>
      <c r="Y844" s="85">
        <f t="shared" ref="Y844:Y907" si="58">LEN(X844)</f>
        <v>0</v>
      </c>
      <c r="Z844" s="246"/>
      <c r="AA844" s="246"/>
      <c r="AB844" s="47"/>
      <c r="AC844" s="195"/>
      <c r="AD844" s="46"/>
      <c r="AE844" s="191"/>
      <c r="AF844" s="191"/>
      <c r="AG844" s="191"/>
      <c r="AH844" s="178"/>
      <c r="AI844" s="50"/>
      <c r="AJ844" s="44"/>
      <c r="AK844" s="169" t="s">
        <v>159</v>
      </c>
    </row>
    <row r="845" spans="1:37" s="19" customFormat="1">
      <c r="A845" s="6">
        <v>834</v>
      </c>
      <c r="B845" s="15"/>
      <c r="C845" s="15"/>
      <c r="D845" s="44"/>
      <c r="E845" s="44"/>
      <c r="F845" s="85">
        <f t="shared" ref="F845:F908" si="59">(LEN(D845)+LEN(E845)+1)</f>
        <v>1</v>
      </c>
      <c r="G845" s="44"/>
      <c r="H845" s="85">
        <f t="shared" si="56"/>
        <v>0</v>
      </c>
      <c r="I845" s="50"/>
      <c r="J845" s="50"/>
      <c r="K845" s="85">
        <f t="shared" si="57"/>
        <v>0</v>
      </c>
      <c r="L845" s="49"/>
      <c r="M845" s="50"/>
      <c r="N845" s="231"/>
      <c r="O845" s="57"/>
      <c r="P845" s="45"/>
      <c r="Q845" s="45"/>
      <c r="R845" s="46"/>
      <c r="S845" s="50"/>
      <c r="T845" s="49"/>
      <c r="U845" s="46"/>
      <c r="V845" s="47"/>
      <c r="W845" s="51"/>
      <c r="X845" s="48"/>
      <c r="Y845" s="85">
        <f t="shared" si="58"/>
        <v>0</v>
      </c>
      <c r="Z845" s="246"/>
      <c r="AA845" s="246"/>
      <c r="AB845" s="47"/>
      <c r="AC845" s="195"/>
      <c r="AD845" s="46"/>
      <c r="AE845" s="191"/>
      <c r="AF845" s="191"/>
      <c r="AG845" s="191"/>
      <c r="AH845" s="178"/>
      <c r="AI845" s="50"/>
      <c r="AJ845" s="44"/>
      <c r="AK845" s="169" t="s">
        <v>159</v>
      </c>
    </row>
    <row r="846" spans="1:37" s="19" customFormat="1">
      <c r="A846" s="6">
        <v>835</v>
      </c>
      <c r="B846" s="15"/>
      <c r="C846" s="15"/>
      <c r="D846" s="44"/>
      <c r="E846" s="44"/>
      <c r="F846" s="85">
        <f t="shared" si="59"/>
        <v>1</v>
      </c>
      <c r="G846" s="44"/>
      <c r="H846" s="85">
        <f t="shared" si="56"/>
        <v>0</v>
      </c>
      <c r="I846" s="50"/>
      <c r="J846" s="50"/>
      <c r="K846" s="85">
        <f t="shared" si="57"/>
        <v>0</v>
      </c>
      <c r="L846" s="49"/>
      <c r="M846" s="50"/>
      <c r="N846" s="231"/>
      <c r="O846" s="57"/>
      <c r="P846" s="45"/>
      <c r="Q846" s="45"/>
      <c r="R846" s="46"/>
      <c r="S846" s="50"/>
      <c r="T846" s="49"/>
      <c r="U846" s="46"/>
      <c r="V846" s="47"/>
      <c r="W846" s="51"/>
      <c r="X846" s="48"/>
      <c r="Y846" s="85">
        <f t="shared" si="58"/>
        <v>0</v>
      </c>
      <c r="Z846" s="246"/>
      <c r="AA846" s="246"/>
      <c r="AB846" s="47"/>
      <c r="AC846" s="195"/>
      <c r="AD846" s="46"/>
      <c r="AE846" s="191"/>
      <c r="AF846" s="191"/>
      <c r="AG846" s="191"/>
      <c r="AH846" s="178"/>
      <c r="AI846" s="50"/>
      <c r="AJ846" s="44"/>
      <c r="AK846" s="169" t="s">
        <v>159</v>
      </c>
    </row>
    <row r="847" spans="1:37" s="19" customFormat="1">
      <c r="A847" s="6">
        <v>836</v>
      </c>
      <c r="B847" s="15"/>
      <c r="C847" s="15"/>
      <c r="D847" s="44"/>
      <c r="E847" s="44"/>
      <c r="F847" s="85">
        <f t="shared" si="59"/>
        <v>1</v>
      </c>
      <c r="G847" s="44"/>
      <c r="H847" s="85">
        <f t="shared" si="56"/>
        <v>0</v>
      </c>
      <c r="I847" s="50"/>
      <c r="J847" s="50"/>
      <c r="K847" s="85">
        <f t="shared" si="57"/>
        <v>0</v>
      </c>
      <c r="L847" s="49"/>
      <c r="M847" s="50"/>
      <c r="N847" s="231"/>
      <c r="O847" s="57"/>
      <c r="P847" s="45"/>
      <c r="Q847" s="45"/>
      <c r="R847" s="46"/>
      <c r="S847" s="50"/>
      <c r="T847" s="49"/>
      <c r="U847" s="46"/>
      <c r="V847" s="47"/>
      <c r="W847" s="51"/>
      <c r="X847" s="48"/>
      <c r="Y847" s="85">
        <f t="shared" si="58"/>
        <v>0</v>
      </c>
      <c r="Z847" s="246"/>
      <c r="AA847" s="246"/>
      <c r="AB847" s="47"/>
      <c r="AC847" s="195"/>
      <c r="AD847" s="46"/>
      <c r="AE847" s="191"/>
      <c r="AF847" s="191"/>
      <c r="AG847" s="191"/>
      <c r="AH847" s="178"/>
      <c r="AI847" s="50"/>
      <c r="AJ847" s="44"/>
      <c r="AK847" s="169" t="s">
        <v>159</v>
      </c>
    </row>
    <row r="848" spans="1:37" s="19" customFormat="1">
      <c r="A848" s="6">
        <v>837</v>
      </c>
      <c r="B848" s="15"/>
      <c r="C848" s="15"/>
      <c r="D848" s="44"/>
      <c r="E848" s="44"/>
      <c r="F848" s="85">
        <f t="shared" si="59"/>
        <v>1</v>
      </c>
      <c r="G848" s="44"/>
      <c r="H848" s="85">
        <f t="shared" si="56"/>
        <v>0</v>
      </c>
      <c r="I848" s="50"/>
      <c r="J848" s="50"/>
      <c r="K848" s="85">
        <f t="shared" si="57"/>
        <v>0</v>
      </c>
      <c r="L848" s="49"/>
      <c r="M848" s="50"/>
      <c r="N848" s="231"/>
      <c r="O848" s="57"/>
      <c r="P848" s="45"/>
      <c r="Q848" s="45"/>
      <c r="R848" s="46"/>
      <c r="S848" s="50"/>
      <c r="T848" s="49"/>
      <c r="U848" s="46"/>
      <c r="V848" s="47"/>
      <c r="W848" s="51"/>
      <c r="X848" s="48"/>
      <c r="Y848" s="85">
        <f t="shared" si="58"/>
        <v>0</v>
      </c>
      <c r="Z848" s="246"/>
      <c r="AA848" s="246"/>
      <c r="AB848" s="47"/>
      <c r="AC848" s="195"/>
      <c r="AD848" s="46"/>
      <c r="AE848" s="191"/>
      <c r="AF848" s="191"/>
      <c r="AG848" s="191"/>
      <c r="AH848" s="178"/>
      <c r="AI848" s="50"/>
      <c r="AJ848" s="44"/>
      <c r="AK848" s="169" t="s">
        <v>159</v>
      </c>
    </row>
    <row r="849" spans="1:37" s="19" customFormat="1">
      <c r="A849" s="6">
        <v>838</v>
      </c>
      <c r="B849" s="15"/>
      <c r="C849" s="15"/>
      <c r="D849" s="44"/>
      <c r="E849" s="44"/>
      <c r="F849" s="85">
        <f t="shared" si="59"/>
        <v>1</v>
      </c>
      <c r="G849" s="44"/>
      <c r="H849" s="85">
        <f t="shared" si="56"/>
        <v>0</v>
      </c>
      <c r="I849" s="50"/>
      <c r="J849" s="50"/>
      <c r="K849" s="85">
        <f t="shared" si="57"/>
        <v>0</v>
      </c>
      <c r="L849" s="49"/>
      <c r="M849" s="50"/>
      <c r="N849" s="231"/>
      <c r="O849" s="57"/>
      <c r="P849" s="45"/>
      <c r="Q849" s="45"/>
      <c r="R849" s="46"/>
      <c r="S849" s="50"/>
      <c r="T849" s="49"/>
      <c r="U849" s="46"/>
      <c r="V849" s="47"/>
      <c r="W849" s="51"/>
      <c r="X849" s="48"/>
      <c r="Y849" s="85">
        <f t="shared" si="58"/>
        <v>0</v>
      </c>
      <c r="Z849" s="246"/>
      <c r="AA849" s="246"/>
      <c r="AB849" s="47"/>
      <c r="AC849" s="195"/>
      <c r="AD849" s="46"/>
      <c r="AE849" s="191"/>
      <c r="AF849" s="191"/>
      <c r="AG849" s="191"/>
      <c r="AH849" s="178"/>
      <c r="AI849" s="50"/>
      <c r="AJ849" s="44"/>
      <c r="AK849" s="169" t="s">
        <v>159</v>
      </c>
    </row>
    <row r="850" spans="1:37" s="19" customFormat="1">
      <c r="A850" s="6">
        <v>839</v>
      </c>
      <c r="B850" s="15"/>
      <c r="C850" s="15"/>
      <c r="D850" s="44"/>
      <c r="E850" s="44"/>
      <c r="F850" s="85">
        <f t="shared" si="59"/>
        <v>1</v>
      </c>
      <c r="G850" s="44"/>
      <c r="H850" s="85">
        <f t="shared" si="56"/>
        <v>0</v>
      </c>
      <c r="I850" s="50"/>
      <c r="J850" s="50"/>
      <c r="K850" s="85">
        <f t="shared" si="57"/>
        <v>0</v>
      </c>
      <c r="L850" s="49"/>
      <c r="M850" s="50"/>
      <c r="N850" s="231"/>
      <c r="O850" s="57"/>
      <c r="P850" s="45"/>
      <c r="Q850" s="45"/>
      <c r="R850" s="46"/>
      <c r="S850" s="50"/>
      <c r="T850" s="49"/>
      <c r="U850" s="46"/>
      <c r="V850" s="47"/>
      <c r="W850" s="51"/>
      <c r="X850" s="48"/>
      <c r="Y850" s="85">
        <f t="shared" si="58"/>
        <v>0</v>
      </c>
      <c r="Z850" s="246"/>
      <c r="AA850" s="246"/>
      <c r="AB850" s="47"/>
      <c r="AC850" s="195"/>
      <c r="AD850" s="46"/>
      <c r="AE850" s="191"/>
      <c r="AF850" s="191"/>
      <c r="AG850" s="191"/>
      <c r="AH850" s="178"/>
      <c r="AI850" s="50"/>
      <c r="AJ850" s="44"/>
      <c r="AK850" s="169" t="s">
        <v>159</v>
      </c>
    </row>
    <row r="851" spans="1:37" s="19" customFormat="1">
      <c r="A851" s="6">
        <v>840</v>
      </c>
      <c r="B851" s="15"/>
      <c r="C851" s="15"/>
      <c r="D851" s="44"/>
      <c r="E851" s="44"/>
      <c r="F851" s="85">
        <f t="shared" si="59"/>
        <v>1</v>
      </c>
      <c r="G851" s="44"/>
      <c r="H851" s="85">
        <f t="shared" si="56"/>
        <v>0</v>
      </c>
      <c r="I851" s="50"/>
      <c r="J851" s="50"/>
      <c r="K851" s="85">
        <f t="shared" si="57"/>
        <v>0</v>
      </c>
      <c r="L851" s="49"/>
      <c r="M851" s="50"/>
      <c r="N851" s="231"/>
      <c r="O851" s="57"/>
      <c r="P851" s="45"/>
      <c r="Q851" s="45"/>
      <c r="R851" s="46"/>
      <c r="S851" s="50"/>
      <c r="T851" s="49"/>
      <c r="U851" s="46"/>
      <c r="V851" s="47"/>
      <c r="W851" s="51"/>
      <c r="X851" s="48"/>
      <c r="Y851" s="85">
        <f t="shared" si="58"/>
        <v>0</v>
      </c>
      <c r="Z851" s="246"/>
      <c r="AA851" s="246"/>
      <c r="AB851" s="47"/>
      <c r="AC851" s="195"/>
      <c r="AD851" s="46"/>
      <c r="AE851" s="191"/>
      <c r="AF851" s="191"/>
      <c r="AG851" s="191"/>
      <c r="AH851" s="178"/>
      <c r="AI851" s="50"/>
      <c r="AJ851" s="44"/>
      <c r="AK851" s="169" t="s">
        <v>159</v>
      </c>
    </row>
    <row r="852" spans="1:37" s="19" customFormat="1">
      <c r="A852" s="6">
        <v>841</v>
      </c>
      <c r="B852" s="15"/>
      <c r="C852" s="15"/>
      <c r="D852" s="44"/>
      <c r="E852" s="44"/>
      <c r="F852" s="85">
        <f t="shared" si="59"/>
        <v>1</v>
      </c>
      <c r="G852" s="44"/>
      <c r="H852" s="85">
        <f t="shared" si="56"/>
        <v>0</v>
      </c>
      <c r="I852" s="50"/>
      <c r="J852" s="50"/>
      <c r="K852" s="85">
        <f t="shared" si="57"/>
        <v>0</v>
      </c>
      <c r="L852" s="49"/>
      <c r="M852" s="50"/>
      <c r="N852" s="231"/>
      <c r="O852" s="57"/>
      <c r="P852" s="45"/>
      <c r="Q852" s="45"/>
      <c r="R852" s="46"/>
      <c r="S852" s="50"/>
      <c r="T852" s="49"/>
      <c r="U852" s="46"/>
      <c r="V852" s="47"/>
      <c r="W852" s="51"/>
      <c r="X852" s="48"/>
      <c r="Y852" s="85">
        <f t="shared" si="58"/>
        <v>0</v>
      </c>
      <c r="Z852" s="246"/>
      <c r="AA852" s="246"/>
      <c r="AB852" s="47"/>
      <c r="AC852" s="195"/>
      <c r="AD852" s="46"/>
      <c r="AE852" s="191"/>
      <c r="AF852" s="191"/>
      <c r="AG852" s="191"/>
      <c r="AH852" s="178"/>
      <c r="AI852" s="50"/>
      <c r="AJ852" s="44"/>
      <c r="AK852" s="169" t="s">
        <v>159</v>
      </c>
    </row>
    <row r="853" spans="1:37" s="19" customFormat="1">
      <c r="A853" s="6">
        <v>842</v>
      </c>
      <c r="B853" s="15"/>
      <c r="C853" s="15"/>
      <c r="D853" s="44"/>
      <c r="E853" s="44"/>
      <c r="F853" s="85">
        <f t="shared" si="59"/>
        <v>1</v>
      </c>
      <c r="G853" s="44"/>
      <c r="H853" s="85">
        <f t="shared" si="56"/>
        <v>0</v>
      </c>
      <c r="I853" s="50"/>
      <c r="J853" s="50"/>
      <c r="K853" s="85">
        <f t="shared" si="57"/>
        <v>0</v>
      </c>
      <c r="L853" s="49"/>
      <c r="M853" s="50"/>
      <c r="N853" s="231"/>
      <c r="O853" s="57"/>
      <c r="P853" s="45"/>
      <c r="Q853" s="45"/>
      <c r="R853" s="46"/>
      <c r="S853" s="50"/>
      <c r="T853" s="49"/>
      <c r="U853" s="46"/>
      <c r="V853" s="47"/>
      <c r="W853" s="51"/>
      <c r="X853" s="48"/>
      <c r="Y853" s="85">
        <f t="shared" si="58"/>
        <v>0</v>
      </c>
      <c r="Z853" s="246"/>
      <c r="AA853" s="246"/>
      <c r="AB853" s="47"/>
      <c r="AC853" s="195"/>
      <c r="AD853" s="46"/>
      <c r="AE853" s="191"/>
      <c r="AF853" s="191"/>
      <c r="AG853" s="191"/>
      <c r="AH853" s="178"/>
      <c r="AI853" s="50"/>
      <c r="AJ853" s="44"/>
      <c r="AK853" s="169" t="s">
        <v>159</v>
      </c>
    </row>
    <row r="854" spans="1:37" s="19" customFormat="1">
      <c r="A854" s="6">
        <v>843</v>
      </c>
      <c r="B854" s="15"/>
      <c r="C854" s="15"/>
      <c r="D854" s="44"/>
      <c r="E854" s="44"/>
      <c r="F854" s="85">
        <f t="shared" si="59"/>
        <v>1</v>
      </c>
      <c r="G854" s="44"/>
      <c r="H854" s="85">
        <f t="shared" si="56"/>
        <v>0</v>
      </c>
      <c r="I854" s="50"/>
      <c r="J854" s="50"/>
      <c r="K854" s="85">
        <f t="shared" si="57"/>
        <v>0</v>
      </c>
      <c r="L854" s="49"/>
      <c r="M854" s="50"/>
      <c r="N854" s="231"/>
      <c r="O854" s="57"/>
      <c r="P854" s="45"/>
      <c r="Q854" s="45"/>
      <c r="R854" s="46"/>
      <c r="S854" s="50"/>
      <c r="T854" s="49"/>
      <c r="U854" s="46"/>
      <c r="V854" s="47"/>
      <c r="W854" s="51"/>
      <c r="X854" s="48"/>
      <c r="Y854" s="85">
        <f t="shared" si="58"/>
        <v>0</v>
      </c>
      <c r="Z854" s="246"/>
      <c r="AA854" s="246"/>
      <c r="AB854" s="47"/>
      <c r="AC854" s="195"/>
      <c r="AD854" s="46"/>
      <c r="AE854" s="191"/>
      <c r="AF854" s="191"/>
      <c r="AG854" s="191"/>
      <c r="AH854" s="178"/>
      <c r="AI854" s="50"/>
      <c r="AJ854" s="44"/>
      <c r="AK854" s="169" t="s">
        <v>159</v>
      </c>
    </row>
    <row r="855" spans="1:37" s="19" customFormat="1">
      <c r="A855" s="6">
        <v>844</v>
      </c>
      <c r="B855" s="15"/>
      <c r="C855" s="15"/>
      <c r="D855" s="44"/>
      <c r="E855" s="44"/>
      <c r="F855" s="85">
        <f t="shared" si="59"/>
        <v>1</v>
      </c>
      <c r="G855" s="44"/>
      <c r="H855" s="85">
        <f t="shared" si="56"/>
        <v>0</v>
      </c>
      <c r="I855" s="50"/>
      <c r="J855" s="50"/>
      <c r="K855" s="85">
        <f t="shared" si="57"/>
        <v>0</v>
      </c>
      <c r="L855" s="49"/>
      <c r="M855" s="50"/>
      <c r="N855" s="231"/>
      <c r="O855" s="57"/>
      <c r="P855" s="45"/>
      <c r="Q855" s="45"/>
      <c r="R855" s="46"/>
      <c r="S855" s="50"/>
      <c r="T855" s="49"/>
      <c r="U855" s="46"/>
      <c r="V855" s="47"/>
      <c r="W855" s="51"/>
      <c r="X855" s="48"/>
      <c r="Y855" s="85">
        <f t="shared" si="58"/>
        <v>0</v>
      </c>
      <c r="Z855" s="246"/>
      <c r="AA855" s="246"/>
      <c r="AB855" s="47"/>
      <c r="AC855" s="195"/>
      <c r="AD855" s="46"/>
      <c r="AE855" s="191"/>
      <c r="AF855" s="191"/>
      <c r="AG855" s="191"/>
      <c r="AH855" s="178"/>
      <c r="AI855" s="50"/>
      <c r="AJ855" s="44"/>
      <c r="AK855" s="169" t="s">
        <v>159</v>
      </c>
    </row>
    <row r="856" spans="1:37" s="19" customFormat="1">
      <c r="A856" s="6">
        <v>845</v>
      </c>
      <c r="B856" s="15"/>
      <c r="C856" s="15"/>
      <c r="D856" s="44"/>
      <c r="E856" s="44"/>
      <c r="F856" s="85">
        <f t="shared" si="59"/>
        <v>1</v>
      </c>
      <c r="G856" s="44"/>
      <c r="H856" s="85">
        <f t="shared" si="56"/>
        <v>0</v>
      </c>
      <c r="I856" s="50"/>
      <c r="J856" s="50"/>
      <c r="K856" s="85">
        <f t="shared" si="57"/>
        <v>0</v>
      </c>
      <c r="L856" s="49"/>
      <c r="M856" s="50"/>
      <c r="N856" s="231"/>
      <c r="O856" s="57"/>
      <c r="P856" s="45"/>
      <c r="Q856" s="45"/>
      <c r="R856" s="46"/>
      <c r="S856" s="50"/>
      <c r="T856" s="49"/>
      <c r="U856" s="46"/>
      <c r="V856" s="47"/>
      <c r="W856" s="51"/>
      <c r="X856" s="48"/>
      <c r="Y856" s="85">
        <f t="shared" si="58"/>
        <v>0</v>
      </c>
      <c r="Z856" s="246"/>
      <c r="AA856" s="246"/>
      <c r="AB856" s="47"/>
      <c r="AC856" s="195"/>
      <c r="AD856" s="46"/>
      <c r="AE856" s="191"/>
      <c r="AF856" s="191"/>
      <c r="AG856" s="191"/>
      <c r="AH856" s="178"/>
      <c r="AI856" s="50"/>
      <c r="AJ856" s="44"/>
      <c r="AK856" s="169" t="s">
        <v>159</v>
      </c>
    </row>
    <row r="857" spans="1:37" s="19" customFormat="1">
      <c r="A857" s="6">
        <v>846</v>
      </c>
      <c r="B857" s="15"/>
      <c r="C857" s="15"/>
      <c r="D857" s="44"/>
      <c r="E857" s="44"/>
      <c r="F857" s="85">
        <f t="shared" si="59"/>
        <v>1</v>
      </c>
      <c r="G857" s="44"/>
      <c r="H857" s="85">
        <f t="shared" si="56"/>
        <v>0</v>
      </c>
      <c r="I857" s="50"/>
      <c r="J857" s="50"/>
      <c r="K857" s="85">
        <f t="shared" si="57"/>
        <v>0</v>
      </c>
      <c r="L857" s="49"/>
      <c r="M857" s="50"/>
      <c r="N857" s="231"/>
      <c r="O857" s="57"/>
      <c r="P857" s="45"/>
      <c r="Q857" s="45"/>
      <c r="R857" s="46"/>
      <c r="S857" s="50"/>
      <c r="T857" s="49"/>
      <c r="U857" s="46"/>
      <c r="V857" s="47"/>
      <c r="W857" s="51"/>
      <c r="X857" s="48"/>
      <c r="Y857" s="85">
        <f t="shared" si="58"/>
        <v>0</v>
      </c>
      <c r="Z857" s="246"/>
      <c r="AA857" s="246"/>
      <c r="AB857" s="47"/>
      <c r="AC857" s="195"/>
      <c r="AD857" s="46"/>
      <c r="AE857" s="191"/>
      <c r="AF857" s="191"/>
      <c r="AG857" s="191"/>
      <c r="AH857" s="178"/>
      <c r="AI857" s="50"/>
      <c r="AJ857" s="44"/>
      <c r="AK857" s="169" t="s">
        <v>159</v>
      </c>
    </row>
    <row r="858" spans="1:37" s="19" customFormat="1">
      <c r="A858" s="6">
        <v>847</v>
      </c>
      <c r="B858" s="15"/>
      <c r="C858" s="15"/>
      <c r="D858" s="44"/>
      <c r="E858" s="44"/>
      <c r="F858" s="85">
        <f t="shared" si="59"/>
        <v>1</v>
      </c>
      <c r="G858" s="44"/>
      <c r="H858" s="85">
        <f t="shared" si="56"/>
        <v>0</v>
      </c>
      <c r="I858" s="50"/>
      <c r="J858" s="50"/>
      <c r="K858" s="85">
        <f t="shared" si="57"/>
        <v>0</v>
      </c>
      <c r="L858" s="49"/>
      <c r="M858" s="50"/>
      <c r="N858" s="231"/>
      <c r="O858" s="57"/>
      <c r="P858" s="45"/>
      <c r="Q858" s="45"/>
      <c r="R858" s="46"/>
      <c r="S858" s="50"/>
      <c r="T858" s="49"/>
      <c r="U858" s="46"/>
      <c r="V858" s="47"/>
      <c r="W858" s="51"/>
      <c r="X858" s="48"/>
      <c r="Y858" s="85">
        <f t="shared" si="58"/>
        <v>0</v>
      </c>
      <c r="Z858" s="246"/>
      <c r="AA858" s="246"/>
      <c r="AB858" s="47"/>
      <c r="AC858" s="195"/>
      <c r="AD858" s="46"/>
      <c r="AE858" s="191"/>
      <c r="AF858" s="191"/>
      <c r="AG858" s="191"/>
      <c r="AH858" s="178"/>
      <c r="AI858" s="50"/>
      <c r="AJ858" s="44"/>
      <c r="AK858" s="169" t="s">
        <v>159</v>
      </c>
    </row>
    <row r="859" spans="1:37" s="19" customFormat="1">
      <c r="A859" s="6">
        <v>848</v>
      </c>
      <c r="B859" s="15"/>
      <c r="C859" s="15"/>
      <c r="D859" s="44"/>
      <c r="E859" s="44"/>
      <c r="F859" s="85">
        <f t="shared" si="59"/>
        <v>1</v>
      </c>
      <c r="G859" s="44"/>
      <c r="H859" s="85">
        <f t="shared" si="56"/>
        <v>0</v>
      </c>
      <c r="I859" s="50"/>
      <c r="J859" s="50"/>
      <c r="K859" s="85">
        <f t="shared" si="57"/>
        <v>0</v>
      </c>
      <c r="L859" s="49"/>
      <c r="M859" s="50"/>
      <c r="N859" s="231"/>
      <c r="O859" s="57"/>
      <c r="P859" s="45"/>
      <c r="Q859" s="45"/>
      <c r="R859" s="46"/>
      <c r="S859" s="50"/>
      <c r="T859" s="49"/>
      <c r="U859" s="46"/>
      <c r="V859" s="47"/>
      <c r="W859" s="51"/>
      <c r="X859" s="48"/>
      <c r="Y859" s="85">
        <f t="shared" si="58"/>
        <v>0</v>
      </c>
      <c r="Z859" s="246"/>
      <c r="AA859" s="246"/>
      <c r="AB859" s="47"/>
      <c r="AC859" s="195"/>
      <c r="AD859" s="46"/>
      <c r="AE859" s="191"/>
      <c r="AF859" s="191"/>
      <c r="AG859" s="191"/>
      <c r="AH859" s="178"/>
      <c r="AI859" s="50"/>
      <c r="AJ859" s="44"/>
      <c r="AK859" s="169" t="s">
        <v>159</v>
      </c>
    </row>
    <row r="860" spans="1:37" s="19" customFormat="1">
      <c r="A860" s="6">
        <v>849</v>
      </c>
      <c r="B860" s="15"/>
      <c r="C860" s="15"/>
      <c r="D860" s="44"/>
      <c r="E860" s="44"/>
      <c r="F860" s="85">
        <f t="shared" si="59"/>
        <v>1</v>
      </c>
      <c r="G860" s="44"/>
      <c r="H860" s="85">
        <f t="shared" si="56"/>
        <v>0</v>
      </c>
      <c r="I860" s="50"/>
      <c r="J860" s="50"/>
      <c r="K860" s="85">
        <f t="shared" si="57"/>
        <v>0</v>
      </c>
      <c r="L860" s="49"/>
      <c r="M860" s="50"/>
      <c r="N860" s="231"/>
      <c r="O860" s="57"/>
      <c r="P860" s="45"/>
      <c r="Q860" s="45"/>
      <c r="R860" s="46"/>
      <c r="S860" s="50"/>
      <c r="T860" s="49"/>
      <c r="U860" s="46"/>
      <c r="V860" s="47"/>
      <c r="W860" s="51"/>
      <c r="X860" s="48"/>
      <c r="Y860" s="85">
        <f t="shared" si="58"/>
        <v>0</v>
      </c>
      <c r="Z860" s="246"/>
      <c r="AA860" s="246"/>
      <c r="AB860" s="47"/>
      <c r="AC860" s="195"/>
      <c r="AD860" s="46"/>
      <c r="AE860" s="191"/>
      <c r="AF860" s="191"/>
      <c r="AG860" s="191"/>
      <c r="AH860" s="178"/>
      <c r="AI860" s="50"/>
      <c r="AJ860" s="44"/>
      <c r="AK860" s="169" t="s">
        <v>159</v>
      </c>
    </row>
    <row r="861" spans="1:37" s="19" customFormat="1">
      <c r="A861" s="6">
        <v>850</v>
      </c>
      <c r="B861" s="15"/>
      <c r="C861" s="15"/>
      <c r="D861" s="44"/>
      <c r="E861" s="44"/>
      <c r="F861" s="85">
        <f t="shared" si="59"/>
        <v>1</v>
      </c>
      <c r="G861" s="44"/>
      <c r="H861" s="85">
        <f t="shared" si="56"/>
        <v>0</v>
      </c>
      <c r="I861" s="50"/>
      <c r="J861" s="50"/>
      <c r="K861" s="85">
        <f t="shared" si="57"/>
        <v>0</v>
      </c>
      <c r="L861" s="49"/>
      <c r="M861" s="50"/>
      <c r="N861" s="231"/>
      <c r="O861" s="57"/>
      <c r="P861" s="45"/>
      <c r="Q861" s="45"/>
      <c r="R861" s="46"/>
      <c r="S861" s="50"/>
      <c r="T861" s="49"/>
      <c r="U861" s="46"/>
      <c r="V861" s="47"/>
      <c r="W861" s="51"/>
      <c r="X861" s="48"/>
      <c r="Y861" s="85">
        <f t="shared" si="58"/>
        <v>0</v>
      </c>
      <c r="Z861" s="246"/>
      <c r="AA861" s="246"/>
      <c r="AB861" s="47"/>
      <c r="AC861" s="195"/>
      <c r="AD861" s="46"/>
      <c r="AE861" s="191"/>
      <c r="AF861" s="191"/>
      <c r="AG861" s="191"/>
      <c r="AH861" s="178"/>
      <c r="AI861" s="50"/>
      <c r="AJ861" s="44"/>
      <c r="AK861" s="169" t="s">
        <v>159</v>
      </c>
    </row>
    <row r="862" spans="1:37" s="19" customFormat="1">
      <c r="A862" s="6">
        <v>851</v>
      </c>
      <c r="B862" s="15"/>
      <c r="C862" s="15"/>
      <c r="D862" s="44"/>
      <c r="E862" s="44"/>
      <c r="F862" s="85">
        <f t="shared" si="59"/>
        <v>1</v>
      </c>
      <c r="G862" s="44"/>
      <c r="H862" s="85">
        <f t="shared" si="56"/>
        <v>0</v>
      </c>
      <c r="I862" s="50"/>
      <c r="J862" s="50"/>
      <c r="K862" s="85">
        <f t="shared" si="57"/>
        <v>0</v>
      </c>
      <c r="L862" s="49"/>
      <c r="M862" s="50"/>
      <c r="N862" s="231"/>
      <c r="O862" s="57"/>
      <c r="P862" s="45"/>
      <c r="Q862" s="45"/>
      <c r="R862" s="46"/>
      <c r="S862" s="50"/>
      <c r="T862" s="49"/>
      <c r="U862" s="46"/>
      <c r="V862" s="47"/>
      <c r="W862" s="51"/>
      <c r="X862" s="48"/>
      <c r="Y862" s="85">
        <f t="shared" si="58"/>
        <v>0</v>
      </c>
      <c r="Z862" s="246"/>
      <c r="AA862" s="246"/>
      <c r="AB862" s="47"/>
      <c r="AC862" s="195"/>
      <c r="AD862" s="46"/>
      <c r="AE862" s="191"/>
      <c r="AF862" s="191"/>
      <c r="AG862" s="191"/>
      <c r="AH862" s="178"/>
      <c r="AI862" s="50"/>
      <c r="AJ862" s="44"/>
      <c r="AK862" s="169" t="s">
        <v>159</v>
      </c>
    </row>
    <row r="863" spans="1:37" s="19" customFormat="1">
      <c r="A863" s="6">
        <v>852</v>
      </c>
      <c r="B863" s="15"/>
      <c r="C863" s="15"/>
      <c r="D863" s="44"/>
      <c r="E863" s="44"/>
      <c r="F863" s="85">
        <f t="shared" si="59"/>
        <v>1</v>
      </c>
      <c r="G863" s="44"/>
      <c r="H863" s="85">
        <f t="shared" si="56"/>
        <v>0</v>
      </c>
      <c r="I863" s="50"/>
      <c r="J863" s="50"/>
      <c r="K863" s="85">
        <f t="shared" si="57"/>
        <v>0</v>
      </c>
      <c r="L863" s="49"/>
      <c r="M863" s="50"/>
      <c r="N863" s="231"/>
      <c r="O863" s="57"/>
      <c r="P863" s="45"/>
      <c r="Q863" s="45"/>
      <c r="R863" s="46"/>
      <c r="S863" s="50"/>
      <c r="T863" s="49"/>
      <c r="U863" s="46"/>
      <c r="V863" s="47"/>
      <c r="W863" s="51"/>
      <c r="X863" s="48"/>
      <c r="Y863" s="85">
        <f t="shared" si="58"/>
        <v>0</v>
      </c>
      <c r="Z863" s="246"/>
      <c r="AA863" s="246"/>
      <c r="AB863" s="47"/>
      <c r="AC863" s="195"/>
      <c r="AD863" s="46"/>
      <c r="AE863" s="191"/>
      <c r="AF863" s="191"/>
      <c r="AG863" s="191"/>
      <c r="AH863" s="178"/>
      <c r="AI863" s="50"/>
      <c r="AJ863" s="44"/>
      <c r="AK863" s="169" t="s">
        <v>159</v>
      </c>
    </row>
    <row r="864" spans="1:37" s="19" customFormat="1">
      <c r="A864" s="6">
        <v>853</v>
      </c>
      <c r="B864" s="15"/>
      <c r="C864" s="15"/>
      <c r="D864" s="44"/>
      <c r="E864" s="44"/>
      <c r="F864" s="85">
        <f t="shared" si="59"/>
        <v>1</v>
      </c>
      <c r="G864" s="44"/>
      <c r="H864" s="85">
        <f t="shared" si="56"/>
        <v>0</v>
      </c>
      <c r="I864" s="50"/>
      <c r="J864" s="50"/>
      <c r="K864" s="85">
        <f t="shared" si="57"/>
        <v>0</v>
      </c>
      <c r="L864" s="49"/>
      <c r="M864" s="50"/>
      <c r="N864" s="231"/>
      <c r="O864" s="57"/>
      <c r="P864" s="45"/>
      <c r="Q864" s="45"/>
      <c r="R864" s="46"/>
      <c r="S864" s="50"/>
      <c r="T864" s="49"/>
      <c r="U864" s="46"/>
      <c r="V864" s="47"/>
      <c r="W864" s="51"/>
      <c r="X864" s="48"/>
      <c r="Y864" s="85">
        <f t="shared" si="58"/>
        <v>0</v>
      </c>
      <c r="Z864" s="246"/>
      <c r="AA864" s="246"/>
      <c r="AB864" s="47"/>
      <c r="AC864" s="195"/>
      <c r="AD864" s="46"/>
      <c r="AE864" s="191"/>
      <c r="AF864" s="191"/>
      <c r="AG864" s="191"/>
      <c r="AH864" s="178"/>
      <c r="AI864" s="50"/>
      <c r="AJ864" s="44"/>
      <c r="AK864" s="169" t="s">
        <v>159</v>
      </c>
    </row>
    <row r="865" spans="1:37" s="19" customFormat="1">
      <c r="A865" s="6">
        <v>854</v>
      </c>
      <c r="B865" s="15"/>
      <c r="C865" s="15"/>
      <c r="D865" s="44"/>
      <c r="E865" s="44"/>
      <c r="F865" s="85">
        <f t="shared" si="59"/>
        <v>1</v>
      </c>
      <c r="G865" s="44"/>
      <c r="H865" s="85">
        <f t="shared" si="56"/>
        <v>0</v>
      </c>
      <c r="I865" s="50"/>
      <c r="J865" s="50"/>
      <c r="K865" s="85">
        <f t="shared" si="57"/>
        <v>0</v>
      </c>
      <c r="L865" s="49"/>
      <c r="M865" s="50"/>
      <c r="N865" s="231"/>
      <c r="O865" s="57"/>
      <c r="P865" s="45"/>
      <c r="Q865" s="45"/>
      <c r="R865" s="46"/>
      <c r="S865" s="50"/>
      <c r="T865" s="49"/>
      <c r="U865" s="46"/>
      <c r="V865" s="47"/>
      <c r="W865" s="51"/>
      <c r="X865" s="48"/>
      <c r="Y865" s="85">
        <f t="shared" si="58"/>
        <v>0</v>
      </c>
      <c r="Z865" s="246"/>
      <c r="AA865" s="246"/>
      <c r="AB865" s="47"/>
      <c r="AC865" s="195"/>
      <c r="AD865" s="46"/>
      <c r="AE865" s="191"/>
      <c r="AF865" s="191"/>
      <c r="AG865" s="191"/>
      <c r="AH865" s="178"/>
      <c r="AI865" s="50"/>
      <c r="AJ865" s="44"/>
      <c r="AK865" s="169" t="s">
        <v>159</v>
      </c>
    </row>
    <row r="866" spans="1:37" s="19" customFormat="1">
      <c r="A866" s="6">
        <v>855</v>
      </c>
      <c r="B866" s="15"/>
      <c r="C866" s="15"/>
      <c r="D866" s="44"/>
      <c r="E866" s="44"/>
      <c r="F866" s="85">
        <f t="shared" si="59"/>
        <v>1</v>
      </c>
      <c r="G866" s="44"/>
      <c r="H866" s="85">
        <f t="shared" si="56"/>
        <v>0</v>
      </c>
      <c r="I866" s="50"/>
      <c r="J866" s="50"/>
      <c r="K866" s="85">
        <f t="shared" si="57"/>
        <v>0</v>
      </c>
      <c r="L866" s="49"/>
      <c r="M866" s="50"/>
      <c r="N866" s="231"/>
      <c r="O866" s="57"/>
      <c r="P866" s="45"/>
      <c r="Q866" s="45"/>
      <c r="R866" s="46"/>
      <c r="S866" s="50"/>
      <c r="T866" s="49"/>
      <c r="U866" s="46"/>
      <c r="V866" s="47"/>
      <c r="W866" s="51"/>
      <c r="X866" s="48"/>
      <c r="Y866" s="85">
        <f t="shared" si="58"/>
        <v>0</v>
      </c>
      <c r="Z866" s="246"/>
      <c r="AA866" s="246"/>
      <c r="AB866" s="47"/>
      <c r="AC866" s="195"/>
      <c r="AD866" s="46"/>
      <c r="AE866" s="191"/>
      <c r="AF866" s="191"/>
      <c r="AG866" s="191"/>
      <c r="AH866" s="178"/>
      <c r="AI866" s="50"/>
      <c r="AJ866" s="44"/>
      <c r="AK866" s="169" t="s">
        <v>159</v>
      </c>
    </row>
    <row r="867" spans="1:37" s="19" customFormat="1">
      <c r="A867" s="6">
        <v>856</v>
      </c>
      <c r="B867" s="15"/>
      <c r="C867" s="15"/>
      <c r="D867" s="44"/>
      <c r="E867" s="44"/>
      <c r="F867" s="85">
        <f t="shared" si="59"/>
        <v>1</v>
      </c>
      <c r="G867" s="44"/>
      <c r="H867" s="85">
        <f t="shared" si="56"/>
        <v>0</v>
      </c>
      <c r="I867" s="50"/>
      <c r="J867" s="50"/>
      <c r="K867" s="85">
        <f t="shared" si="57"/>
        <v>0</v>
      </c>
      <c r="L867" s="49"/>
      <c r="M867" s="50"/>
      <c r="N867" s="231"/>
      <c r="O867" s="57"/>
      <c r="P867" s="45"/>
      <c r="Q867" s="45"/>
      <c r="R867" s="46"/>
      <c r="S867" s="50"/>
      <c r="T867" s="49"/>
      <c r="U867" s="46"/>
      <c r="V867" s="47"/>
      <c r="W867" s="51"/>
      <c r="X867" s="48"/>
      <c r="Y867" s="85">
        <f t="shared" si="58"/>
        <v>0</v>
      </c>
      <c r="Z867" s="246"/>
      <c r="AA867" s="246"/>
      <c r="AB867" s="47"/>
      <c r="AC867" s="195"/>
      <c r="AD867" s="46"/>
      <c r="AE867" s="191"/>
      <c r="AF867" s="191"/>
      <c r="AG867" s="191"/>
      <c r="AH867" s="178"/>
      <c r="AI867" s="50"/>
      <c r="AJ867" s="44"/>
      <c r="AK867" s="169" t="s">
        <v>159</v>
      </c>
    </row>
    <row r="868" spans="1:37" s="19" customFormat="1">
      <c r="A868" s="6">
        <v>857</v>
      </c>
      <c r="B868" s="15"/>
      <c r="C868" s="15"/>
      <c r="D868" s="44"/>
      <c r="E868" s="44"/>
      <c r="F868" s="85">
        <f t="shared" si="59"/>
        <v>1</v>
      </c>
      <c r="G868" s="44"/>
      <c r="H868" s="85">
        <f t="shared" si="56"/>
        <v>0</v>
      </c>
      <c r="I868" s="50"/>
      <c r="J868" s="50"/>
      <c r="K868" s="85">
        <f t="shared" si="57"/>
        <v>0</v>
      </c>
      <c r="L868" s="49"/>
      <c r="M868" s="50"/>
      <c r="N868" s="231"/>
      <c r="O868" s="57"/>
      <c r="P868" s="45"/>
      <c r="Q868" s="45"/>
      <c r="R868" s="46"/>
      <c r="S868" s="50"/>
      <c r="T868" s="49"/>
      <c r="U868" s="46"/>
      <c r="V868" s="47"/>
      <c r="W868" s="51"/>
      <c r="X868" s="48"/>
      <c r="Y868" s="85">
        <f t="shared" si="58"/>
        <v>0</v>
      </c>
      <c r="Z868" s="246"/>
      <c r="AA868" s="246"/>
      <c r="AB868" s="47"/>
      <c r="AC868" s="195"/>
      <c r="AD868" s="46"/>
      <c r="AE868" s="191"/>
      <c r="AF868" s="191"/>
      <c r="AG868" s="191"/>
      <c r="AH868" s="178"/>
      <c r="AI868" s="50"/>
      <c r="AJ868" s="44"/>
      <c r="AK868" s="169" t="s">
        <v>159</v>
      </c>
    </row>
    <row r="869" spans="1:37" s="19" customFormat="1">
      <c r="A869" s="6">
        <v>858</v>
      </c>
      <c r="B869" s="15"/>
      <c r="C869" s="15"/>
      <c r="D869" s="44"/>
      <c r="E869" s="44"/>
      <c r="F869" s="85">
        <f t="shared" si="59"/>
        <v>1</v>
      </c>
      <c r="G869" s="44"/>
      <c r="H869" s="85">
        <f t="shared" si="56"/>
        <v>0</v>
      </c>
      <c r="I869" s="50"/>
      <c r="J869" s="50"/>
      <c r="K869" s="85">
        <f t="shared" si="57"/>
        <v>0</v>
      </c>
      <c r="L869" s="49"/>
      <c r="M869" s="50"/>
      <c r="N869" s="231"/>
      <c r="O869" s="57"/>
      <c r="P869" s="45"/>
      <c r="Q869" s="45"/>
      <c r="R869" s="46"/>
      <c r="S869" s="50"/>
      <c r="T869" s="49"/>
      <c r="U869" s="46"/>
      <c r="V869" s="47"/>
      <c r="W869" s="51"/>
      <c r="X869" s="48"/>
      <c r="Y869" s="85">
        <f t="shared" si="58"/>
        <v>0</v>
      </c>
      <c r="Z869" s="246"/>
      <c r="AA869" s="246"/>
      <c r="AB869" s="47"/>
      <c r="AC869" s="195"/>
      <c r="AD869" s="46"/>
      <c r="AE869" s="191"/>
      <c r="AF869" s="191"/>
      <c r="AG869" s="191"/>
      <c r="AH869" s="178"/>
      <c r="AI869" s="50"/>
      <c r="AJ869" s="44"/>
      <c r="AK869" s="169" t="s">
        <v>159</v>
      </c>
    </row>
    <row r="870" spans="1:37" s="19" customFormat="1">
      <c r="A870" s="6">
        <v>859</v>
      </c>
      <c r="B870" s="15"/>
      <c r="C870" s="15"/>
      <c r="D870" s="44"/>
      <c r="E870" s="44"/>
      <c r="F870" s="85">
        <f t="shared" si="59"/>
        <v>1</v>
      </c>
      <c r="G870" s="44"/>
      <c r="H870" s="85">
        <f t="shared" si="56"/>
        <v>0</v>
      </c>
      <c r="I870" s="50"/>
      <c r="J870" s="50"/>
      <c r="K870" s="85">
        <f t="shared" si="57"/>
        <v>0</v>
      </c>
      <c r="L870" s="49"/>
      <c r="M870" s="50"/>
      <c r="N870" s="231"/>
      <c r="O870" s="57"/>
      <c r="P870" s="45"/>
      <c r="Q870" s="45"/>
      <c r="R870" s="46"/>
      <c r="S870" s="50"/>
      <c r="T870" s="49"/>
      <c r="U870" s="46"/>
      <c r="V870" s="47"/>
      <c r="W870" s="51"/>
      <c r="X870" s="48"/>
      <c r="Y870" s="85">
        <f t="shared" si="58"/>
        <v>0</v>
      </c>
      <c r="Z870" s="246"/>
      <c r="AA870" s="246"/>
      <c r="AB870" s="47"/>
      <c r="AC870" s="195"/>
      <c r="AD870" s="46"/>
      <c r="AE870" s="191"/>
      <c r="AF870" s="191"/>
      <c r="AG870" s="191"/>
      <c r="AH870" s="178"/>
      <c r="AI870" s="50"/>
      <c r="AJ870" s="44"/>
      <c r="AK870" s="169" t="s">
        <v>159</v>
      </c>
    </row>
    <row r="871" spans="1:37" s="19" customFormat="1">
      <c r="A871" s="6">
        <v>860</v>
      </c>
      <c r="B871" s="15"/>
      <c r="C871" s="15"/>
      <c r="D871" s="44"/>
      <c r="E871" s="44"/>
      <c r="F871" s="85">
        <f t="shared" si="59"/>
        <v>1</v>
      </c>
      <c r="G871" s="44"/>
      <c r="H871" s="85">
        <f t="shared" si="56"/>
        <v>0</v>
      </c>
      <c r="I871" s="50"/>
      <c r="J871" s="50"/>
      <c r="K871" s="85">
        <f t="shared" si="57"/>
        <v>0</v>
      </c>
      <c r="L871" s="49"/>
      <c r="M871" s="50"/>
      <c r="N871" s="231"/>
      <c r="O871" s="57"/>
      <c r="P871" s="45"/>
      <c r="Q871" s="45"/>
      <c r="R871" s="46"/>
      <c r="S871" s="50"/>
      <c r="T871" s="49"/>
      <c r="U871" s="46"/>
      <c r="V871" s="47"/>
      <c r="W871" s="51"/>
      <c r="X871" s="48"/>
      <c r="Y871" s="85">
        <f t="shared" si="58"/>
        <v>0</v>
      </c>
      <c r="Z871" s="246"/>
      <c r="AA871" s="246"/>
      <c r="AB871" s="47"/>
      <c r="AC871" s="195"/>
      <c r="AD871" s="46"/>
      <c r="AE871" s="191"/>
      <c r="AF871" s="191"/>
      <c r="AG871" s="191"/>
      <c r="AH871" s="178"/>
      <c r="AI871" s="50"/>
      <c r="AJ871" s="44"/>
      <c r="AK871" s="169" t="s">
        <v>159</v>
      </c>
    </row>
    <row r="872" spans="1:37" s="19" customFormat="1">
      <c r="A872" s="6">
        <v>861</v>
      </c>
      <c r="B872" s="15"/>
      <c r="C872" s="15"/>
      <c r="D872" s="44"/>
      <c r="E872" s="44"/>
      <c r="F872" s="85">
        <f t="shared" si="59"/>
        <v>1</v>
      </c>
      <c r="G872" s="44"/>
      <c r="H872" s="85">
        <f t="shared" si="56"/>
        <v>0</v>
      </c>
      <c r="I872" s="50"/>
      <c r="J872" s="50"/>
      <c r="K872" s="85">
        <f t="shared" si="57"/>
        <v>0</v>
      </c>
      <c r="L872" s="49"/>
      <c r="M872" s="50"/>
      <c r="N872" s="231"/>
      <c r="O872" s="57"/>
      <c r="P872" s="45"/>
      <c r="Q872" s="45"/>
      <c r="R872" s="46"/>
      <c r="S872" s="50"/>
      <c r="T872" s="49"/>
      <c r="U872" s="46"/>
      <c r="V872" s="47"/>
      <c r="W872" s="51"/>
      <c r="X872" s="48"/>
      <c r="Y872" s="85">
        <f t="shared" si="58"/>
        <v>0</v>
      </c>
      <c r="Z872" s="246"/>
      <c r="AA872" s="246"/>
      <c r="AB872" s="47"/>
      <c r="AC872" s="195"/>
      <c r="AD872" s="46"/>
      <c r="AE872" s="191"/>
      <c r="AF872" s="191"/>
      <c r="AG872" s="191"/>
      <c r="AH872" s="178"/>
      <c r="AI872" s="50"/>
      <c r="AJ872" s="44"/>
      <c r="AK872" s="169" t="s">
        <v>159</v>
      </c>
    </row>
    <row r="873" spans="1:37" s="19" customFormat="1">
      <c r="A873" s="6">
        <v>862</v>
      </c>
      <c r="B873" s="15"/>
      <c r="C873" s="15"/>
      <c r="D873" s="44"/>
      <c r="E873" s="44"/>
      <c r="F873" s="85">
        <f t="shared" si="59"/>
        <v>1</v>
      </c>
      <c r="G873" s="44"/>
      <c r="H873" s="85">
        <f t="shared" si="56"/>
        <v>0</v>
      </c>
      <c r="I873" s="50"/>
      <c r="J873" s="50"/>
      <c r="K873" s="85">
        <f t="shared" si="57"/>
        <v>0</v>
      </c>
      <c r="L873" s="49"/>
      <c r="M873" s="50"/>
      <c r="N873" s="231"/>
      <c r="O873" s="57"/>
      <c r="P873" s="45"/>
      <c r="Q873" s="45"/>
      <c r="R873" s="46"/>
      <c r="S873" s="50"/>
      <c r="T873" s="49"/>
      <c r="U873" s="46"/>
      <c r="V873" s="47"/>
      <c r="W873" s="51"/>
      <c r="X873" s="48"/>
      <c r="Y873" s="85">
        <f t="shared" si="58"/>
        <v>0</v>
      </c>
      <c r="Z873" s="246"/>
      <c r="AA873" s="246"/>
      <c r="AB873" s="47"/>
      <c r="AC873" s="195"/>
      <c r="AD873" s="46"/>
      <c r="AE873" s="191"/>
      <c r="AF873" s="191"/>
      <c r="AG873" s="191"/>
      <c r="AH873" s="178"/>
      <c r="AI873" s="50"/>
      <c r="AJ873" s="44"/>
      <c r="AK873" s="169" t="s">
        <v>159</v>
      </c>
    </row>
    <row r="874" spans="1:37" s="19" customFormat="1">
      <c r="A874" s="6">
        <v>863</v>
      </c>
      <c r="B874" s="15"/>
      <c r="C874" s="15"/>
      <c r="D874" s="44"/>
      <c r="E874" s="44"/>
      <c r="F874" s="85">
        <f t="shared" si="59"/>
        <v>1</v>
      </c>
      <c r="G874" s="44"/>
      <c r="H874" s="85">
        <f t="shared" si="56"/>
        <v>0</v>
      </c>
      <c r="I874" s="50"/>
      <c r="J874" s="50"/>
      <c r="K874" s="85">
        <f t="shared" si="57"/>
        <v>0</v>
      </c>
      <c r="L874" s="49"/>
      <c r="M874" s="50"/>
      <c r="N874" s="231"/>
      <c r="O874" s="57"/>
      <c r="P874" s="45"/>
      <c r="Q874" s="45"/>
      <c r="R874" s="46"/>
      <c r="S874" s="50"/>
      <c r="T874" s="49"/>
      <c r="U874" s="46"/>
      <c r="V874" s="47"/>
      <c r="W874" s="51"/>
      <c r="X874" s="48"/>
      <c r="Y874" s="85">
        <f t="shared" si="58"/>
        <v>0</v>
      </c>
      <c r="Z874" s="246"/>
      <c r="AA874" s="246"/>
      <c r="AB874" s="47"/>
      <c r="AC874" s="195"/>
      <c r="AD874" s="46"/>
      <c r="AE874" s="191"/>
      <c r="AF874" s="191"/>
      <c r="AG874" s="191"/>
      <c r="AH874" s="178"/>
      <c r="AI874" s="50"/>
      <c r="AJ874" s="44"/>
      <c r="AK874" s="169" t="s">
        <v>159</v>
      </c>
    </row>
    <row r="875" spans="1:37" s="19" customFormat="1">
      <c r="A875" s="6">
        <v>864</v>
      </c>
      <c r="B875" s="15"/>
      <c r="C875" s="15"/>
      <c r="D875" s="44"/>
      <c r="E875" s="44"/>
      <c r="F875" s="85">
        <f t="shared" si="59"/>
        <v>1</v>
      </c>
      <c r="G875" s="44"/>
      <c r="H875" s="85">
        <f t="shared" si="56"/>
        <v>0</v>
      </c>
      <c r="I875" s="50"/>
      <c r="J875" s="50"/>
      <c r="K875" s="85">
        <f t="shared" si="57"/>
        <v>0</v>
      </c>
      <c r="L875" s="49"/>
      <c r="M875" s="50"/>
      <c r="N875" s="231"/>
      <c r="O875" s="57"/>
      <c r="P875" s="45"/>
      <c r="Q875" s="45"/>
      <c r="R875" s="46"/>
      <c r="S875" s="50"/>
      <c r="T875" s="49"/>
      <c r="U875" s="46"/>
      <c r="V875" s="47"/>
      <c r="W875" s="51"/>
      <c r="X875" s="48"/>
      <c r="Y875" s="85">
        <f t="shared" si="58"/>
        <v>0</v>
      </c>
      <c r="Z875" s="246"/>
      <c r="AA875" s="246"/>
      <c r="AB875" s="47"/>
      <c r="AC875" s="195"/>
      <c r="AD875" s="46"/>
      <c r="AE875" s="191"/>
      <c r="AF875" s="191"/>
      <c r="AG875" s="191"/>
      <c r="AH875" s="178"/>
      <c r="AI875" s="50"/>
      <c r="AJ875" s="44"/>
      <c r="AK875" s="169" t="s">
        <v>159</v>
      </c>
    </row>
    <row r="876" spans="1:37" s="19" customFormat="1">
      <c r="A876" s="6">
        <v>865</v>
      </c>
      <c r="B876" s="15"/>
      <c r="C876" s="15"/>
      <c r="D876" s="44"/>
      <c r="E876" s="44"/>
      <c r="F876" s="85">
        <f t="shared" si="59"/>
        <v>1</v>
      </c>
      <c r="G876" s="44"/>
      <c r="H876" s="85">
        <f t="shared" si="56"/>
        <v>0</v>
      </c>
      <c r="I876" s="50"/>
      <c r="J876" s="50"/>
      <c r="K876" s="85">
        <f t="shared" si="57"/>
        <v>0</v>
      </c>
      <c r="L876" s="49"/>
      <c r="M876" s="50"/>
      <c r="N876" s="231"/>
      <c r="O876" s="57"/>
      <c r="P876" s="45"/>
      <c r="Q876" s="45"/>
      <c r="R876" s="46"/>
      <c r="S876" s="50"/>
      <c r="T876" s="49"/>
      <c r="U876" s="46"/>
      <c r="V876" s="47"/>
      <c r="W876" s="51"/>
      <c r="X876" s="48"/>
      <c r="Y876" s="85">
        <f t="shared" si="58"/>
        <v>0</v>
      </c>
      <c r="Z876" s="246"/>
      <c r="AA876" s="246"/>
      <c r="AB876" s="47"/>
      <c r="AC876" s="195"/>
      <c r="AD876" s="46"/>
      <c r="AE876" s="191"/>
      <c r="AF876" s="191"/>
      <c r="AG876" s="191"/>
      <c r="AH876" s="178"/>
      <c r="AI876" s="50"/>
      <c r="AJ876" s="44"/>
      <c r="AK876" s="169" t="s">
        <v>159</v>
      </c>
    </row>
    <row r="877" spans="1:37" s="19" customFormat="1">
      <c r="A877" s="6">
        <v>866</v>
      </c>
      <c r="B877" s="15"/>
      <c r="C877" s="15"/>
      <c r="D877" s="44"/>
      <c r="E877" s="44"/>
      <c r="F877" s="85">
        <f t="shared" si="59"/>
        <v>1</v>
      </c>
      <c r="G877" s="44"/>
      <c r="H877" s="85">
        <f t="shared" si="56"/>
        <v>0</v>
      </c>
      <c r="I877" s="50"/>
      <c r="J877" s="50"/>
      <c r="K877" s="85">
        <f t="shared" si="57"/>
        <v>0</v>
      </c>
      <c r="L877" s="49"/>
      <c r="M877" s="50"/>
      <c r="N877" s="231"/>
      <c r="O877" s="57"/>
      <c r="P877" s="45"/>
      <c r="Q877" s="45"/>
      <c r="R877" s="46"/>
      <c r="S877" s="50"/>
      <c r="T877" s="49"/>
      <c r="U877" s="46"/>
      <c r="V877" s="47"/>
      <c r="W877" s="51"/>
      <c r="X877" s="48"/>
      <c r="Y877" s="85">
        <f t="shared" si="58"/>
        <v>0</v>
      </c>
      <c r="Z877" s="246"/>
      <c r="AA877" s="246"/>
      <c r="AB877" s="47"/>
      <c r="AC877" s="195"/>
      <c r="AD877" s="46"/>
      <c r="AE877" s="191"/>
      <c r="AF877" s="191"/>
      <c r="AG877" s="191"/>
      <c r="AH877" s="178"/>
      <c r="AI877" s="50"/>
      <c r="AJ877" s="44"/>
      <c r="AK877" s="169" t="s">
        <v>159</v>
      </c>
    </row>
    <row r="878" spans="1:37" s="19" customFormat="1">
      <c r="A878" s="6">
        <v>867</v>
      </c>
      <c r="B878" s="15"/>
      <c r="C878" s="15"/>
      <c r="D878" s="44"/>
      <c r="E878" s="44"/>
      <c r="F878" s="85">
        <f t="shared" si="59"/>
        <v>1</v>
      </c>
      <c r="G878" s="44"/>
      <c r="H878" s="85">
        <f t="shared" si="56"/>
        <v>0</v>
      </c>
      <c r="I878" s="50"/>
      <c r="J878" s="50"/>
      <c r="K878" s="85">
        <f t="shared" si="57"/>
        <v>0</v>
      </c>
      <c r="L878" s="49"/>
      <c r="M878" s="50"/>
      <c r="N878" s="231"/>
      <c r="O878" s="57"/>
      <c r="P878" s="45"/>
      <c r="Q878" s="45"/>
      <c r="R878" s="46"/>
      <c r="S878" s="50"/>
      <c r="T878" s="49"/>
      <c r="U878" s="46"/>
      <c r="V878" s="47"/>
      <c r="W878" s="51"/>
      <c r="X878" s="48"/>
      <c r="Y878" s="85">
        <f t="shared" si="58"/>
        <v>0</v>
      </c>
      <c r="Z878" s="246"/>
      <c r="AA878" s="246"/>
      <c r="AB878" s="47"/>
      <c r="AC878" s="195"/>
      <c r="AD878" s="46"/>
      <c r="AE878" s="191"/>
      <c r="AF878" s="191"/>
      <c r="AG878" s="191"/>
      <c r="AH878" s="178"/>
      <c r="AI878" s="50"/>
      <c r="AJ878" s="44"/>
      <c r="AK878" s="169" t="s">
        <v>159</v>
      </c>
    </row>
    <row r="879" spans="1:37" s="19" customFormat="1">
      <c r="A879" s="6">
        <v>868</v>
      </c>
      <c r="B879" s="15"/>
      <c r="C879" s="15"/>
      <c r="D879" s="44"/>
      <c r="E879" s="44"/>
      <c r="F879" s="85">
        <f t="shared" si="59"/>
        <v>1</v>
      </c>
      <c r="G879" s="44"/>
      <c r="H879" s="85">
        <f t="shared" si="56"/>
        <v>0</v>
      </c>
      <c r="I879" s="50"/>
      <c r="J879" s="50"/>
      <c r="K879" s="85">
        <f t="shared" si="57"/>
        <v>0</v>
      </c>
      <c r="L879" s="49"/>
      <c r="M879" s="50"/>
      <c r="N879" s="231"/>
      <c r="O879" s="57"/>
      <c r="P879" s="45"/>
      <c r="Q879" s="45"/>
      <c r="R879" s="46"/>
      <c r="S879" s="50"/>
      <c r="T879" s="49"/>
      <c r="U879" s="46"/>
      <c r="V879" s="47"/>
      <c r="W879" s="51"/>
      <c r="X879" s="48"/>
      <c r="Y879" s="85">
        <f t="shared" si="58"/>
        <v>0</v>
      </c>
      <c r="Z879" s="246"/>
      <c r="AA879" s="246"/>
      <c r="AB879" s="47"/>
      <c r="AC879" s="195"/>
      <c r="AD879" s="46"/>
      <c r="AE879" s="191"/>
      <c r="AF879" s="191"/>
      <c r="AG879" s="191"/>
      <c r="AH879" s="178"/>
      <c r="AI879" s="50"/>
      <c r="AJ879" s="44"/>
      <c r="AK879" s="169" t="s">
        <v>159</v>
      </c>
    </row>
    <row r="880" spans="1:37" s="19" customFormat="1">
      <c r="A880" s="6">
        <v>869</v>
      </c>
      <c r="B880" s="15"/>
      <c r="C880" s="15"/>
      <c r="D880" s="44"/>
      <c r="E880" s="44"/>
      <c r="F880" s="85">
        <f t="shared" si="59"/>
        <v>1</v>
      </c>
      <c r="G880" s="44"/>
      <c r="H880" s="85">
        <f t="shared" si="56"/>
        <v>0</v>
      </c>
      <c r="I880" s="50"/>
      <c r="J880" s="50"/>
      <c r="K880" s="85">
        <f t="shared" si="57"/>
        <v>0</v>
      </c>
      <c r="L880" s="49"/>
      <c r="M880" s="50"/>
      <c r="N880" s="231"/>
      <c r="O880" s="57"/>
      <c r="P880" s="45"/>
      <c r="Q880" s="45"/>
      <c r="R880" s="46"/>
      <c r="S880" s="50"/>
      <c r="T880" s="49"/>
      <c r="U880" s="46"/>
      <c r="V880" s="47"/>
      <c r="W880" s="51"/>
      <c r="X880" s="48"/>
      <c r="Y880" s="85">
        <f t="shared" si="58"/>
        <v>0</v>
      </c>
      <c r="Z880" s="246"/>
      <c r="AA880" s="246"/>
      <c r="AB880" s="47"/>
      <c r="AC880" s="195"/>
      <c r="AD880" s="46"/>
      <c r="AE880" s="191"/>
      <c r="AF880" s="191"/>
      <c r="AG880" s="191"/>
      <c r="AH880" s="178"/>
      <c r="AI880" s="50"/>
      <c r="AJ880" s="44"/>
      <c r="AK880" s="169" t="s">
        <v>159</v>
      </c>
    </row>
    <row r="881" spans="1:37" s="19" customFormat="1">
      <c r="A881" s="6">
        <v>870</v>
      </c>
      <c r="B881" s="15"/>
      <c r="C881" s="15"/>
      <c r="D881" s="44"/>
      <c r="E881" s="44"/>
      <c r="F881" s="85">
        <f t="shared" si="59"/>
        <v>1</v>
      </c>
      <c r="G881" s="44"/>
      <c r="H881" s="85">
        <f t="shared" si="56"/>
        <v>0</v>
      </c>
      <c r="I881" s="50"/>
      <c r="J881" s="50"/>
      <c r="K881" s="85">
        <f t="shared" si="57"/>
        <v>0</v>
      </c>
      <c r="L881" s="49"/>
      <c r="M881" s="50"/>
      <c r="N881" s="231"/>
      <c r="O881" s="57"/>
      <c r="P881" s="45"/>
      <c r="Q881" s="45"/>
      <c r="R881" s="46"/>
      <c r="S881" s="50"/>
      <c r="T881" s="49"/>
      <c r="U881" s="46"/>
      <c r="V881" s="47"/>
      <c r="W881" s="51"/>
      <c r="X881" s="48"/>
      <c r="Y881" s="85">
        <f t="shared" si="58"/>
        <v>0</v>
      </c>
      <c r="Z881" s="246"/>
      <c r="AA881" s="246"/>
      <c r="AB881" s="47"/>
      <c r="AC881" s="195"/>
      <c r="AD881" s="46"/>
      <c r="AE881" s="191"/>
      <c r="AF881" s="191"/>
      <c r="AG881" s="191"/>
      <c r="AH881" s="178"/>
      <c r="AI881" s="50"/>
      <c r="AJ881" s="44"/>
      <c r="AK881" s="169" t="s">
        <v>159</v>
      </c>
    </row>
    <row r="882" spans="1:37" s="19" customFormat="1">
      <c r="A882" s="6">
        <v>871</v>
      </c>
      <c r="B882" s="15"/>
      <c r="C882" s="15"/>
      <c r="D882" s="44"/>
      <c r="E882" s="44"/>
      <c r="F882" s="85">
        <f t="shared" si="59"/>
        <v>1</v>
      </c>
      <c r="G882" s="44"/>
      <c r="H882" s="85">
        <f t="shared" si="56"/>
        <v>0</v>
      </c>
      <c r="I882" s="50"/>
      <c r="J882" s="50"/>
      <c r="K882" s="85">
        <f t="shared" si="57"/>
        <v>0</v>
      </c>
      <c r="L882" s="49"/>
      <c r="M882" s="50"/>
      <c r="N882" s="231"/>
      <c r="O882" s="57"/>
      <c r="P882" s="45"/>
      <c r="Q882" s="45"/>
      <c r="R882" s="46"/>
      <c r="S882" s="50"/>
      <c r="T882" s="49"/>
      <c r="U882" s="46"/>
      <c r="V882" s="47"/>
      <c r="W882" s="51"/>
      <c r="X882" s="48"/>
      <c r="Y882" s="85">
        <f t="shared" si="58"/>
        <v>0</v>
      </c>
      <c r="Z882" s="246"/>
      <c r="AA882" s="246"/>
      <c r="AB882" s="47"/>
      <c r="AC882" s="195"/>
      <c r="AD882" s="46"/>
      <c r="AE882" s="191"/>
      <c r="AF882" s="191"/>
      <c r="AG882" s="191"/>
      <c r="AH882" s="178"/>
      <c r="AI882" s="50"/>
      <c r="AJ882" s="44"/>
      <c r="AK882" s="169" t="s">
        <v>159</v>
      </c>
    </row>
    <row r="883" spans="1:37" s="19" customFormat="1">
      <c r="A883" s="6">
        <v>872</v>
      </c>
      <c r="B883" s="15"/>
      <c r="C883" s="15"/>
      <c r="D883" s="44"/>
      <c r="E883" s="44"/>
      <c r="F883" s="85">
        <f t="shared" si="59"/>
        <v>1</v>
      </c>
      <c r="G883" s="44"/>
      <c r="H883" s="85">
        <f t="shared" si="56"/>
        <v>0</v>
      </c>
      <c r="I883" s="50"/>
      <c r="J883" s="50"/>
      <c r="K883" s="85">
        <f t="shared" si="57"/>
        <v>0</v>
      </c>
      <c r="L883" s="49"/>
      <c r="M883" s="50"/>
      <c r="N883" s="231"/>
      <c r="O883" s="57"/>
      <c r="P883" s="45"/>
      <c r="Q883" s="45"/>
      <c r="R883" s="46"/>
      <c r="S883" s="50"/>
      <c r="T883" s="49"/>
      <c r="U883" s="46"/>
      <c r="V883" s="47"/>
      <c r="W883" s="51"/>
      <c r="X883" s="48"/>
      <c r="Y883" s="85">
        <f t="shared" si="58"/>
        <v>0</v>
      </c>
      <c r="Z883" s="246"/>
      <c r="AA883" s="246"/>
      <c r="AB883" s="47"/>
      <c r="AC883" s="195"/>
      <c r="AD883" s="46"/>
      <c r="AE883" s="191"/>
      <c r="AF883" s="191"/>
      <c r="AG883" s="191"/>
      <c r="AH883" s="178"/>
      <c r="AI883" s="50"/>
      <c r="AJ883" s="44"/>
      <c r="AK883" s="169" t="s">
        <v>159</v>
      </c>
    </row>
    <row r="884" spans="1:37" s="19" customFormat="1">
      <c r="A884" s="6">
        <v>873</v>
      </c>
      <c r="B884" s="15"/>
      <c r="C884" s="15"/>
      <c r="D884" s="44"/>
      <c r="E884" s="44"/>
      <c r="F884" s="85">
        <f t="shared" si="59"/>
        <v>1</v>
      </c>
      <c r="G884" s="44"/>
      <c r="H884" s="85">
        <f t="shared" si="56"/>
        <v>0</v>
      </c>
      <c r="I884" s="50"/>
      <c r="J884" s="50"/>
      <c r="K884" s="85">
        <f t="shared" si="57"/>
        <v>0</v>
      </c>
      <c r="L884" s="49"/>
      <c r="M884" s="50"/>
      <c r="N884" s="231"/>
      <c r="O884" s="57"/>
      <c r="P884" s="45"/>
      <c r="Q884" s="45"/>
      <c r="R884" s="46"/>
      <c r="S884" s="50"/>
      <c r="T884" s="49"/>
      <c r="U884" s="46"/>
      <c r="V884" s="47"/>
      <c r="W884" s="51"/>
      <c r="X884" s="48"/>
      <c r="Y884" s="85">
        <f t="shared" si="58"/>
        <v>0</v>
      </c>
      <c r="Z884" s="246"/>
      <c r="AA884" s="246"/>
      <c r="AB884" s="47"/>
      <c r="AC884" s="195"/>
      <c r="AD884" s="46"/>
      <c r="AE884" s="191"/>
      <c r="AF884" s="191"/>
      <c r="AG884" s="191"/>
      <c r="AH884" s="178"/>
      <c r="AI884" s="50"/>
      <c r="AJ884" s="44"/>
      <c r="AK884" s="169" t="s">
        <v>159</v>
      </c>
    </row>
    <row r="885" spans="1:37" s="19" customFormat="1">
      <c r="A885" s="6">
        <v>874</v>
      </c>
      <c r="B885" s="15"/>
      <c r="C885" s="15"/>
      <c r="D885" s="44"/>
      <c r="E885" s="44"/>
      <c r="F885" s="85">
        <f t="shared" si="59"/>
        <v>1</v>
      </c>
      <c r="G885" s="44"/>
      <c r="H885" s="85">
        <f t="shared" si="56"/>
        <v>0</v>
      </c>
      <c r="I885" s="50"/>
      <c r="J885" s="50"/>
      <c r="K885" s="85">
        <f t="shared" si="57"/>
        <v>0</v>
      </c>
      <c r="L885" s="49"/>
      <c r="M885" s="50"/>
      <c r="N885" s="231"/>
      <c r="O885" s="57"/>
      <c r="P885" s="45"/>
      <c r="Q885" s="45"/>
      <c r="R885" s="46"/>
      <c r="S885" s="50"/>
      <c r="T885" s="49"/>
      <c r="U885" s="46"/>
      <c r="V885" s="47"/>
      <c r="W885" s="51"/>
      <c r="X885" s="48"/>
      <c r="Y885" s="85">
        <f t="shared" si="58"/>
        <v>0</v>
      </c>
      <c r="Z885" s="246"/>
      <c r="AA885" s="246"/>
      <c r="AB885" s="47"/>
      <c r="AC885" s="195"/>
      <c r="AD885" s="46"/>
      <c r="AE885" s="191"/>
      <c r="AF885" s="191"/>
      <c r="AG885" s="191"/>
      <c r="AH885" s="178"/>
      <c r="AI885" s="50"/>
      <c r="AJ885" s="44"/>
      <c r="AK885" s="169" t="s">
        <v>159</v>
      </c>
    </row>
    <row r="886" spans="1:37" s="19" customFormat="1">
      <c r="A886" s="6">
        <v>875</v>
      </c>
      <c r="B886" s="15"/>
      <c r="C886" s="15"/>
      <c r="D886" s="44"/>
      <c r="E886" s="44"/>
      <c r="F886" s="85">
        <f t="shared" si="59"/>
        <v>1</v>
      </c>
      <c r="G886" s="44"/>
      <c r="H886" s="85">
        <f t="shared" si="56"/>
        <v>0</v>
      </c>
      <c r="I886" s="50"/>
      <c r="J886" s="50"/>
      <c r="K886" s="85">
        <f t="shared" si="57"/>
        <v>0</v>
      </c>
      <c r="L886" s="49"/>
      <c r="M886" s="50"/>
      <c r="N886" s="231"/>
      <c r="O886" s="57"/>
      <c r="P886" s="45"/>
      <c r="Q886" s="45"/>
      <c r="R886" s="46"/>
      <c r="S886" s="50"/>
      <c r="T886" s="49"/>
      <c r="U886" s="46"/>
      <c r="V886" s="47"/>
      <c r="W886" s="51"/>
      <c r="X886" s="48"/>
      <c r="Y886" s="85">
        <f t="shared" si="58"/>
        <v>0</v>
      </c>
      <c r="Z886" s="246"/>
      <c r="AA886" s="246"/>
      <c r="AB886" s="47"/>
      <c r="AC886" s="195"/>
      <c r="AD886" s="46"/>
      <c r="AE886" s="191"/>
      <c r="AF886" s="191"/>
      <c r="AG886" s="191"/>
      <c r="AH886" s="178"/>
      <c r="AI886" s="50"/>
      <c r="AJ886" s="44"/>
      <c r="AK886" s="169" t="s">
        <v>159</v>
      </c>
    </row>
    <row r="887" spans="1:37" s="19" customFormat="1">
      <c r="A887" s="6">
        <v>876</v>
      </c>
      <c r="B887" s="15"/>
      <c r="C887" s="15"/>
      <c r="D887" s="44"/>
      <c r="E887" s="44"/>
      <c r="F887" s="85">
        <f t="shared" si="59"/>
        <v>1</v>
      </c>
      <c r="G887" s="44"/>
      <c r="H887" s="85">
        <f t="shared" si="56"/>
        <v>0</v>
      </c>
      <c r="I887" s="50"/>
      <c r="J887" s="50"/>
      <c r="K887" s="85">
        <f t="shared" si="57"/>
        <v>0</v>
      </c>
      <c r="L887" s="49"/>
      <c r="M887" s="50"/>
      <c r="N887" s="231"/>
      <c r="O887" s="57"/>
      <c r="P887" s="45"/>
      <c r="Q887" s="45"/>
      <c r="R887" s="46"/>
      <c r="S887" s="50"/>
      <c r="T887" s="49"/>
      <c r="U887" s="46"/>
      <c r="V887" s="47"/>
      <c r="W887" s="51"/>
      <c r="X887" s="48"/>
      <c r="Y887" s="85">
        <f t="shared" si="58"/>
        <v>0</v>
      </c>
      <c r="Z887" s="246"/>
      <c r="AA887" s="246"/>
      <c r="AB887" s="47"/>
      <c r="AC887" s="195"/>
      <c r="AD887" s="46"/>
      <c r="AE887" s="191"/>
      <c r="AF887" s="191"/>
      <c r="AG887" s="191"/>
      <c r="AH887" s="178"/>
      <c r="AI887" s="50"/>
      <c r="AJ887" s="44"/>
      <c r="AK887" s="169" t="s">
        <v>159</v>
      </c>
    </row>
    <row r="888" spans="1:37" s="19" customFormat="1">
      <c r="A888" s="6">
        <v>877</v>
      </c>
      <c r="B888" s="15"/>
      <c r="C888" s="15"/>
      <c r="D888" s="44"/>
      <c r="E888" s="44"/>
      <c r="F888" s="85">
        <f t="shared" si="59"/>
        <v>1</v>
      </c>
      <c r="G888" s="44"/>
      <c r="H888" s="85">
        <f t="shared" si="56"/>
        <v>0</v>
      </c>
      <c r="I888" s="50"/>
      <c r="J888" s="50"/>
      <c r="K888" s="85">
        <f t="shared" si="57"/>
        <v>0</v>
      </c>
      <c r="L888" s="49"/>
      <c r="M888" s="50"/>
      <c r="N888" s="231"/>
      <c r="O888" s="57"/>
      <c r="P888" s="45"/>
      <c r="Q888" s="45"/>
      <c r="R888" s="46"/>
      <c r="S888" s="50"/>
      <c r="T888" s="49"/>
      <c r="U888" s="46"/>
      <c r="V888" s="47"/>
      <c r="W888" s="51"/>
      <c r="X888" s="48"/>
      <c r="Y888" s="85">
        <f t="shared" si="58"/>
        <v>0</v>
      </c>
      <c r="Z888" s="246"/>
      <c r="AA888" s="246"/>
      <c r="AB888" s="47"/>
      <c r="AC888" s="195"/>
      <c r="AD888" s="46"/>
      <c r="AE888" s="191"/>
      <c r="AF888" s="191"/>
      <c r="AG888" s="191"/>
      <c r="AH888" s="178"/>
      <c r="AI888" s="50"/>
      <c r="AJ888" s="44"/>
      <c r="AK888" s="169" t="s">
        <v>159</v>
      </c>
    </row>
    <row r="889" spans="1:37" s="19" customFormat="1">
      <c r="A889" s="6">
        <v>878</v>
      </c>
      <c r="B889" s="15"/>
      <c r="C889" s="15"/>
      <c r="D889" s="44"/>
      <c r="E889" s="44"/>
      <c r="F889" s="85">
        <f t="shared" si="59"/>
        <v>1</v>
      </c>
      <c r="G889" s="44"/>
      <c r="H889" s="85">
        <f t="shared" si="56"/>
        <v>0</v>
      </c>
      <c r="I889" s="50"/>
      <c r="J889" s="50"/>
      <c r="K889" s="85">
        <f t="shared" si="57"/>
        <v>0</v>
      </c>
      <c r="L889" s="49"/>
      <c r="M889" s="50"/>
      <c r="N889" s="231"/>
      <c r="O889" s="57"/>
      <c r="P889" s="45"/>
      <c r="Q889" s="45"/>
      <c r="R889" s="46"/>
      <c r="S889" s="50"/>
      <c r="T889" s="49"/>
      <c r="U889" s="46"/>
      <c r="V889" s="47"/>
      <c r="W889" s="51"/>
      <c r="X889" s="48"/>
      <c r="Y889" s="85">
        <f t="shared" si="58"/>
        <v>0</v>
      </c>
      <c r="Z889" s="246"/>
      <c r="AA889" s="246"/>
      <c r="AB889" s="47"/>
      <c r="AC889" s="195"/>
      <c r="AD889" s="46"/>
      <c r="AE889" s="191"/>
      <c r="AF889" s="191"/>
      <c r="AG889" s="191"/>
      <c r="AH889" s="178"/>
      <c r="AI889" s="50"/>
      <c r="AJ889" s="44"/>
      <c r="AK889" s="169" t="s">
        <v>159</v>
      </c>
    </row>
    <row r="890" spans="1:37" s="19" customFormat="1">
      <c r="A890" s="6">
        <v>879</v>
      </c>
      <c r="B890" s="15"/>
      <c r="C890" s="15"/>
      <c r="D890" s="44"/>
      <c r="E890" s="44"/>
      <c r="F890" s="85">
        <f t="shared" si="59"/>
        <v>1</v>
      </c>
      <c r="G890" s="44"/>
      <c r="H890" s="85">
        <f t="shared" si="56"/>
        <v>0</v>
      </c>
      <c r="I890" s="50"/>
      <c r="J890" s="50"/>
      <c r="K890" s="85">
        <f t="shared" si="57"/>
        <v>0</v>
      </c>
      <c r="L890" s="49"/>
      <c r="M890" s="50"/>
      <c r="N890" s="231"/>
      <c r="O890" s="57"/>
      <c r="P890" s="45"/>
      <c r="Q890" s="45"/>
      <c r="R890" s="46"/>
      <c r="S890" s="50"/>
      <c r="T890" s="49"/>
      <c r="U890" s="46"/>
      <c r="V890" s="47"/>
      <c r="W890" s="51"/>
      <c r="X890" s="48"/>
      <c r="Y890" s="85">
        <f t="shared" si="58"/>
        <v>0</v>
      </c>
      <c r="Z890" s="246"/>
      <c r="AA890" s="246"/>
      <c r="AB890" s="47"/>
      <c r="AC890" s="195"/>
      <c r="AD890" s="46"/>
      <c r="AE890" s="191"/>
      <c r="AF890" s="191"/>
      <c r="AG890" s="191"/>
      <c r="AH890" s="178"/>
      <c r="AI890" s="50"/>
      <c r="AJ890" s="44"/>
      <c r="AK890" s="169" t="s">
        <v>159</v>
      </c>
    </row>
    <row r="891" spans="1:37" s="19" customFormat="1">
      <c r="A891" s="6">
        <v>880</v>
      </c>
      <c r="B891" s="15"/>
      <c r="C891" s="15"/>
      <c r="D891" s="44"/>
      <c r="E891" s="44"/>
      <c r="F891" s="85">
        <f t="shared" si="59"/>
        <v>1</v>
      </c>
      <c r="G891" s="44"/>
      <c r="H891" s="85">
        <f t="shared" si="56"/>
        <v>0</v>
      </c>
      <c r="I891" s="50"/>
      <c r="J891" s="50"/>
      <c r="K891" s="85">
        <f t="shared" si="57"/>
        <v>0</v>
      </c>
      <c r="L891" s="49"/>
      <c r="M891" s="50"/>
      <c r="N891" s="231"/>
      <c r="O891" s="57"/>
      <c r="P891" s="45"/>
      <c r="Q891" s="45"/>
      <c r="R891" s="46"/>
      <c r="S891" s="50"/>
      <c r="T891" s="49"/>
      <c r="U891" s="46"/>
      <c r="V891" s="47"/>
      <c r="W891" s="51"/>
      <c r="X891" s="48"/>
      <c r="Y891" s="85">
        <f t="shared" si="58"/>
        <v>0</v>
      </c>
      <c r="Z891" s="246"/>
      <c r="AA891" s="246"/>
      <c r="AB891" s="47"/>
      <c r="AC891" s="195"/>
      <c r="AD891" s="46"/>
      <c r="AE891" s="191"/>
      <c r="AF891" s="191"/>
      <c r="AG891" s="191"/>
      <c r="AH891" s="178"/>
      <c r="AI891" s="50"/>
      <c r="AJ891" s="44"/>
      <c r="AK891" s="169" t="s">
        <v>159</v>
      </c>
    </row>
    <row r="892" spans="1:37" s="19" customFormat="1">
      <c r="A892" s="6">
        <v>881</v>
      </c>
      <c r="B892" s="15"/>
      <c r="C892" s="15"/>
      <c r="D892" s="44"/>
      <c r="E892" s="44"/>
      <c r="F892" s="85">
        <f t="shared" si="59"/>
        <v>1</v>
      </c>
      <c r="G892" s="44"/>
      <c r="H892" s="85">
        <f t="shared" si="56"/>
        <v>0</v>
      </c>
      <c r="I892" s="50"/>
      <c r="J892" s="50"/>
      <c r="K892" s="85">
        <f t="shared" si="57"/>
        <v>0</v>
      </c>
      <c r="L892" s="49"/>
      <c r="M892" s="50"/>
      <c r="N892" s="231"/>
      <c r="O892" s="57"/>
      <c r="P892" s="45"/>
      <c r="Q892" s="45"/>
      <c r="R892" s="46"/>
      <c r="S892" s="50"/>
      <c r="T892" s="49"/>
      <c r="U892" s="46"/>
      <c r="V892" s="47"/>
      <c r="W892" s="51"/>
      <c r="X892" s="48"/>
      <c r="Y892" s="85">
        <f t="shared" si="58"/>
        <v>0</v>
      </c>
      <c r="Z892" s="246"/>
      <c r="AA892" s="246"/>
      <c r="AB892" s="47"/>
      <c r="AC892" s="195"/>
      <c r="AD892" s="46"/>
      <c r="AE892" s="191"/>
      <c r="AF892" s="191"/>
      <c r="AG892" s="191"/>
      <c r="AH892" s="178"/>
      <c r="AI892" s="50"/>
      <c r="AJ892" s="44"/>
      <c r="AK892" s="169" t="s">
        <v>159</v>
      </c>
    </row>
    <row r="893" spans="1:37" s="19" customFormat="1">
      <c r="A893" s="6">
        <v>882</v>
      </c>
      <c r="B893" s="15"/>
      <c r="C893" s="15"/>
      <c r="D893" s="44"/>
      <c r="E893" s="44"/>
      <c r="F893" s="85">
        <f t="shared" si="59"/>
        <v>1</v>
      </c>
      <c r="G893" s="44"/>
      <c r="H893" s="85">
        <f t="shared" si="56"/>
        <v>0</v>
      </c>
      <c r="I893" s="50"/>
      <c r="J893" s="50"/>
      <c r="K893" s="85">
        <f t="shared" si="57"/>
        <v>0</v>
      </c>
      <c r="L893" s="49"/>
      <c r="M893" s="50"/>
      <c r="N893" s="231"/>
      <c r="O893" s="57"/>
      <c r="P893" s="45"/>
      <c r="Q893" s="45"/>
      <c r="R893" s="46"/>
      <c r="S893" s="50"/>
      <c r="T893" s="49"/>
      <c r="U893" s="46"/>
      <c r="V893" s="47"/>
      <c r="W893" s="51"/>
      <c r="X893" s="48"/>
      <c r="Y893" s="85">
        <f t="shared" si="58"/>
        <v>0</v>
      </c>
      <c r="Z893" s="246"/>
      <c r="AA893" s="246"/>
      <c r="AB893" s="47"/>
      <c r="AC893" s="195"/>
      <c r="AD893" s="46"/>
      <c r="AE893" s="191"/>
      <c r="AF893" s="191"/>
      <c r="AG893" s="191"/>
      <c r="AH893" s="178"/>
      <c r="AI893" s="50"/>
      <c r="AJ893" s="44"/>
      <c r="AK893" s="169" t="s">
        <v>159</v>
      </c>
    </row>
    <row r="894" spans="1:37" s="19" customFormat="1">
      <c r="A894" s="6">
        <v>883</v>
      </c>
      <c r="B894" s="15"/>
      <c r="C894" s="15"/>
      <c r="D894" s="44"/>
      <c r="E894" s="44"/>
      <c r="F894" s="85">
        <f t="shared" si="59"/>
        <v>1</v>
      </c>
      <c r="G894" s="44"/>
      <c r="H894" s="85">
        <f t="shared" si="56"/>
        <v>0</v>
      </c>
      <c r="I894" s="50"/>
      <c r="J894" s="50"/>
      <c r="K894" s="85">
        <f t="shared" si="57"/>
        <v>0</v>
      </c>
      <c r="L894" s="49"/>
      <c r="M894" s="50"/>
      <c r="N894" s="231"/>
      <c r="O894" s="57"/>
      <c r="P894" s="45"/>
      <c r="Q894" s="45"/>
      <c r="R894" s="46"/>
      <c r="S894" s="50"/>
      <c r="T894" s="49"/>
      <c r="U894" s="46"/>
      <c r="V894" s="47"/>
      <c r="W894" s="51"/>
      <c r="X894" s="48"/>
      <c r="Y894" s="85">
        <f t="shared" si="58"/>
        <v>0</v>
      </c>
      <c r="Z894" s="246"/>
      <c r="AA894" s="246"/>
      <c r="AB894" s="47"/>
      <c r="AC894" s="195"/>
      <c r="AD894" s="46"/>
      <c r="AE894" s="191"/>
      <c r="AF894" s="191"/>
      <c r="AG894" s="191"/>
      <c r="AH894" s="178"/>
      <c r="AI894" s="50"/>
      <c r="AJ894" s="44"/>
      <c r="AK894" s="169" t="s">
        <v>159</v>
      </c>
    </row>
    <row r="895" spans="1:37" s="19" customFormat="1">
      <c r="A895" s="6">
        <v>884</v>
      </c>
      <c r="B895" s="15"/>
      <c r="C895" s="15"/>
      <c r="D895" s="44"/>
      <c r="E895" s="44"/>
      <c r="F895" s="85">
        <f t="shared" si="59"/>
        <v>1</v>
      </c>
      <c r="G895" s="44"/>
      <c r="H895" s="85">
        <f t="shared" si="56"/>
        <v>0</v>
      </c>
      <c r="I895" s="50"/>
      <c r="J895" s="50"/>
      <c r="K895" s="85">
        <f t="shared" si="57"/>
        <v>0</v>
      </c>
      <c r="L895" s="49"/>
      <c r="M895" s="50"/>
      <c r="N895" s="231"/>
      <c r="O895" s="57"/>
      <c r="P895" s="45"/>
      <c r="Q895" s="45"/>
      <c r="R895" s="46"/>
      <c r="S895" s="50"/>
      <c r="T895" s="49"/>
      <c r="U895" s="46"/>
      <c r="V895" s="47"/>
      <c r="W895" s="51"/>
      <c r="X895" s="48"/>
      <c r="Y895" s="85">
        <f t="shared" si="58"/>
        <v>0</v>
      </c>
      <c r="Z895" s="246"/>
      <c r="AA895" s="246"/>
      <c r="AB895" s="47"/>
      <c r="AC895" s="195"/>
      <c r="AD895" s="46"/>
      <c r="AE895" s="191"/>
      <c r="AF895" s="191"/>
      <c r="AG895" s="191"/>
      <c r="AH895" s="178"/>
      <c r="AI895" s="50"/>
      <c r="AJ895" s="44"/>
      <c r="AK895" s="169" t="s">
        <v>159</v>
      </c>
    </row>
    <row r="896" spans="1:37" s="19" customFormat="1">
      <c r="A896" s="6">
        <v>885</v>
      </c>
      <c r="B896" s="15"/>
      <c r="C896" s="15"/>
      <c r="D896" s="44"/>
      <c r="E896" s="44"/>
      <c r="F896" s="85">
        <f t="shared" si="59"/>
        <v>1</v>
      </c>
      <c r="G896" s="44"/>
      <c r="H896" s="85">
        <f t="shared" si="56"/>
        <v>0</v>
      </c>
      <c r="I896" s="50"/>
      <c r="J896" s="50"/>
      <c r="K896" s="85">
        <f t="shared" si="57"/>
        <v>0</v>
      </c>
      <c r="L896" s="49"/>
      <c r="M896" s="50"/>
      <c r="N896" s="231"/>
      <c r="O896" s="57"/>
      <c r="P896" s="45"/>
      <c r="Q896" s="45"/>
      <c r="R896" s="46"/>
      <c r="S896" s="50"/>
      <c r="T896" s="49"/>
      <c r="U896" s="46"/>
      <c r="V896" s="47"/>
      <c r="W896" s="51"/>
      <c r="X896" s="48"/>
      <c r="Y896" s="85">
        <f t="shared" si="58"/>
        <v>0</v>
      </c>
      <c r="Z896" s="246"/>
      <c r="AA896" s="246"/>
      <c r="AB896" s="47"/>
      <c r="AC896" s="195"/>
      <c r="AD896" s="46"/>
      <c r="AE896" s="191"/>
      <c r="AF896" s="191"/>
      <c r="AG896" s="191"/>
      <c r="AH896" s="178"/>
      <c r="AI896" s="50"/>
      <c r="AJ896" s="44"/>
      <c r="AK896" s="169" t="s">
        <v>159</v>
      </c>
    </row>
    <row r="897" spans="1:37" s="19" customFormat="1">
      <c r="A897" s="6">
        <v>886</v>
      </c>
      <c r="B897" s="15"/>
      <c r="C897" s="15"/>
      <c r="D897" s="44"/>
      <c r="E897" s="44"/>
      <c r="F897" s="85">
        <f t="shared" si="59"/>
        <v>1</v>
      </c>
      <c r="G897" s="44"/>
      <c r="H897" s="85">
        <f t="shared" si="56"/>
        <v>0</v>
      </c>
      <c r="I897" s="50"/>
      <c r="J897" s="50"/>
      <c r="K897" s="85">
        <f t="shared" si="57"/>
        <v>0</v>
      </c>
      <c r="L897" s="49"/>
      <c r="M897" s="50"/>
      <c r="N897" s="231"/>
      <c r="O897" s="57"/>
      <c r="P897" s="45"/>
      <c r="Q897" s="45"/>
      <c r="R897" s="46"/>
      <c r="S897" s="50"/>
      <c r="T897" s="49"/>
      <c r="U897" s="46"/>
      <c r="V897" s="47"/>
      <c r="W897" s="51"/>
      <c r="X897" s="48"/>
      <c r="Y897" s="85">
        <f t="shared" si="58"/>
        <v>0</v>
      </c>
      <c r="Z897" s="246"/>
      <c r="AA897" s="246"/>
      <c r="AB897" s="47"/>
      <c r="AC897" s="195"/>
      <c r="AD897" s="46"/>
      <c r="AE897" s="191"/>
      <c r="AF897" s="191"/>
      <c r="AG897" s="191"/>
      <c r="AH897" s="178"/>
      <c r="AI897" s="50"/>
      <c r="AJ897" s="44"/>
      <c r="AK897" s="169" t="s">
        <v>159</v>
      </c>
    </row>
    <row r="898" spans="1:37" s="19" customFormat="1">
      <c r="A898" s="6">
        <v>887</v>
      </c>
      <c r="B898" s="15"/>
      <c r="C898" s="15"/>
      <c r="D898" s="44"/>
      <c r="E898" s="44"/>
      <c r="F898" s="85">
        <f t="shared" si="59"/>
        <v>1</v>
      </c>
      <c r="G898" s="44"/>
      <c r="H898" s="85">
        <f t="shared" si="56"/>
        <v>0</v>
      </c>
      <c r="I898" s="50"/>
      <c r="J898" s="50"/>
      <c r="K898" s="85">
        <f t="shared" si="57"/>
        <v>0</v>
      </c>
      <c r="L898" s="49"/>
      <c r="M898" s="50"/>
      <c r="N898" s="231"/>
      <c r="O898" s="57"/>
      <c r="P898" s="45"/>
      <c r="Q898" s="45"/>
      <c r="R898" s="46"/>
      <c r="S898" s="50"/>
      <c r="T898" s="49"/>
      <c r="U898" s="46"/>
      <c r="V898" s="47"/>
      <c r="W898" s="51"/>
      <c r="X898" s="48"/>
      <c r="Y898" s="85">
        <f t="shared" si="58"/>
        <v>0</v>
      </c>
      <c r="Z898" s="246"/>
      <c r="AA898" s="246"/>
      <c r="AB898" s="47"/>
      <c r="AC898" s="195"/>
      <c r="AD898" s="46"/>
      <c r="AE898" s="191"/>
      <c r="AF898" s="191"/>
      <c r="AG898" s="191"/>
      <c r="AH898" s="178"/>
      <c r="AI898" s="50"/>
      <c r="AJ898" s="44"/>
      <c r="AK898" s="169" t="s">
        <v>159</v>
      </c>
    </row>
    <row r="899" spans="1:37" s="19" customFormat="1">
      <c r="A899" s="6">
        <v>888</v>
      </c>
      <c r="B899" s="15"/>
      <c r="C899" s="15"/>
      <c r="D899" s="44"/>
      <c r="E899" s="44"/>
      <c r="F899" s="85">
        <f t="shared" si="59"/>
        <v>1</v>
      </c>
      <c r="G899" s="44"/>
      <c r="H899" s="85">
        <f t="shared" si="56"/>
        <v>0</v>
      </c>
      <c r="I899" s="50"/>
      <c r="J899" s="50"/>
      <c r="K899" s="85">
        <f t="shared" si="57"/>
        <v>0</v>
      </c>
      <c r="L899" s="49"/>
      <c r="M899" s="50"/>
      <c r="N899" s="231"/>
      <c r="O899" s="57"/>
      <c r="P899" s="45"/>
      <c r="Q899" s="45"/>
      <c r="R899" s="46"/>
      <c r="S899" s="50"/>
      <c r="T899" s="49"/>
      <c r="U899" s="46"/>
      <c r="V899" s="47"/>
      <c r="W899" s="51"/>
      <c r="X899" s="48"/>
      <c r="Y899" s="85">
        <f t="shared" si="58"/>
        <v>0</v>
      </c>
      <c r="Z899" s="246"/>
      <c r="AA899" s="246"/>
      <c r="AB899" s="47"/>
      <c r="AC899" s="195"/>
      <c r="AD899" s="46"/>
      <c r="AE899" s="191"/>
      <c r="AF899" s="191"/>
      <c r="AG899" s="191"/>
      <c r="AH899" s="178"/>
      <c r="AI899" s="50"/>
      <c r="AJ899" s="44"/>
      <c r="AK899" s="169" t="s">
        <v>159</v>
      </c>
    </row>
    <row r="900" spans="1:37" s="19" customFormat="1">
      <c r="A900" s="6">
        <v>889</v>
      </c>
      <c r="B900" s="15"/>
      <c r="C900" s="15"/>
      <c r="D900" s="44"/>
      <c r="E900" s="44"/>
      <c r="F900" s="85">
        <f t="shared" si="59"/>
        <v>1</v>
      </c>
      <c r="G900" s="44"/>
      <c r="H900" s="85">
        <f t="shared" si="56"/>
        <v>0</v>
      </c>
      <c r="I900" s="50"/>
      <c r="J900" s="50"/>
      <c r="K900" s="85">
        <f t="shared" si="57"/>
        <v>0</v>
      </c>
      <c r="L900" s="49"/>
      <c r="M900" s="50"/>
      <c r="N900" s="231"/>
      <c r="O900" s="57"/>
      <c r="P900" s="45"/>
      <c r="Q900" s="45"/>
      <c r="R900" s="46"/>
      <c r="S900" s="50"/>
      <c r="T900" s="49"/>
      <c r="U900" s="46"/>
      <c r="V900" s="47"/>
      <c r="W900" s="51"/>
      <c r="X900" s="48"/>
      <c r="Y900" s="85">
        <f t="shared" si="58"/>
        <v>0</v>
      </c>
      <c r="Z900" s="246"/>
      <c r="AA900" s="246"/>
      <c r="AB900" s="47"/>
      <c r="AC900" s="195"/>
      <c r="AD900" s="46"/>
      <c r="AE900" s="191"/>
      <c r="AF900" s="191"/>
      <c r="AG900" s="191"/>
      <c r="AH900" s="178"/>
      <c r="AI900" s="50"/>
      <c r="AJ900" s="44"/>
      <c r="AK900" s="169" t="s">
        <v>159</v>
      </c>
    </row>
    <row r="901" spans="1:37" s="19" customFormat="1">
      <c r="A901" s="6">
        <v>890</v>
      </c>
      <c r="B901" s="15"/>
      <c r="C901" s="15"/>
      <c r="D901" s="44"/>
      <c r="E901" s="44"/>
      <c r="F901" s="85">
        <f t="shared" si="59"/>
        <v>1</v>
      </c>
      <c r="G901" s="44"/>
      <c r="H901" s="85">
        <f t="shared" si="56"/>
        <v>0</v>
      </c>
      <c r="I901" s="50"/>
      <c r="J901" s="50"/>
      <c r="K901" s="85">
        <f t="shared" si="57"/>
        <v>0</v>
      </c>
      <c r="L901" s="49"/>
      <c r="M901" s="50"/>
      <c r="N901" s="231"/>
      <c r="O901" s="57"/>
      <c r="P901" s="45"/>
      <c r="Q901" s="45"/>
      <c r="R901" s="46"/>
      <c r="S901" s="50"/>
      <c r="T901" s="49"/>
      <c r="U901" s="46"/>
      <c r="V901" s="47"/>
      <c r="W901" s="51"/>
      <c r="X901" s="48"/>
      <c r="Y901" s="85">
        <f t="shared" si="58"/>
        <v>0</v>
      </c>
      <c r="Z901" s="246"/>
      <c r="AA901" s="246"/>
      <c r="AB901" s="47"/>
      <c r="AC901" s="195"/>
      <c r="AD901" s="46"/>
      <c r="AE901" s="191"/>
      <c r="AF901" s="191"/>
      <c r="AG901" s="191"/>
      <c r="AH901" s="178"/>
      <c r="AI901" s="50"/>
      <c r="AJ901" s="44"/>
      <c r="AK901" s="169" t="s">
        <v>159</v>
      </c>
    </row>
    <row r="902" spans="1:37" s="19" customFormat="1">
      <c r="A902" s="6">
        <v>891</v>
      </c>
      <c r="B902" s="15"/>
      <c r="C902" s="15"/>
      <c r="D902" s="44"/>
      <c r="E902" s="44"/>
      <c r="F902" s="85">
        <f t="shared" si="59"/>
        <v>1</v>
      </c>
      <c r="G902" s="44"/>
      <c r="H902" s="85">
        <f t="shared" si="56"/>
        <v>0</v>
      </c>
      <c r="I902" s="50"/>
      <c r="J902" s="50"/>
      <c r="K902" s="85">
        <f t="shared" si="57"/>
        <v>0</v>
      </c>
      <c r="L902" s="49"/>
      <c r="M902" s="50"/>
      <c r="N902" s="231"/>
      <c r="O902" s="57"/>
      <c r="P902" s="45"/>
      <c r="Q902" s="45"/>
      <c r="R902" s="46"/>
      <c r="S902" s="50"/>
      <c r="T902" s="49"/>
      <c r="U902" s="46"/>
      <c r="V902" s="47"/>
      <c r="W902" s="51"/>
      <c r="X902" s="48"/>
      <c r="Y902" s="85">
        <f t="shared" si="58"/>
        <v>0</v>
      </c>
      <c r="Z902" s="246"/>
      <c r="AA902" s="246"/>
      <c r="AB902" s="47"/>
      <c r="AC902" s="195"/>
      <c r="AD902" s="46"/>
      <c r="AE902" s="191"/>
      <c r="AF902" s="191"/>
      <c r="AG902" s="191"/>
      <c r="AH902" s="178"/>
      <c r="AI902" s="50"/>
      <c r="AJ902" s="44"/>
      <c r="AK902" s="169" t="s">
        <v>159</v>
      </c>
    </row>
    <row r="903" spans="1:37" s="19" customFormat="1">
      <c r="A903" s="6">
        <v>892</v>
      </c>
      <c r="B903" s="15"/>
      <c r="C903" s="15"/>
      <c r="D903" s="44"/>
      <c r="E903" s="44"/>
      <c r="F903" s="85">
        <f t="shared" si="59"/>
        <v>1</v>
      </c>
      <c r="G903" s="44"/>
      <c r="H903" s="85">
        <f t="shared" si="56"/>
        <v>0</v>
      </c>
      <c r="I903" s="50"/>
      <c r="J903" s="50"/>
      <c r="K903" s="85">
        <f t="shared" si="57"/>
        <v>0</v>
      </c>
      <c r="L903" s="49"/>
      <c r="M903" s="50"/>
      <c r="N903" s="231"/>
      <c r="O903" s="57"/>
      <c r="P903" s="45"/>
      <c r="Q903" s="45"/>
      <c r="R903" s="46"/>
      <c r="S903" s="50"/>
      <c r="T903" s="49"/>
      <c r="U903" s="46"/>
      <c r="V903" s="47"/>
      <c r="W903" s="51"/>
      <c r="X903" s="48"/>
      <c r="Y903" s="85">
        <f t="shared" si="58"/>
        <v>0</v>
      </c>
      <c r="Z903" s="246"/>
      <c r="AA903" s="246"/>
      <c r="AB903" s="47"/>
      <c r="AC903" s="195"/>
      <c r="AD903" s="46"/>
      <c r="AE903" s="191"/>
      <c r="AF903" s="191"/>
      <c r="AG903" s="191"/>
      <c r="AH903" s="178"/>
      <c r="AI903" s="50"/>
      <c r="AJ903" s="44"/>
      <c r="AK903" s="169" t="s">
        <v>159</v>
      </c>
    </row>
    <row r="904" spans="1:37" s="19" customFormat="1">
      <c r="A904" s="6">
        <v>893</v>
      </c>
      <c r="B904" s="15"/>
      <c r="C904" s="15"/>
      <c r="D904" s="44"/>
      <c r="E904" s="44"/>
      <c r="F904" s="85">
        <f t="shared" si="59"/>
        <v>1</v>
      </c>
      <c r="G904" s="44"/>
      <c r="H904" s="85">
        <f t="shared" si="56"/>
        <v>0</v>
      </c>
      <c r="I904" s="50"/>
      <c r="J904" s="50"/>
      <c r="K904" s="85">
        <f t="shared" si="57"/>
        <v>0</v>
      </c>
      <c r="L904" s="49"/>
      <c r="M904" s="50"/>
      <c r="N904" s="231"/>
      <c r="O904" s="57"/>
      <c r="P904" s="45"/>
      <c r="Q904" s="45"/>
      <c r="R904" s="46"/>
      <c r="S904" s="50"/>
      <c r="T904" s="49"/>
      <c r="U904" s="46"/>
      <c r="V904" s="47"/>
      <c r="W904" s="51"/>
      <c r="X904" s="48"/>
      <c r="Y904" s="85">
        <f t="shared" si="58"/>
        <v>0</v>
      </c>
      <c r="Z904" s="246"/>
      <c r="AA904" s="246"/>
      <c r="AB904" s="47"/>
      <c r="AC904" s="195"/>
      <c r="AD904" s="46"/>
      <c r="AE904" s="191"/>
      <c r="AF904" s="191"/>
      <c r="AG904" s="191"/>
      <c r="AH904" s="178"/>
      <c r="AI904" s="50"/>
      <c r="AJ904" s="44"/>
      <c r="AK904" s="169" t="s">
        <v>159</v>
      </c>
    </row>
    <row r="905" spans="1:37" s="19" customFormat="1">
      <c r="A905" s="6">
        <v>894</v>
      </c>
      <c r="B905" s="15"/>
      <c r="C905" s="15"/>
      <c r="D905" s="44"/>
      <c r="E905" s="44"/>
      <c r="F905" s="85">
        <f t="shared" si="59"/>
        <v>1</v>
      </c>
      <c r="G905" s="44"/>
      <c r="H905" s="85">
        <f t="shared" si="56"/>
        <v>0</v>
      </c>
      <c r="I905" s="50"/>
      <c r="J905" s="50"/>
      <c r="K905" s="85">
        <f t="shared" si="57"/>
        <v>0</v>
      </c>
      <c r="L905" s="49"/>
      <c r="M905" s="50"/>
      <c r="N905" s="231"/>
      <c r="O905" s="57"/>
      <c r="P905" s="45"/>
      <c r="Q905" s="45"/>
      <c r="R905" s="46"/>
      <c r="S905" s="50"/>
      <c r="T905" s="49"/>
      <c r="U905" s="46"/>
      <c r="V905" s="47"/>
      <c r="W905" s="51"/>
      <c r="X905" s="48"/>
      <c r="Y905" s="85">
        <f t="shared" si="58"/>
        <v>0</v>
      </c>
      <c r="Z905" s="246"/>
      <c r="AA905" s="246"/>
      <c r="AB905" s="47"/>
      <c r="AC905" s="195"/>
      <c r="AD905" s="46"/>
      <c r="AE905" s="191"/>
      <c r="AF905" s="191"/>
      <c r="AG905" s="191"/>
      <c r="AH905" s="178"/>
      <c r="AI905" s="50"/>
      <c r="AJ905" s="44"/>
      <c r="AK905" s="169" t="s">
        <v>159</v>
      </c>
    </row>
    <row r="906" spans="1:37" s="19" customFormat="1">
      <c r="A906" s="6">
        <v>895</v>
      </c>
      <c r="B906" s="15"/>
      <c r="C906" s="15"/>
      <c r="D906" s="44"/>
      <c r="E906" s="44"/>
      <c r="F906" s="85">
        <f t="shared" si="59"/>
        <v>1</v>
      </c>
      <c r="G906" s="44"/>
      <c r="H906" s="85">
        <f t="shared" si="56"/>
        <v>0</v>
      </c>
      <c r="I906" s="50"/>
      <c r="J906" s="50"/>
      <c r="K906" s="85">
        <f t="shared" si="57"/>
        <v>0</v>
      </c>
      <c r="L906" s="49"/>
      <c r="M906" s="50"/>
      <c r="N906" s="231"/>
      <c r="O906" s="57"/>
      <c r="P906" s="45"/>
      <c r="Q906" s="45"/>
      <c r="R906" s="46"/>
      <c r="S906" s="50"/>
      <c r="T906" s="49"/>
      <c r="U906" s="46"/>
      <c r="V906" s="47"/>
      <c r="W906" s="51"/>
      <c r="X906" s="48"/>
      <c r="Y906" s="85">
        <f t="shared" si="58"/>
        <v>0</v>
      </c>
      <c r="Z906" s="246"/>
      <c r="AA906" s="246"/>
      <c r="AB906" s="47"/>
      <c r="AC906" s="195"/>
      <c r="AD906" s="46"/>
      <c r="AE906" s="191"/>
      <c r="AF906" s="191"/>
      <c r="AG906" s="191"/>
      <c r="AH906" s="178"/>
      <c r="AI906" s="50"/>
      <c r="AJ906" s="44"/>
      <c r="AK906" s="169" t="s">
        <v>159</v>
      </c>
    </row>
    <row r="907" spans="1:37" s="19" customFormat="1">
      <c r="A907" s="6">
        <v>896</v>
      </c>
      <c r="B907" s="15"/>
      <c r="C907" s="15"/>
      <c r="D907" s="44"/>
      <c r="E907" s="44"/>
      <c r="F907" s="85">
        <f t="shared" si="59"/>
        <v>1</v>
      </c>
      <c r="G907" s="44"/>
      <c r="H907" s="85">
        <f t="shared" si="56"/>
        <v>0</v>
      </c>
      <c r="I907" s="50"/>
      <c r="J907" s="50"/>
      <c r="K907" s="85">
        <f t="shared" si="57"/>
        <v>0</v>
      </c>
      <c r="L907" s="49"/>
      <c r="M907" s="50"/>
      <c r="N907" s="231"/>
      <c r="O907" s="57"/>
      <c r="P907" s="45"/>
      <c r="Q907" s="45"/>
      <c r="R907" s="46"/>
      <c r="S907" s="50"/>
      <c r="T907" s="49"/>
      <c r="U907" s="46"/>
      <c r="V907" s="47"/>
      <c r="W907" s="51"/>
      <c r="X907" s="48"/>
      <c r="Y907" s="85">
        <f t="shared" si="58"/>
        <v>0</v>
      </c>
      <c r="Z907" s="246"/>
      <c r="AA907" s="246"/>
      <c r="AB907" s="47"/>
      <c r="AC907" s="195"/>
      <c r="AD907" s="46"/>
      <c r="AE907" s="191"/>
      <c r="AF907" s="191"/>
      <c r="AG907" s="191"/>
      <c r="AH907" s="178"/>
      <c r="AI907" s="50"/>
      <c r="AJ907" s="44"/>
      <c r="AK907" s="169" t="s">
        <v>159</v>
      </c>
    </row>
    <row r="908" spans="1:37" s="19" customFormat="1">
      <c r="A908" s="6">
        <v>897</v>
      </c>
      <c r="B908" s="15"/>
      <c r="C908" s="15"/>
      <c r="D908" s="44"/>
      <c r="E908" s="44"/>
      <c r="F908" s="85">
        <f t="shared" si="59"/>
        <v>1</v>
      </c>
      <c r="G908" s="44"/>
      <c r="H908" s="85">
        <f t="shared" ref="H908:H971" si="60">LEN(G908)</f>
        <v>0</v>
      </c>
      <c r="I908" s="50"/>
      <c r="J908" s="50"/>
      <c r="K908" s="85">
        <f t="shared" ref="K908:K971" si="61">LEN(J908)</f>
        <v>0</v>
      </c>
      <c r="L908" s="49"/>
      <c r="M908" s="50"/>
      <c r="N908" s="231"/>
      <c r="O908" s="57"/>
      <c r="P908" s="45"/>
      <c r="Q908" s="45"/>
      <c r="R908" s="46"/>
      <c r="S908" s="50"/>
      <c r="T908" s="49"/>
      <c r="U908" s="46"/>
      <c r="V908" s="47"/>
      <c r="W908" s="51"/>
      <c r="X908" s="48"/>
      <c r="Y908" s="85">
        <f t="shared" ref="Y908:Y971" si="62">LEN(X908)</f>
        <v>0</v>
      </c>
      <c r="Z908" s="246"/>
      <c r="AA908" s="246"/>
      <c r="AB908" s="47"/>
      <c r="AC908" s="195"/>
      <c r="AD908" s="46"/>
      <c r="AE908" s="191"/>
      <c r="AF908" s="191"/>
      <c r="AG908" s="191"/>
      <c r="AH908" s="178"/>
      <c r="AI908" s="50"/>
      <c r="AJ908" s="44"/>
      <c r="AK908" s="169" t="s">
        <v>159</v>
      </c>
    </row>
    <row r="909" spans="1:37" s="19" customFormat="1">
      <c r="A909" s="6">
        <v>898</v>
      </c>
      <c r="B909" s="15"/>
      <c r="C909" s="15"/>
      <c r="D909" s="44"/>
      <c r="E909" s="44"/>
      <c r="F909" s="85">
        <f t="shared" ref="F909:F972" si="63">(LEN(D909)+LEN(E909)+1)</f>
        <v>1</v>
      </c>
      <c r="G909" s="44"/>
      <c r="H909" s="85">
        <f t="shared" si="60"/>
        <v>0</v>
      </c>
      <c r="I909" s="50"/>
      <c r="J909" s="50"/>
      <c r="K909" s="85">
        <f t="shared" si="61"/>
        <v>0</v>
      </c>
      <c r="L909" s="49"/>
      <c r="M909" s="50"/>
      <c r="N909" s="231"/>
      <c r="O909" s="57"/>
      <c r="P909" s="45"/>
      <c r="Q909" s="45"/>
      <c r="R909" s="46"/>
      <c r="S909" s="50"/>
      <c r="T909" s="49"/>
      <c r="U909" s="46"/>
      <c r="V909" s="47"/>
      <c r="W909" s="51"/>
      <c r="X909" s="48"/>
      <c r="Y909" s="85">
        <f t="shared" si="62"/>
        <v>0</v>
      </c>
      <c r="Z909" s="246"/>
      <c r="AA909" s="246"/>
      <c r="AB909" s="47"/>
      <c r="AC909" s="195"/>
      <c r="AD909" s="46"/>
      <c r="AE909" s="191"/>
      <c r="AF909" s="191"/>
      <c r="AG909" s="191"/>
      <c r="AH909" s="178"/>
      <c r="AI909" s="50"/>
      <c r="AJ909" s="44"/>
      <c r="AK909" s="169" t="s">
        <v>159</v>
      </c>
    </row>
    <row r="910" spans="1:37" s="19" customFormat="1">
      <c r="A910" s="6">
        <v>899</v>
      </c>
      <c r="B910" s="15"/>
      <c r="C910" s="15"/>
      <c r="D910" s="44"/>
      <c r="E910" s="44"/>
      <c r="F910" s="85">
        <f t="shared" si="63"/>
        <v>1</v>
      </c>
      <c r="G910" s="44"/>
      <c r="H910" s="85">
        <f t="shared" si="60"/>
        <v>0</v>
      </c>
      <c r="I910" s="50"/>
      <c r="J910" s="50"/>
      <c r="K910" s="85">
        <f t="shared" si="61"/>
        <v>0</v>
      </c>
      <c r="L910" s="49"/>
      <c r="M910" s="50"/>
      <c r="N910" s="231"/>
      <c r="O910" s="57"/>
      <c r="P910" s="45"/>
      <c r="Q910" s="45"/>
      <c r="R910" s="46"/>
      <c r="S910" s="50"/>
      <c r="T910" s="49"/>
      <c r="U910" s="46"/>
      <c r="V910" s="47"/>
      <c r="W910" s="51"/>
      <c r="X910" s="48"/>
      <c r="Y910" s="85">
        <f t="shared" si="62"/>
        <v>0</v>
      </c>
      <c r="Z910" s="246"/>
      <c r="AA910" s="246"/>
      <c r="AB910" s="47"/>
      <c r="AC910" s="195"/>
      <c r="AD910" s="46"/>
      <c r="AE910" s="191"/>
      <c r="AF910" s="191"/>
      <c r="AG910" s="191"/>
      <c r="AH910" s="178"/>
      <c r="AI910" s="50"/>
      <c r="AJ910" s="44"/>
      <c r="AK910" s="169" t="s">
        <v>159</v>
      </c>
    </row>
    <row r="911" spans="1:37" s="19" customFormat="1">
      <c r="A911" s="6">
        <v>900</v>
      </c>
      <c r="B911" s="15"/>
      <c r="C911" s="15"/>
      <c r="D911" s="44"/>
      <c r="E911" s="44"/>
      <c r="F911" s="85">
        <f t="shared" si="63"/>
        <v>1</v>
      </c>
      <c r="G911" s="44"/>
      <c r="H911" s="85">
        <f t="shared" si="60"/>
        <v>0</v>
      </c>
      <c r="I911" s="50"/>
      <c r="J911" s="50"/>
      <c r="K911" s="85">
        <f t="shared" si="61"/>
        <v>0</v>
      </c>
      <c r="L911" s="49"/>
      <c r="M911" s="50"/>
      <c r="N911" s="231"/>
      <c r="O911" s="57"/>
      <c r="P911" s="45"/>
      <c r="Q911" s="45"/>
      <c r="R911" s="46"/>
      <c r="S911" s="50"/>
      <c r="T911" s="49"/>
      <c r="U911" s="46"/>
      <c r="V911" s="47"/>
      <c r="W911" s="51"/>
      <c r="X911" s="48"/>
      <c r="Y911" s="85">
        <f t="shared" si="62"/>
        <v>0</v>
      </c>
      <c r="Z911" s="246"/>
      <c r="AA911" s="246"/>
      <c r="AB911" s="47"/>
      <c r="AC911" s="195"/>
      <c r="AD911" s="46"/>
      <c r="AE911" s="191"/>
      <c r="AF911" s="191"/>
      <c r="AG911" s="191"/>
      <c r="AH911" s="178"/>
      <c r="AI911" s="50"/>
      <c r="AJ911" s="44"/>
      <c r="AK911" s="169" t="s">
        <v>159</v>
      </c>
    </row>
    <row r="912" spans="1:37" s="19" customFormat="1">
      <c r="A912" s="6">
        <v>901</v>
      </c>
      <c r="B912" s="15"/>
      <c r="C912" s="15"/>
      <c r="D912" s="44"/>
      <c r="E912" s="44"/>
      <c r="F912" s="85">
        <f t="shared" si="63"/>
        <v>1</v>
      </c>
      <c r="G912" s="44"/>
      <c r="H912" s="85">
        <f t="shared" si="60"/>
        <v>0</v>
      </c>
      <c r="I912" s="50"/>
      <c r="J912" s="50"/>
      <c r="K912" s="85">
        <f t="shared" si="61"/>
        <v>0</v>
      </c>
      <c r="L912" s="49"/>
      <c r="M912" s="50"/>
      <c r="N912" s="231"/>
      <c r="O912" s="57"/>
      <c r="P912" s="45"/>
      <c r="Q912" s="45"/>
      <c r="R912" s="46"/>
      <c r="S912" s="50"/>
      <c r="T912" s="49"/>
      <c r="U912" s="46"/>
      <c r="V912" s="47"/>
      <c r="W912" s="51"/>
      <c r="X912" s="48"/>
      <c r="Y912" s="85">
        <f t="shared" si="62"/>
        <v>0</v>
      </c>
      <c r="Z912" s="246"/>
      <c r="AA912" s="246"/>
      <c r="AB912" s="47"/>
      <c r="AC912" s="195"/>
      <c r="AD912" s="46"/>
      <c r="AE912" s="191"/>
      <c r="AF912" s="191"/>
      <c r="AG912" s="191"/>
      <c r="AH912" s="178"/>
      <c r="AI912" s="50"/>
      <c r="AJ912" s="44"/>
      <c r="AK912" s="169" t="s">
        <v>159</v>
      </c>
    </row>
    <row r="913" spans="1:37" s="19" customFormat="1">
      <c r="A913" s="6">
        <v>902</v>
      </c>
      <c r="B913" s="15"/>
      <c r="C913" s="15"/>
      <c r="D913" s="44"/>
      <c r="E913" s="44"/>
      <c r="F913" s="85">
        <f t="shared" si="63"/>
        <v>1</v>
      </c>
      <c r="G913" s="44"/>
      <c r="H913" s="85">
        <f t="shared" si="60"/>
        <v>0</v>
      </c>
      <c r="I913" s="50"/>
      <c r="J913" s="50"/>
      <c r="K913" s="85">
        <f t="shared" si="61"/>
        <v>0</v>
      </c>
      <c r="L913" s="49"/>
      <c r="M913" s="50"/>
      <c r="N913" s="231"/>
      <c r="O913" s="57"/>
      <c r="P913" s="45"/>
      <c r="Q913" s="45"/>
      <c r="R913" s="46"/>
      <c r="S913" s="50"/>
      <c r="T913" s="49"/>
      <c r="U913" s="46"/>
      <c r="V913" s="47"/>
      <c r="W913" s="51"/>
      <c r="X913" s="48"/>
      <c r="Y913" s="85">
        <f t="shared" si="62"/>
        <v>0</v>
      </c>
      <c r="Z913" s="246"/>
      <c r="AA913" s="246"/>
      <c r="AB913" s="47"/>
      <c r="AC913" s="195"/>
      <c r="AD913" s="46"/>
      <c r="AE913" s="191"/>
      <c r="AF913" s="191"/>
      <c r="AG913" s="191"/>
      <c r="AH913" s="178"/>
      <c r="AI913" s="50"/>
      <c r="AJ913" s="44"/>
      <c r="AK913" s="169" t="s">
        <v>159</v>
      </c>
    </row>
    <row r="914" spans="1:37" s="19" customFormat="1">
      <c r="A914" s="6">
        <v>903</v>
      </c>
      <c r="B914" s="15"/>
      <c r="C914" s="15"/>
      <c r="D914" s="44"/>
      <c r="E914" s="44"/>
      <c r="F914" s="85">
        <f t="shared" si="63"/>
        <v>1</v>
      </c>
      <c r="G914" s="44"/>
      <c r="H914" s="85">
        <f t="shared" si="60"/>
        <v>0</v>
      </c>
      <c r="I914" s="50"/>
      <c r="J914" s="50"/>
      <c r="K914" s="85">
        <f t="shared" si="61"/>
        <v>0</v>
      </c>
      <c r="L914" s="49"/>
      <c r="M914" s="50"/>
      <c r="N914" s="231"/>
      <c r="O914" s="57"/>
      <c r="P914" s="45"/>
      <c r="Q914" s="45"/>
      <c r="R914" s="46"/>
      <c r="S914" s="50"/>
      <c r="T914" s="49"/>
      <c r="U914" s="46"/>
      <c r="V914" s="47"/>
      <c r="W914" s="51"/>
      <c r="X914" s="48"/>
      <c r="Y914" s="85">
        <f t="shared" si="62"/>
        <v>0</v>
      </c>
      <c r="Z914" s="246"/>
      <c r="AA914" s="246"/>
      <c r="AB914" s="47"/>
      <c r="AC914" s="195"/>
      <c r="AD914" s="46"/>
      <c r="AE914" s="191"/>
      <c r="AF914" s="191"/>
      <c r="AG914" s="191"/>
      <c r="AH914" s="178"/>
      <c r="AI914" s="50"/>
      <c r="AJ914" s="44"/>
      <c r="AK914" s="169" t="s">
        <v>159</v>
      </c>
    </row>
    <row r="915" spans="1:37" s="19" customFormat="1">
      <c r="A915" s="6">
        <v>904</v>
      </c>
      <c r="B915" s="15"/>
      <c r="C915" s="15"/>
      <c r="D915" s="44"/>
      <c r="E915" s="44"/>
      <c r="F915" s="85">
        <f t="shared" si="63"/>
        <v>1</v>
      </c>
      <c r="G915" s="44"/>
      <c r="H915" s="85">
        <f t="shared" si="60"/>
        <v>0</v>
      </c>
      <c r="I915" s="50"/>
      <c r="J915" s="50"/>
      <c r="K915" s="85">
        <f t="shared" si="61"/>
        <v>0</v>
      </c>
      <c r="L915" s="49"/>
      <c r="M915" s="50"/>
      <c r="N915" s="231"/>
      <c r="O915" s="57"/>
      <c r="P915" s="45"/>
      <c r="Q915" s="45"/>
      <c r="R915" s="46"/>
      <c r="S915" s="50"/>
      <c r="T915" s="49"/>
      <c r="U915" s="46"/>
      <c r="V915" s="47"/>
      <c r="W915" s="51"/>
      <c r="X915" s="48"/>
      <c r="Y915" s="85">
        <f t="shared" si="62"/>
        <v>0</v>
      </c>
      <c r="Z915" s="246"/>
      <c r="AA915" s="246"/>
      <c r="AB915" s="47"/>
      <c r="AC915" s="195"/>
      <c r="AD915" s="46"/>
      <c r="AE915" s="191"/>
      <c r="AF915" s="191"/>
      <c r="AG915" s="191"/>
      <c r="AH915" s="178"/>
      <c r="AI915" s="50"/>
      <c r="AJ915" s="44"/>
      <c r="AK915" s="169" t="s">
        <v>159</v>
      </c>
    </row>
    <row r="916" spans="1:37" s="19" customFormat="1">
      <c r="A916" s="6">
        <v>905</v>
      </c>
      <c r="B916" s="15"/>
      <c r="C916" s="15"/>
      <c r="D916" s="44"/>
      <c r="E916" s="44"/>
      <c r="F916" s="85">
        <f t="shared" si="63"/>
        <v>1</v>
      </c>
      <c r="G916" s="44"/>
      <c r="H916" s="85">
        <f t="shared" si="60"/>
        <v>0</v>
      </c>
      <c r="I916" s="50"/>
      <c r="J916" s="50"/>
      <c r="K916" s="85">
        <f t="shared" si="61"/>
        <v>0</v>
      </c>
      <c r="L916" s="49"/>
      <c r="M916" s="50"/>
      <c r="N916" s="231"/>
      <c r="O916" s="57"/>
      <c r="P916" s="45"/>
      <c r="Q916" s="45"/>
      <c r="R916" s="46"/>
      <c r="S916" s="50"/>
      <c r="T916" s="49"/>
      <c r="U916" s="46"/>
      <c r="V916" s="47"/>
      <c r="W916" s="51"/>
      <c r="X916" s="48"/>
      <c r="Y916" s="85">
        <f t="shared" si="62"/>
        <v>0</v>
      </c>
      <c r="Z916" s="246"/>
      <c r="AA916" s="246"/>
      <c r="AB916" s="47"/>
      <c r="AC916" s="195"/>
      <c r="AD916" s="46"/>
      <c r="AE916" s="191"/>
      <c r="AF916" s="191"/>
      <c r="AG916" s="191"/>
      <c r="AH916" s="178"/>
      <c r="AI916" s="50"/>
      <c r="AJ916" s="44"/>
      <c r="AK916" s="169" t="s">
        <v>159</v>
      </c>
    </row>
    <row r="917" spans="1:37" s="19" customFormat="1">
      <c r="A917" s="6">
        <v>906</v>
      </c>
      <c r="B917" s="15"/>
      <c r="C917" s="15"/>
      <c r="D917" s="44"/>
      <c r="E917" s="44"/>
      <c r="F917" s="85">
        <f t="shared" si="63"/>
        <v>1</v>
      </c>
      <c r="G917" s="44"/>
      <c r="H917" s="85">
        <f t="shared" si="60"/>
        <v>0</v>
      </c>
      <c r="I917" s="50"/>
      <c r="J917" s="50"/>
      <c r="K917" s="85">
        <f t="shared" si="61"/>
        <v>0</v>
      </c>
      <c r="L917" s="49"/>
      <c r="M917" s="50"/>
      <c r="N917" s="231"/>
      <c r="O917" s="57"/>
      <c r="P917" s="45"/>
      <c r="Q917" s="45"/>
      <c r="R917" s="46"/>
      <c r="S917" s="50"/>
      <c r="T917" s="49"/>
      <c r="U917" s="46"/>
      <c r="V917" s="47"/>
      <c r="W917" s="51"/>
      <c r="X917" s="48"/>
      <c r="Y917" s="85">
        <f t="shared" si="62"/>
        <v>0</v>
      </c>
      <c r="Z917" s="246"/>
      <c r="AA917" s="246"/>
      <c r="AB917" s="47"/>
      <c r="AC917" s="195"/>
      <c r="AD917" s="46"/>
      <c r="AE917" s="191"/>
      <c r="AF917" s="191"/>
      <c r="AG917" s="191"/>
      <c r="AH917" s="178"/>
      <c r="AI917" s="50"/>
      <c r="AJ917" s="44"/>
      <c r="AK917" s="169" t="s">
        <v>159</v>
      </c>
    </row>
    <row r="918" spans="1:37" s="19" customFormat="1">
      <c r="A918" s="6">
        <v>907</v>
      </c>
      <c r="B918" s="15"/>
      <c r="C918" s="15"/>
      <c r="D918" s="44"/>
      <c r="E918" s="44"/>
      <c r="F918" s="85">
        <f t="shared" si="63"/>
        <v>1</v>
      </c>
      <c r="G918" s="44"/>
      <c r="H918" s="85">
        <f t="shared" si="60"/>
        <v>0</v>
      </c>
      <c r="I918" s="50"/>
      <c r="J918" s="50"/>
      <c r="K918" s="85">
        <f t="shared" si="61"/>
        <v>0</v>
      </c>
      <c r="L918" s="49"/>
      <c r="M918" s="50"/>
      <c r="N918" s="231"/>
      <c r="O918" s="57"/>
      <c r="P918" s="45"/>
      <c r="Q918" s="45"/>
      <c r="R918" s="46"/>
      <c r="S918" s="50"/>
      <c r="T918" s="49"/>
      <c r="U918" s="46"/>
      <c r="V918" s="47"/>
      <c r="W918" s="51"/>
      <c r="X918" s="48"/>
      <c r="Y918" s="85">
        <f t="shared" si="62"/>
        <v>0</v>
      </c>
      <c r="Z918" s="246"/>
      <c r="AA918" s="246"/>
      <c r="AB918" s="47"/>
      <c r="AC918" s="195"/>
      <c r="AD918" s="46"/>
      <c r="AE918" s="191"/>
      <c r="AF918" s="191"/>
      <c r="AG918" s="191"/>
      <c r="AH918" s="178"/>
      <c r="AI918" s="50"/>
      <c r="AJ918" s="44"/>
      <c r="AK918" s="169" t="s">
        <v>159</v>
      </c>
    </row>
    <row r="919" spans="1:37" s="19" customFormat="1">
      <c r="A919" s="6">
        <v>908</v>
      </c>
      <c r="B919" s="15"/>
      <c r="C919" s="15"/>
      <c r="D919" s="44"/>
      <c r="E919" s="44"/>
      <c r="F919" s="85">
        <f t="shared" si="63"/>
        <v>1</v>
      </c>
      <c r="G919" s="44"/>
      <c r="H919" s="85">
        <f t="shared" si="60"/>
        <v>0</v>
      </c>
      <c r="I919" s="50"/>
      <c r="J919" s="50"/>
      <c r="K919" s="85">
        <f t="shared" si="61"/>
        <v>0</v>
      </c>
      <c r="L919" s="49"/>
      <c r="M919" s="50"/>
      <c r="N919" s="231"/>
      <c r="O919" s="57"/>
      <c r="P919" s="45"/>
      <c r="Q919" s="45"/>
      <c r="R919" s="46"/>
      <c r="S919" s="50"/>
      <c r="T919" s="49"/>
      <c r="U919" s="46"/>
      <c r="V919" s="47"/>
      <c r="W919" s="51"/>
      <c r="X919" s="48"/>
      <c r="Y919" s="85">
        <f t="shared" si="62"/>
        <v>0</v>
      </c>
      <c r="Z919" s="246"/>
      <c r="AA919" s="246"/>
      <c r="AB919" s="47"/>
      <c r="AC919" s="195"/>
      <c r="AD919" s="46"/>
      <c r="AE919" s="191"/>
      <c r="AF919" s="191"/>
      <c r="AG919" s="191"/>
      <c r="AH919" s="178"/>
      <c r="AI919" s="50"/>
      <c r="AJ919" s="44"/>
      <c r="AK919" s="169" t="s">
        <v>159</v>
      </c>
    </row>
    <row r="920" spans="1:37" s="19" customFormat="1">
      <c r="A920" s="6">
        <v>909</v>
      </c>
      <c r="B920" s="15"/>
      <c r="C920" s="15"/>
      <c r="D920" s="44"/>
      <c r="E920" s="44"/>
      <c r="F920" s="85">
        <f t="shared" si="63"/>
        <v>1</v>
      </c>
      <c r="G920" s="44"/>
      <c r="H920" s="85">
        <f t="shared" si="60"/>
        <v>0</v>
      </c>
      <c r="I920" s="50"/>
      <c r="J920" s="50"/>
      <c r="K920" s="85">
        <f t="shared" si="61"/>
        <v>0</v>
      </c>
      <c r="L920" s="49"/>
      <c r="M920" s="50"/>
      <c r="N920" s="231"/>
      <c r="O920" s="57"/>
      <c r="P920" s="45"/>
      <c r="Q920" s="45"/>
      <c r="R920" s="46"/>
      <c r="S920" s="50"/>
      <c r="T920" s="49"/>
      <c r="U920" s="46"/>
      <c r="V920" s="47"/>
      <c r="W920" s="51"/>
      <c r="X920" s="48"/>
      <c r="Y920" s="85">
        <f t="shared" si="62"/>
        <v>0</v>
      </c>
      <c r="Z920" s="246"/>
      <c r="AA920" s="246"/>
      <c r="AB920" s="47"/>
      <c r="AC920" s="195"/>
      <c r="AD920" s="46"/>
      <c r="AE920" s="191"/>
      <c r="AF920" s="191"/>
      <c r="AG920" s="191"/>
      <c r="AH920" s="178"/>
      <c r="AI920" s="50"/>
      <c r="AJ920" s="44"/>
      <c r="AK920" s="169" t="s">
        <v>159</v>
      </c>
    </row>
    <row r="921" spans="1:37" s="19" customFormat="1">
      <c r="A921" s="6">
        <v>910</v>
      </c>
      <c r="B921" s="15"/>
      <c r="C921" s="15"/>
      <c r="D921" s="44"/>
      <c r="E921" s="44"/>
      <c r="F921" s="85">
        <f t="shared" si="63"/>
        <v>1</v>
      </c>
      <c r="G921" s="44"/>
      <c r="H921" s="85">
        <f t="shared" si="60"/>
        <v>0</v>
      </c>
      <c r="I921" s="50"/>
      <c r="J921" s="50"/>
      <c r="K921" s="85">
        <f t="shared" si="61"/>
        <v>0</v>
      </c>
      <c r="L921" s="49"/>
      <c r="M921" s="50"/>
      <c r="N921" s="231"/>
      <c r="O921" s="57"/>
      <c r="P921" s="45"/>
      <c r="Q921" s="45"/>
      <c r="R921" s="46"/>
      <c r="S921" s="50"/>
      <c r="T921" s="49"/>
      <c r="U921" s="46"/>
      <c r="V921" s="47"/>
      <c r="W921" s="51"/>
      <c r="X921" s="48"/>
      <c r="Y921" s="85">
        <f t="shared" si="62"/>
        <v>0</v>
      </c>
      <c r="Z921" s="246"/>
      <c r="AA921" s="246"/>
      <c r="AB921" s="47"/>
      <c r="AC921" s="195"/>
      <c r="AD921" s="46"/>
      <c r="AE921" s="191"/>
      <c r="AF921" s="191"/>
      <c r="AG921" s="191"/>
      <c r="AH921" s="178"/>
      <c r="AI921" s="50"/>
      <c r="AJ921" s="44"/>
      <c r="AK921" s="169" t="s">
        <v>159</v>
      </c>
    </row>
    <row r="922" spans="1:37" s="19" customFormat="1">
      <c r="A922" s="6">
        <v>911</v>
      </c>
      <c r="B922" s="15"/>
      <c r="C922" s="15"/>
      <c r="D922" s="44"/>
      <c r="E922" s="44"/>
      <c r="F922" s="85">
        <f t="shared" si="63"/>
        <v>1</v>
      </c>
      <c r="G922" s="44"/>
      <c r="H922" s="85">
        <f t="shared" si="60"/>
        <v>0</v>
      </c>
      <c r="I922" s="50"/>
      <c r="J922" s="50"/>
      <c r="K922" s="85">
        <f t="shared" si="61"/>
        <v>0</v>
      </c>
      <c r="L922" s="49"/>
      <c r="M922" s="50"/>
      <c r="N922" s="231"/>
      <c r="O922" s="57"/>
      <c r="P922" s="45"/>
      <c r="Q922" s="45"/>
      <c r="R922" s="46"/>
      <c r="S922" s="50"/>
      <c r="T922" s="49"/>
      <c r="U922" s="46"/>
      <c r="V922" s="47"/>
      <c r="W922" s="51"/>
      <c r="X922" s="48"/>
      <c r="Y922" s="85">
        <f t="shared" si="62"/>
        <v>0</v>
      </c>
      <c r="Z922" s="246"/>
      <c r="AA922" s="246"/>
      <c r="AB922" s="47"/>
      <c r="AC922" s="195"/>
      <c r="AD922" s="46"/>
      <c r="AE922" s="191"/>
      <c r="AF922" s="191"/>
      <c r="AG922" s="191"/>
      <c r="AH922" s="178"/>
      <c r="AI922" s="50"/>
      <c r="AJ922" s="44"/>
      <c r="AK922" s="169" t="s">
        <v>159</v>
      </c>
    </row>
    <row r="923" spans="1:37" s="19" customFormat="1">
      <c r="A923" s="6">
        <v>912</v>
      </c>
      <c r="B923" s="15"/>
      <c r="C923" s="15"/>
      <c r="D923" s="44"/>
      <c r="E923" s="44"/>
      <c r="F923" s="85">
        <f t="shared" si="63"/>
        <v>1</v>
      </c>
      <c r="G923" s="44"/>
      <c r="H923" s="85">
        <f t="shared" si="60"/>
        <v>0</v>
      </c>
      <c r="I923" s="50"/>
      <c r="J923" s="50"/>
      <c r="K923" s="85">
        <f t="shared" si="61"/>
        <v>0</v>
      </c>
      <c r="L923" s="49"/>
      <c r="M923" s="50"/>
      <c r="N923" s="231"/>
      <c r="O923" s="57"/>
      <c r="P923" s="45"/>
      <c r="Q923" s="45"/>
      <c r="R923" s="46"/>
      <c r="S923" s="50"/>
      <c r="T923" s="49"/>
      <c r="U923" s="46"/>
      <c r="V923" s="47"/>
      <c r="W923" s="51"/>
      <c r="X923" s="48"/>
      <c r="Y923" s="85">
        <f t="shared" si="62"/>
        <v>0</v>
      </c>
      <c r="Z923" s="246"/>
      <c r="AA923" s="246"/>
      <c r="AB923" s="47"/>
      <c r="AC923" s="195"/>
      <c r="AD923" s="46"/>
      <c r="AE923" s="191"/>
      <c r="AF923" s="191"/>
      <c r="AG923" s="191"/>
      <c r="AH923" s="178"/>
      <c r="AI923" s="50"/>
      <c r="AJ923" s="44"/>
      <c r="AK923" s="169" t="s">
        <v>159</v>
      </c>
    </row>
    <row r="924" spans="1:37" s="19" customFormat="1">
      <c r="A924" s="6">
        <v>913</v>
      </c>
      <c r="B924" s="15"/>
      <c r="C924" s="15"/>
      <c r="D924" s="44"/>
      <c r="E924" s="44"/>
      <c r="F924" s="85">
        <f t="shared" si="63"/>
        <v>1</v>
      </c>
      <c r="G924" s="44"/>
      <c r="H924" s="85">
        <f t="shared" si="60"/>
        <v>0</v>
      </c>
      <c r="I924" s="50"/>
      <c r="J924" s="50"/>
      <c r="K924" s="85">
        <f t="shared" si="61"/>
        <v>0</v>
      </c>
      <c r="L924" s="49"/>
      <c r="M924" s="50"/>
      <c r="N924" s="231"/>
      <c r="O924" s="57"/>
      <c r="P924" s="45"/>
      <c r="Q924" s="45"/>
      <c r="R924" s="46"/>
      <c r="S924" s="50"/>
      <c r="T924" s="49"/>
      <c r="U924" s="46"/>
      <c r="V924" s="47"/>
      <c r="W924" s="51"/>
      <c r="X924" s="48"/>
      <c r="Y924" s="85">
        <f t="shared" si="62"/>
        <v>0</v>
      </c>
      <c r="Z924" s="246"/>
      <c r="AA924" s="246"/>
      <c r="AB924" s="47"/>
      <c r="AC924" s="195"/>
      <c r="AD924" s="46"/>
      <c r="AE924" s="191"/>
      <c r="AF924" s="191"/>
      <c r="AG924" s="191"/>
      <c r="AH924" s="178"/>
      <c r="AI924" s="50"/>
      <c r="AJ924" s="44"/>
      <c r="AK924" s="169" t="s">
        <v>159</v>
      </c>
    </row>
    <row r="925" spans="1:37" s="19" customFormat="1">
      <c r="A925" s="6">
        <v>914</v>
      </c>
      <c r="B925" s="15"/>
      <c r="C925" s="15"/>
      <c r="D925" s="44"/>
      <c r="E925" s="44"/>
      <c r="F925" s="85">
        <f t="shared" si="63"/>
        <v>1</v>
      </c>
      <c r="G925" s="44"/>
      <c r="H925" s="85">
        <f t="shared" si="60"/>
        <v>0</v>
      </c>
      <c r="I925" s="50"/>
      <c r="J925" s="50"/>
      <c r="K925" s="85">
        <f t="shared" si="61"/>
        <v>0</v>
      </c>
      <c r="L925" s="49"/>
      <c r="M925" s="50"/>
      <c r="N925" s="231"/>
      <c r="O925" s="57"/>
      <c r="P925" s="45"/>
      <c r="Q925" s="45"/>
      <c r="R925" s="46"/>
      <c r="S925" s="50"/>
      <c r="T925" s="49"/>
      <c r="U925" s="46"/>
      <c r="V925" s="47"/>
      <c r="W925" s="51"/>
      <c r="X925" s="48"/>
      <c r="Y925" s="85">
        <f t="shared" si="62"/>
        <v>0</v>
      </c>
      <c r="Z925" s="246"/>
      <c r="AA925" s="246"/>
      <c r="AB925" s="47"/>
      <c r="AC925" s="195"/>
      <c r="AD925" s="46"/>
      <c r="AE925" s="191"/>
      <c r="AF925" s="191"/>
      <c r="AG925" s="191"/>
      <c r="AH925" s="178"/>
      <c r="AI925" s="50"/>
      <c r="AJ925" s="44"/>
      <c r="AK925" s="169" t="s">
        <v>159</v>
      </c>
    </row>
    <row r="926" spans="1:37" s="19" customFormat="1">
      <c r="A926" s="6">
        <v>915</v>
      </c>
      <c r="B926" s="15"/>
      <c r="C926" s="15"/>
      <c r="D926" s="44"/>
      <c r="E926" s="44"/>
      <c r="F926" s="85">
        <f t="shared" si="63"/>
        <v>1</v>
      </c>
      <c r="G926" s="44"/>
      <c r="H926" s="85">
        <f t="shared" si="60"/>
        <v>0</v>
      </c>
      <c r="I926" s="50"/>
      <c r="J926" s="50"/>
      <c r="K926" s="85">
        <f t="shared" si="61"/>
        <v>0</v>
      </c>
      <c r="L926" s="49"/>
      <c r="M926" s="50"/>
      <c r="N926" s="231"/>
      <c r="O926" s="57"/>
      <c r="P926" s="45"/>
      <c r="Q926" s="45"/>
      <c r="R926" s="46"/>
      <c r="S926" s="50"/>
      <c r="T926" s="49"/>
      <c r="U926" s="46"/>
      <c r="V926" s="47"/>
      <c r="W926" s="51"/>
      <c r="X926" s="48"/>
      <c r="Y926" s="85">
        <f t="shared" si="62"/>
        <v>0</v>
      </c>
      <c r="Z926" s="246"/>
      <c r="AA926" s="246"/>
      <c r="AB926" s="47"/>
      <c r="AC926" s="195"/>
      <c r="AD926" s="46"/>
      <c r="AE926" s="191"/>
      <c r="AF926" s="191"/>
      <c r="AG926" s="191"/>
      <c r="AH926" s="178"/>
      <c r="AI926" s="50"/>
      <c r="AJ926" s="44"/>
      <c r="AK926" s="169" t="s">
        <v>159</v>
      </c>
    </row>
    <row r="927" spans="1:37" s="19" customFormat="1">
      <c r="A927" s="6">
        <v>916</v>
      </c>
      <c r="B927" s="15"/>
      <c r="C927" s="15"/>
      <c r="D927" s="44"/>
      <c r="E927" s="44"/>
      <c r="F927" s="85">
        <f t="shared" si="63"/>
        <v>1</v>
      </c>
      <c r="G927" s="44"/>
      <c r="H927" s="85">
        <f t="shared" si="60"/>
        <v>0</v>
      </c>
      <c r="I927" s="50"/>
      <c r="J927" s="50"/>
      <c r="K927" s="85">
        <f t="shared" si="61"/>
        <v>0</v>
      </c>
      <c r="L927" s="49"/>
      <c r="M927" s="50"/>
      <c r="N927" s="231"/>
      <c r="O927" s="57"/>
      <c r="P927" s="45"/>
      <c r="Q927" s="45"/>
      <c r="R927" s="46"/>
      <c r="S927" s="50"/>
      <c r="T927" s="49"/>
      <c r="U927" s="46"/>
      <c r="V927" s="47"/>
      <c r="W927" s="51"/>
      <c r="X927" s="48"/>
      <c r="Y927" s="85">
        <f t="shared" si="62"/>
        <v>0</v>
      </c>
      <c r="Z927" s="246"/>
      <c r="AA927" s="246"/>
      <c r="AB927" s="47"/>
      <c r="AC927" s="195"/>
      <c r="AD927" s="46"/>
      <c r="AE927" s="191"/>
      <c r="AF927" s="191"/>
      <c r="AG927" s="191"/>
      <c r="AH927" s="178"/>
      <c r="AI927" s="50"/>
      <c r="AJ927" s="44"/>
      <c r="AK927" s="169" t="s">
        <v>159</v>
      </c>
    </row>
    <row r="928" spans="1:37" s="19" customFormat="1">
      <c r="A928" s="6">
        <v>917</v>
      </c>
      <c r="B928" s="15"/>
      <c r="C928" s="15"/>
      <c r="D928" s="44"/>
      <c r="E928" s="44"/>
      <c r="F928" s="85">
        <f t="shared" si="63"/>
        <v>1</v>
      </c>
      <c r="G928" s="44"/>
      <c r="H928" s="85">
        <f t="shared" si="60"/>
        <v>0</v>
      </c>
      <c r="I928" s="50"/>
      <c r="J928" s="50"/>
      <c r="K928" s="85">
        <f t="shared" si="61"/>
        <v>0</v>
      </c>
      <c r="L928" s="49"/>
      <c r="M928" s="50"/>
      <c r="N928" s="231"/>
      <c r="O928" s="57"/>
      <c r="P928" s="45"/>
      <c r="Q928" s="45"/>
      <c r="R928" s="46"/>
      <c r="S928" s="50"/>
      <c r="T928" s="49"/>
      <c r="U928" s="46"/>
      <c r="V928" s="47"/>
      <c r="W928" s="51"/>
      <c r="X928" s="48"/>
      <c r="Y928" s="85">
        <f t="shared" si="62"/>
        <v>0</v>
      </c>
      <c r="Z928" s="246"/>
      <c r="AA928" s="246"/>
      <c r="AB928" s="47"/>
      <c r="AC928" s="195"/>
      <c r="AD928" s="46"/>
      <c r="AE928" s="191"/>
      <c r="AF928" s="191"/>
      <c r="AG928" s="191"/>
      <c r="AH928" s="178"/>
      <c r="AI928" s="50"/>
      <c r="AJ928" s="44"/>
      <c r="AK928" s="169" t="s">
        <v>159</v>
      </c>
    </row>
    <row r="929" spans="1:37" s="19" customFormat="1">
      <c r="A929" s="6">
        <v>918</v>
      </c>
      <c r="B929" s="15"/>
      <c r="C929" s="15"/>
      <c r="D929" s="44"/>
      <c r="E929" s="44"/>
      <c r="F929" s="85">
        <f t="shared" si="63"/>
        <v>1</v>
      </c>
      <c r="G929" s="44"/>
      <c r="H929" s="85">
        <f t="shared" si="60"/>
        <v>0</v>
      </c>
      <c r="I929" s="50"/>
      <c r="J929" s="50"/>
      <c r="K929" s="85">
        <f t="shared" si="61"/>
        <v>0</v>
      </c>
      <c r="L929" s="49"/>
      <c r="M929" s="50"/>
      <c r="N929" s="231"/>
      <c r="O929" s="57"/>
      <c r="P929" s="45"/>
      <c r="Q929" s="45"/>
      <c r="R929" s="46"/>
      <c r="S929" s="50"/>
      <c r="T929" s="49"/>
      <c r="U929" s="46"/>
      <c r="V929" s="47"/>
      <c r="W929" s="51"/>
      <c r="X929" s="48"/>
      <c r="Y929" s="85">
        <f t="shared" si="62"/>
        <v>0</v>
      </c>
      <c r="Z929" s="246"/>
      <c r="AA929" s="246"/>
      <c r="AB929" s="47"/>
      <c r="AC929" s="195"/>
      <c r="AD929" s="46"/>
      <c r="AE929" s="191"/>
      <c r="AF929" s="191"/>
      <c r="AG929" s="191"/>
      <c r="AH929" s="178"/>
      <c r="AI929" s="50"/>
      <c r="AJ929" s="44"/>
      <c r="AK929" s="169" t="s">
        <v>159</v>
      </c>
    </row>
    <row r="930" spans="1:37" s="19" customFormat="1">
      <c r="A930" s="6">
        <v>919</v>
      </c>
      <c r="B930" s="15"/>
      <c r="C930" s="15"/>
      <c r="D930" s="44"/>
      <c r="E930" s="44"/>
      <c r="F930" s="85">
        <f t="shared" si="63"/>
        <v>1</v>
      </c>
      <c r="G930" s="44"/>
      <c r="H930" s="85">
        <f t="shared" si="60"/>
        <v>0</v>
      </c>
      <c r="I930" s="50"/>
      <c r="J930" s="50"/>
      <c r="K930" s="85">
        <f t="shared" si="61"/>
        <v>0</v>
      </c>
      <c r="L930" s="49"/>
      <c r="M930" s="50"/>
      <c r="N930" s="231"/>
      <c r="O930" s="57"/>
      <c r="P930" s="45"/>
      <c r="Q930" s="45"/>
      <c r="R930" s="46"/>
      <c r="S930" s="50"/>
      <c r="T930" s="49"/>
      <c r="U930" s="46"/>
      <c r="V930" s="47"/>
      <c r="W930" s="51"/>
      <c r="X930" s="48"/>
      <c r="Y930" s="85">
        <f t="shared" si="62"/>
        <v>0</v>
      </c>
      <c r="Z930" s="246"/>
      <c r="AA930" s="246"/>
      <c r="AB930" s="47"/>
      <c r="AC930" s="195"/>
      <c r="AD930" s="46"/>
      <c r="AE930" s="191"/>
      <c r="AF930" s="191"/>
      <c r="AG930" s="191"/>
      <c r="AH930" s="178"/>
      <c r="AI930" s="50"/>
      <c r="AJ930" s="44"/>
      <c r="AK930" s="169" t="s">
        <v>159</v>
      </c>
    </row>
    <row r="931" spans="1:37" s="19" customFormat="1">
      <c r="A931" s="6">
        <v>920</v>
      </c>
      <c r="B931" s="15"/>
      <c r="C931" s="15"/>
      <c r="D931" s="44"/>
      <c r="E931" s="44"/>
      <c r="F931" s="85">
        <f t="shared" si="63"/>
        <v>1</v>
      </c>
      <c r="G931" s="44"/>
      <c r="H931" s="85">
        <f t="shared" si="60"/>
        <v>0</v>
      </c>
      <c r="I931" s="50"/>
      <c r="J931" s="50"/>
      <c r="K931" s="85">
        <f t="shared" si="61"/>
        <v>0</v>
      </c>
      <c r="L931" s="49"/>
      <c r="M931" s="50"/>
      <c r="N931" s="231"/>
      <c r="O931" s="57"/>
      <c r="P931" s="45"/>
      <c r="Q931" s="45"/>
      <c r="R931" s="46"/>
      <c r="S931" s="50"/>
      <c r="T931" s="49"/>
      <c r="U931" s="46"/>
      <c r="V931" s="47"/>
      <c r="W931" s="51"/>
      <c r="X931" s="48"/>
      <c r="Y931" s="85">
        <f t="shared" si="62"/>
        <v>0</v>
      </c>
      <c r="Z931" s="246"/>
      <c r="AA931" s="246"/>
      <c r="AB931" s="47"/>
      <c r="AC931" s="195"/>
      <c r="AD931" s="46"/>
      <c r="AE931" s="191"/>
      <c r="AF931" s="191"/>
      <c r="AG931" s="191"/>
      <c r="AH931" s="178"/>
      <c r="AI931" s="50"/>
      <c r="AJ931" s="44"/>
      <c r="AK931" s="169" t="s">
        <v>159</v>
      </c>
    </row>
    <row r="932" spans="1:37" s="19" customFormat="1">
      <c r="A932" s="6">
        <v>921</v>
      </c>
      <c r="B932" s="15"/>
      <c r="C932" s="15"/>
      <c r="D932" s="44"/>
      <c r="E932" s="44"/>
      <c r="F932" s="85">
        <f t="shared" si="63"/>
        <v>1</v>
      </c>
      <c r="G932" s="44"/>
      <c r="H932" s="85">
        <f t="shared" si="60"/>
        <v>0</v>
      </c>
      <c r="I932" s="50"/>
      <c r="J932" s="50"/>
      <c r="K932" s="85">
        <f t="shared" si="61"/>
        <v>0</v>
      </c>
      <c r="L932" s="49"/>
      <c r="M932" s="50"/>
      <c r="N932" s="231"/>
      <c r="O932" s="57"/>
      <c r="P932" s="45"/>
      <c r="Q932" s="45"/>
      <c r="R932" s="46"/>
      <c r="S932" s="50"/>
      <c r="T932" s="49"/>
      <c r="U932" s="46"/>
      <c r="V932" s="47"/>
      <c r="W932" s="51"/>
      <c r="X932" s="48"/>
      <c r="Y932" s="85">
        <f t="shared" si="62"/>
        <v>0</v>
      </c>
      <c r="Z932" s="246"/>
      <c r="AA932" s="246"/>
      <c r="AB932" s="47"/>
      <c r="AC932" s="195"/>
      <c r="AD932" s="46"/>
      <c r="AE932" s="191"/>
      <c r="AF932" s="191"/>
      <c r="AG932" s="191"/>
      <c r="AH932" s="178"/>
      <c r="AI932" s="50"/>
      <c r="AJ932" s="44"/>
      <c r="AK932" s="169" t="s">
        <v>159</v>
      </c>
    </row>
    <row r="933" spans="1:37" s="19" customFormat="1">
      <c r="A933" s="6">
        <v>922</v>
      </c>
      <c r="B933" s="15"/>
      <c r="C933" s="15"/>
      <c r="D933" s="44"/>
      <c r="E933" s="44"/>
      <c r="F933" s="85">
        <f t="shared" si="63"/>
        <v>1</v>
      </c>
      <c r="G933" s="44"/>
      <c r="H933" s="85">
        <f t="shared" si="60"/>
        <v>0</v>
      </c>
      <c r="I933" s="50"/>
      <c r="J933" s="50"/>
      <c r="K933" s="85">
        <f t="shared" si="61"/>
        <v>0</v>
      </c>
      <c r="L933" s="49"/>
      <c r="M933" s="50"/>
      <c r="N933" s="231"/>
      <c r="O933" s="57"/>
      <c r="P933" s="45"/>
      <c r="Q933" s="45"/>
      <c r="R933" s="46"/>
      <c r="S933" s="50"/>
      <c r="T933" s="49"/>
      <c r="U933" s="46"/>
      <c r="V933" s="47"/>
      <c r="W933" s="51"/>
      <c r="X933" s="48"/>
      <c r="Y933" s="85">
        <f t="shared" si="62"/>
        <v>0</v>
      </c>
      <c r="Z933" s="246"/>
      <c r="AA933" s="246"/>
      <c r="AB933" s="47"/>
      <c r="AC933" s="195"/>
      <c r="AD933" s="46"/>
      <c r="AE933" s="191"/>
      <c r="AF933" s="191"/>
      <c r="AG933" s="191"/>
      <c r="AH933" s="178"/>
      <c r="AI933" s="50"/>
      <c r="AJ933" s="44"/>
      <c r="AK933" s="169" t="s">
        <v>159</v>
      </c>
    </row>
    <row r="934" spans="1:37" s="19" customFormat="1">
      <c r="A934" s="6">
        <v>923</v>
      </c>
      <c r="B934" s="15"/>
      <c r="C934" s="15"/>
      <c r="D934" s="44"/>
      <c r="E934" s="44"/>
      <c r="F934" s="85">
        <f t="shared" si="63"/>
        <v>1</v>
      </c>
      <c r="G934" s="44"/>
      <c r="H934" s="85">
        <f t="shared" si="60"/>
        <v>0</v>
      </c>
      <c r="I934" s="50"/>
      <c r="J934" s="50"/>
      <c r="K934" s="85">
        <f t="shared" si="61"/>
        <v>0</v>
      </c>
      <c r="L934" s="49"/>
      <c r="M934" s="50"/>
      <c r="N934" s="231"/>
      <c r="O934" s="57"/>
      <c r="P934" s="45"/>
      <c r="Q934" s="45"/>
      <c r="R934" s="46"/>
      <c r="S934" s="50"/>
      <c r="T934" s="49"/>
      <c r="U934" s="46"/>
      <c r="V934" s="47"/>
      <c r="W934" s="51"/>
      <c r="X934" s="48"/>
      <c r="Y934" s="85">
        <f t="shared" si="62"/>
        <v>0</v>
      </c>
      <c r="Z934" s="246"/>
      <c r="AA934" s="246"/>
      <c r="AB934" s="47"/>
      <c r="AC934" s="195"/>
      <c r="AD934" s="46"/>
      <c r="AE934" s="191"/>
      <c r="AF934" s="191"/>
      <c r="AG934" s="191"/>
      <c r="AH934" s="178"/>
      <c r="AI934" s="50"/>
      <c r="AJ934" s="44"/>
      <c r="AK934" s="169" t="s">
        <v>159</v>
      </c>
    </row>
    <row r="935" spans="1:37" s="19" customFormat="1">
      <c r="A935" s="6">
        <v>924</v>
      </c>
      <c r="B935" s="15"/>
      <c r="C935" s="15"/>
      <c r="D935" s="44"/>
      <c r="E935" s="44"/>
      <c r="F935" s="85">
        <f t="shared" si="63"/>
        <v>1</v>
      </c>
      <c r="G935" s="44"/>
      <c r="H935" s="85">
        <f t="shared" si="60"/>
        <v>0</v>
      </c>
      <c r="I935" s="50"/>
      <c r="J935" s="50"/>
      <c r="K935" s="85">
        <f t="shared" si="61"/>
        <v>0</v>
      </c>
      <c r="L935" s="49"/>
      <c r="M935" s="50"/>
      <c r="N935" s="231"/>
      <c r="O935" s="57"/>
      <c r="P935" s="45"/>
      <c r="Q935" s="45"/>
      <c r="R935" s="46"/>
      <c r="S935" s="50"/>
      <c r="T935" s="49"/>
      <c r="U935" s="46"/>
      <c r="V935" s="47"/>
      <c r="W935" s="51"/>
      <c r="X935" s="48"/>
      <c r="Y935" s="85">
        <f t="shared" si="62"/>
        <v>0</v>
      </c>
      <c r="Z935" s="246"/>
      <c r="AA935" s="246"/>
      <c r="AB935" s="47"/>
      <c r="AC935" s="195"/>
      <c r="AD935" s="46"/>
      <c r="AE935" s="191"/>
      <c r="AF935" s="191"/>
      <c r="AG935" s="191"/>
      <c r="AH935" s="178"/>
      <c r="AI935" s="50"/>
      <c r="AJ935" s="44"/>
      <c r="AK935" s="169" t="s">
        <v>159</v>
      </c>
    </row>
    <row r="936" spans="1:37" s="19" customFormat="1">
      <c r="A936" s="6">
        <v>925</v>
      </c>
      <c r="B936" s="15"/>
      <c r="C936" s="15"/>
      <c r="D936" s="44"/>
      <c r="E936" s="44"/>
      <c r="F936" s="85">
        <f t="shared" si="63"/>
        <v>1</v>
      </c>
      <c r="G936" s="44"/>
      <c r="H936" s="85">
        <f t="shared" si="60"/>
        <v>0</v>
      </c>
      <c r="I936" s="50"/>
      <c r="J936" s="50"/>
      <c r="K936" s="85">
        <f t="shared" si="61"/>
        <v>0</v>
      </c>
      <c r="L936" s="49"/>
      <c r="M936" s="50"/>
      <c r="N936" s="231"/>
      <c r="O936" s="57"/>
      <c r="P936" s="45"/>
      <c r="Q936" s="45"/>
      <c r="R936" s="46"/>
      <c r="S936" s="50"/>
      <c r="T936" s="49"/>
      <c r="U936" s="46"/>
      <c r="V936" s="47"/>
      <c r="W936" s="51"/>
      <c r="X936" s="48"/>
      <c r="Y936" s="85">
        <f t="shared" si="62"/>
        <v>0</v>
      </c>
      <c r="Z936" s="246"/>
      <c r="AA936" s="246"/>
      <c r="AB936" s="47"/>
      <c r="AC936" s="195"/>
      <c r="AD936" s="46"/>
      <c r="AE936" s="191"/>
      <c r="AF936" s="191"/>
      <c r="AG936" s="191"/>
      <c r="AH936" s="178"/>
      <c r="AI936" s="50"/>
      <c r="AJ936" s="44"/>
      <c r="AK936" s="169" t="s">
        <v>159</v>
      </c>
    </row>
    <row r="937" spans="1:37" s="19" customFormat="1">
      <c r="A937" s="6">
        <v>926</v>
      </c>
      <c r="B937" s="15"/>
      <c r="C937" s="15"/>
      <c r="D937" s="44"/>
      <c r="E937" s="44"/>
      <c r="F937" s="85">
        <f t="shared" si="63"/>
        <v>1</v>
      </c>
      <c r="G937" s="44"/>
      <c r="H937" s="85">
        <f t="shared" si="60"/>
        <v>0</v>
      </c>
      <c r="I937" s="50"/>
      <c r="J937" s="50"/>
      <c r="K937" s="85">
        <f t="shared" si="61"/>
        <v>0</v>
      </c>
      <c r="L937" s="49"/>
      <c r="M937" s="50"/>
      <c r="N937" s="231"/>
      <c r="O937" s="57"/>
      <c r="P937" s="45"/>
      <c r="Q937" s="45"/>
      <c r="R937" s="46"/>
      <c r="S937" s="50"/>
      <c r="T937" s="49"/>
      <c r="U937" s="46"/>
      <c r="V937" s="47"/>
      <c r="W937" s="51"/>
      <c r="X937" s="48"/>
      <c r="Y937" s="85">
        <f t="shared" si="62"/>
        <v>0</v>
      </c>
      <c r="Z937" s="246"/>
      <c r="AA937" s="246"/>
      <c r="AB937" s="47"/>
      <c r="AC937" s="195"/>
      <c r="AD937" s="46"/>
      <c r="AE937" s="191"/>
      <c r="AF937" s="191"/>
      <c r="AG937" s="191"/>
      <c r="AH937" s="178"/>
      <c r="AI937" s="50"/>
      <c r="AJ937" s="44"/>
      <c r="AK937" s="169" t="s">
        <v>159</v>
      </c>
    </row>
    <row r="938" spans="1:37" s="19" customFormat="1">
      <c r="A938" s="6">
        <v>927</v>
      </c>
      <c r="B938" s="15"/>
      <c r="C938" s="15"/>
      <c r="D938" s="44"/>
      <c r="E938" s="44"/>
      <c r="F938" s="85">
        <f t="shared" si="63"/>
        <v>1</v>
      </c>
      <c r="G938" s="44"/>
      <c r="H938" s="85">
        <f t="shared" si="60"/>
        <v>0</v>
      </c>
      <c r="I938" s="50"/>
      <c r="J938" s="50"/>
      <c r="K938" s="85">
        <f t="shared" si="61"/>
        <v>0</v>
      </c>
      <c r="L938" s="49"/>
      <c r="M938" s="50"/>
      <c r="N938" s="231"/>
      <c r="O938" s="57"/>
      <c r="P938" s="45"/>
      <c r="Q938" s="45"/>
      <c r="R938" s="46"/>
      <c r="S938" s="50"/>
      <c r="T938" s="49"/>
      <c r="U938" s="46"/>
      <c r="V938" s="47"/>
      <c r="W938" s="51"/>
      <c r="X938" s="48"/>
      <c r="Y938" s="85">
        <f t="shared" si="62"/>
        <v>0</v>
      </c>
      <c r="Z938" s="246"/>
      <c r="AA938" s="246"/>
      <c r="AB938" s="47"/>
      <c r="AC938" s="195"/>
      <c r="AD938" s="46"/>
      <c r="AE938" s="191"/>
      <c r="AF938" s="191"/>
      <c r="AG938" s="191"/>
      <c r="AH938" s="178"/>
      <c r="AI938" s="50"/>
      <c r="AJ938" s="44"/>
      <c r="AK938" s="169" t="s">
        <v>159</v>
      </c>
    </row>
    <row r="939" spans="1:37" s="19" customFormat="1">
      <c r="A939" s="6">
        <v>928</v>
      </c>
      <c r="B939" s="15"/>
      <c r="C939" s="15"/>
      <c r="D939" s="44"/>
      <c r="E939" s="44"/>
      <c r="F939" s="85">
        <f t="shared" si="63"/>
        <v>1</v>
      </c>
      <c r="G939" s="44"/>
      <c r="H939" s="85">
        <f t="shared" si="60"/>
        <v>0</v>
      </c>
      <c r="I939" s="50"/>
      <c r="J939" s="50"/>
      <c r="K939" s="85">
        <f t="shared" si="61"/>
        <v>0</v>
      </c>
      <c r="L939" s="49"/>
      <c r="M939" s="50"/>
      <c r="N939" s="231"/>
      <c r="O939" s="57"/>
      <c r="P939" s="45"/>
      <c r="Q939" s="45"/>
      <c r="R939" s="46"/>
      <c r="S939" s="50"/>
      <c r="T939" s="49"/>
      <c r="U939" s="46"/>
      <c r="V939" s="47"/>
      <c r="W939" s="51"/>
      <c r="X939" s="48"/>
      <c r="Y939" s="85">
        <f t="shared" si="62"/>
        <v>0</v>
      </c>
      <c r="Z939" s="246"/>
      <c r="AA939" s="246"/>
      <c r="AB939" s="47"/>
      <c r="AC939" s="195"/>
      <c r="AD939" s="46"/>
      <c r="AE939" s="191"/>
      <c r="AF939" s="191"/>
      <c r="AG939" s="191"/>
      <c r="AH939" s="178"/>
      <c r="AI939" s="50"/>
      <c r="AJ939" s="44"/>
      <c r="AK939" s="169" t="s">
        <v>159</v>
      </c>
    </row>
    <row r="940" spans="1:37" s="19" customFormat="1">
      <c r="A940" s="6">
        <v>929</v>
      </c>
      <c r="B940" s="15"/>
      <c r="C940" s="15"/>
      <c r="D940" s="44"/>
      <c r="E940" s="44"/>
      <c r="F940" s="85">
        <f t="shared" si="63"/>
        <v>1</v>
      </c>
      <c r="G940" s="44"/>
      <c r="H940" s="85">
        <f t="shared" si="60"/>
        <v>0</v>
      </c>
      <c r="I940" s="50"/>
      <c r="J940" s="50"/>
      <c r="K940" s="85">
        <f t="shared" si="61"/>
        <v>0</v>
      </c>
      <c r="L940" s="49"/>
      <c r="M940" s="50"/>
      <c r="N940" s="231"/>
      <c r="O940" s="57"/>
      <c r="P940" s="45"/>
      <c r="Q940" s="45"/>
      <c r="R940" s="46"/>
      <c r="S940" s="50"/>
      <c r="T940" s="49"/>
      <c r="U940" s="46"/>
      <c r="V940" s="47"/>
      <c r="W940" s="51"/>
      <c r="X940" s="48"/>
      <c r="Y940" s="85">
        <f t="shared" si="62"/>
        <v>0</v>
      </c>
      <c r="Z940" s="246"/>
      <c r="AA940" s="246"/>
      <c r="AB940" s="47"/>
      <c r="AC940" s="195"/>
      <c r="AD940" s="46"/>
      <c r="AE940" s="191"/>
      <c r="AF940" s="191"/>
      <c r="AG940" s="191"/>
      <c r="AH940" s="178"/>
      <c r="AI940" s="50"/>
      <c r="AJ940" s="44"/>
      <c r="AK940" s="169" t="s">
        <v>159</v>
      </c>
    </row>
    <row r="941" spans="1:37" s="19" customFormat="1">
      <c r="A941" s="6">
        <v>930</v>
      </c>
      <c r="B941" s="15"/>
      <c r="C941" s="15"/>
      <c r="D941" s="44"/>
      <c r="E941" s="44"/>
      <c r="F941" s="85">
        <f t="shared" si="63"/>
        <v>1</v>
      </c>
      <c r="G941" s="44"/>
      <c r="H941" s="85">
        <f t="shared" si="60"/>
        <v>0</v>
      </c>
      <c r="I941" s="50"/>
      <c r="J941" s="50"/>
      <c r="K941" s="85">
        <f t="shared" si="61"/>
        <v>0</v>
      </c>
      <c r="L941" s="49"/>
      <c r="M941" s="50"/>
      <c r="N941" s="231"/>
      <c r="O941" s="57"/>
      <c r="P941" s="45"/>
      <c r="Q941" s="45"/>
      <c r="R941" s="46"/>
      <c r="S941" s="50"/>
      <c r="T941" s="49"/>
      <c r="U941" s="46"/>
      <c r="V941" s="47"/>
      <c r="W941" s="51"/>
      <c r="X941" s="48"/>
      <c r="Y941" s="85">
        <f t="shared" si="62"/>
        <v>0</v>
      </c>
      <c r="Z941" s="246"/>
      <c r="AA941" s="246"/>
      <c r="AB941" s="47"/>
      <c r="AC941" s="195"/>
      <c r="AD941" s="46"/>
      <c r="AE941" s="191"/>
      <c r="AF941" s="191"/>
      <c r="AG941" s="191"/>
      <c r="AH941" s="178"/>
      <c r="AI941" s="50"/>
      <c r="AJ941" s="44"/>
      <c r="AK941" s="169" t="s">
        <v>159</v>
      </c>
    </row>
    <row r="942" spans="1:37" s="19" customFormat="1">
      <c r="A942" s="6">
        <v>931</v>
      </c>
      <c r="B942" s="15"/>
      <c r="C942" s="15"/>
      <c r="D942" s="44"/>
      <c r="E942" s="44"/>
      <c r="F942" s="85">
        <f t="shared" si="63"/>
        <v>1</v>
      </c>
      <c r="G942" s="44"/>
      <c r="H942" s="85">
        <f t="shared" si="60"/>
        <v>0</v>
      </c>
      <c r="I942" s="50"/>
      <c r="J942" s="50"/>
      <c r="K942" s="85">
        <f t="shared" si="61"/>
        <v>0</v>
      </c>
      <c r="L942" s="49"/>
      <c r="M942" s="50"/>
      <c r="N942" s="231"/>
      <c r="O942" s="57"/>
      <c r="P942" s="45"/>
      <c r="Q942" s="45"/>
      <c r="R942" s="46"/>
      <c r="S942" s="50"/>
      <c r="T942" s="49"/>
      <c r="U942" s="46"/>
      <c r="V942" s="47"/>
      <c r="W942" s="51"/>
      <c r="X942" s="48"/>
      <c r="Y942" s="85">
        <f t="shared" si="62"/>
        <v>0</v>
      </c>
      <c r="Z942" s="246"/>
      <c r="AA942" s="246"/>
      <c r="AB942" s="47"/>
      <c r="AC942" s="195"/>
      <c r="AD942" s="46"/>
      <c r="AE942" s="191"/>
      <c r="AF942" s="191"/>
      <c r="AG942" s="191"/>
      <c r="AH942" s="178"/>
      <c r="AI942" s="50"/>
      <c r="AJ942" s="44"/>
      <c r="AK942" s="169" t="s">
        <v>159</v>
      </c>
    </row>
    <row r="943" spans="1:37" s="19" customFormat="1">
      <c r="A943" s="6">
        <v>932</v>
      </c>
      <c r="B943" s="15"/>
      <c r="C943" s="15"/>
      <c r="D943" s="44"/>
      <c r="E943" s="44"/>
      <c r="F943" s="85">
        <f t="shared" si="63"/>
        <v>1</v>
      </c>
      <c r="G943" s="44"/>
      <c r="H943" s="85">
        <f t="shared" si="60"/>
        <v>0</v>
      </c>
      <c r="I943" s="50"/>
      <c r="J943" s="50"/>
      <c r="K943" s="85">
        <f t="shared" si="61"/>
        <v>0</v>
      </c>
      <c r="L943" s="49"/>
      <c r="M943" s="50"/>
      <c r="N943" s="231"/>
      <c r="O943" s="57"/>
      <c r="P943" s="45"/>
      <c r="Q943" s="45"/>
      <c r="R943" s="46"/>
      <c r="S943" s="50"/>
      <c r="T943" s="49"/>
      <c r="U943" s="46"/>
      <c r="V943" s="47"/>
      <c r="W943" s="51"/>
      <c r="X943" s="48"/>
      <c r="Y943" s="85">
        <f t="shared" si="62"/>
        <v>0</v>
      </c>
      <c r="Z943" s="246"/>
      <c r="AA943" s="246"/>
      <c r="AB943" s="47"/>
      <c r="AC943" s="195"/>
      <c r="AD943" s="46"/>
      <c r="AE943" s="191"/>
      <c r="AF943" s="191"/>
      <c r="AG943" s="191"/>
      <c r="AH943" s="178"/>
      <c r="AI943" s="50"/>
      <c r="AJ943" s="44"/>
      <c r="AK943" s="169" t="s">
        <v>159</v>
      </c>
    </row>
    <row r="944" spans="1:37" s="19" customFormat="1">
      <c r="A944" s="6">
        <v>933</v>
      </c>
      <c r="B944" s="15"/>
      <c r="C944" s="15"/>
      <c r="D944" s="44"/>
      <c r="E944" s="44"/>
      <c r="F944" s="85">
        <f t="shared" si="63"/>
        <v>1</v>
      </c>
      <c r="G944" s="44"/>
      <c r="H944" s="85">
        <f t="shared" si="60"/>
        <v>0</v>
      </c>
      <c r="I944" s="50"/>
      <c r="J944" s="50"/>
      <c r="K944" s="85">
        <f t="shared" si="61"/>
        <v>0</v>
      </c>
      <c r="L944" s="49"/>
      <c r="M944" s="50"/>
      <c r="N944" s="231"/>
      <c r="O944" s="57"/>
      <c r="P944" s="45"/>
      <c r="Q944" s="45"/>
      <c r="R944" s="46"/>
      <c r="S944" s="50"/>
      <c r="T944" s="49"/>
      <c r="U944" s="46"/>
      <c r="V944" s="47"/>
      <c r="W944" s="51"/>
      <c r="X944" s="48"/>
      <c r="Y944" s="85">
        <f t="shared" si="62"/>
        <v>0</v>
      </c>
      <c r="Z944" s="246"/>
      <c r="AA944" s="246"/>
      <c r="AB944" s="47"/>
      <c r="AC944" s="195"/>
      <c r="AD944" s="46"/>
      <c r="AE944" s="191"/>
      <c r="AF944" s="191"/>
      <c r="AG944" s="191"/>
      <c r="AH944" s="178"/>
      <c r="AI944" s="50"/>
      <c r="AJ944" s="44"/>
      <c r="AK944" s="169" t="s">
        <v>159</v>
      </c>
    </row>
    <row r="945" spans="1:37" s="19" customFormat="1">
      <c r="A945" s="6">
        <v>934</v>
      </c>
      <c r="B945" s="15"/>
      <c r="C945" s="15"/>
      <c r="D945" s="44"/>
      <c r="E945" s="44"/>
      <c r="F945" s="85">
        <f t="shared" si="63"/>
        <v>1</v>
      </c>
      <c r="G945" s="44"/>
      <c r="H945" s="85">
        <f t="shared" si="60"/>
        <v>0</v>
      </c>
      <c r="I945" s="50"/>
      <c r="J945" s="50"/>
      <c r="K945" s="85">
        <f t="shared" si="61"/>
        <v>0</v>
      </c>
      <c r="L945" s="49"/>
      <c r="M945" s="50"/>
      <c r="N945" s="231"/>
      <c r="O945" s="57"/>
      <c r="P945" s="45"/>
      <c r="Q945" s="45"/>
      <c r="R945" s="46"/>
      <c r="S945" s="50"/>
      <c r="T945" s="49"/>
      <c r="U945" s="46"/>
      <c r="V945" s="47"/>
      <c r="W945" s="51"/>
      <c r="X945" s="48"/>
      <c r="Y945" s="85">
        <f t="shared" si="62"/>
        <v>0</v>
      </c>
      <c r="Z945" s="246"/>
      <c r="AA945" s="246"/>
      <c r="AB945" s="47"/>
      <c r="AC945" s="195"/>
      <c r="AD945" s="46"/>
      <c r="AE945" s="191"/>
      <c r="AF945" s="191"/>
      <c r="AG945" s="191"/>
      <c r="AH945" s="178"/>
      <c r="AI945" s="50"/>
      <c r="AJ945" s="44"/>
      <c r="AK945" s="169" t="s">
        <v>159</v>
      </c>
    </row>
    <row r="946" spans="1:37" s="19" customFormat="1">
      <c r="A946" s="6">
        <v>935</v>
      </c>
      <c r="B946" s="15"/>
      <c r="C946" s="15"/>
      <c r="D946" s="44"/>
      <c r="E946" s="44"/>
      <c r="F946" s="85">
        <f t="shared" si="63"/>
        <v>1</v>
      </c>
      <c r="G946" s="44"/>
      <c r="H946" s="85">
        <f t="shared" si="60"/>
        <v>0</v>
      </c>
      <c r="I946" s="50"/>
      <c r="J946" s="50"/>
      <c r="K946" s="85">
        <f t="shared" si="61"/>
        <v>0</v>
      </c>
      <c r="L946" s="49"/>
      <c r="M946" s="50"/>
      <c r="N946" s="231"/>
      <c r="O946" s="57"/>
      <c r="P946" s="45"/>
      <c r="Q946" s="45"/>
      <c r="R946" s="46"/>
      <c r="S946" s="50"/>
      <c r="T946" s="49"/>
      <c r="U946" s="46"/>
      <c r="V946" s="47"/>
      <c r="W946" s="51"/>
      <c r="X946" s="48"/>
      <c r="Y946" s="85">
        <f t="shared" si="62"/>
        <v>0</v>
      </c>
      <c r="Z946" s="246"/>
      <c r="AA946" s="246"/>
      <c r="AB946" s="47"/>
      <c r="AC946" s="195"/>
      <c r="AD946" s="46"/>
      <c r="AE946" s="191"/>
      <c r="AF946" s="191"/>
      <c r="AG946" s="191"/>
      <c r="AH946" s="178"/>
      <c r="AI946" s="50"/>
      <c r="AJ946" s="44"/>
      <c r="AK946" s="169" t="s">
        <v>159</v>
      </c>
    </row>
    <row r="947" spans="1:37" s="19" customFormat="1">
      <c r="A947" s="6">
        <v>936</v>
      </c>
      <c r="B947" s="15"/>
      <c r="C947" s="15"/>
      <c r="D947" s="44"/>
      <c r="E947" s="44"/>
      <c r="F947" s="85">
        <f t="shared" si="63"/>
        <v>1</v>
      </c>
      <c r="G947" s="44"/>
      <c r="H947" s="85">
        <f t="shared" si="60"/>
        <v>0</v>
      </c>
      <c r="I947" s="50"/>
      <c r="J947" s="50"/>
      <c r="K947" s="85">
        <f t="shared" si="61"/>
        <v>0</v>
      </c>
      <c r="L947" s="49"/>
      <c r="M947" s="50"/>
      <c r="N947" s="231"/>
      <c r="O947" s="57"/>
      <c r="P947" s="45"/>
      <c r="Q947" s="45"/>
      <c r="R947" s="46"/>
      <c r="S947" s="50"/>
      <c r="T947" s="49"/>
      <c r="U947" s="46"/>
      <c r="V947" s="47"/>
      <c r="W947" s="51"/>
      <c r="X947" s="48"/>
      <c r="Y947" s="85">
        <f t="shared" si="62"/>
        <v>0</v>
      </c>
      <c r="Z947" s="246"/>
      <c r="AA947" s="246"/>
      <c r="AB947" s="47"/>
      <c r="AC947" s="195"/>
      <c r="AD947" s="46"/>
      <c r="AE947" s="191"/>
      <c r="AF947" s="191"/>
      <c r="AG947" s="191"/>
      <c r="AH947" s="178"/>
      <c r="AI947" s="50"/>
      <c r="AJ947" s="44"/>
      <c r="AK947" s="169" t="s">
        <v>159</v>
      </c>
    </row>
    <row r="948" spans="1:37" s="19" customFormat="1">
      <c r="A948" s="6">
        <v>937</v>
      </c>
      <c r="B948" s="15"/>
      <c r="C948" s="15"/>
      <c r="D948" s="44"/>
      <c r="E948" s="44"/>
      <c r="F948" s="85">
        <f t="shared" si="63"/>
        <v>1</v>
      </c>
      <c r="G948" s="44"/>
      <c r="H948" s="85">
        <f t="shared" si="60"/>
        <v>0</v>
      </c>
      <c r="I948" s="50"/>
      <c r="J948" s="50"/>
      <c r="K948" s="85">
        <f t="shared" si="61"/>
        <v>0</v>
      </c>
      <c r="L948" s="49"/>
      <c r="M948" s="50"/>
      <c r="N948" s="231"/>
      <c r="O948" s="57"/>
      <c r="P948" s="45"/>
      <c r="Q948" s="45"/>
      <c r="R948" s="46"/>
      <c r="S948" s="50"/>
      <c r="T948" s="49"/>
      <c r="U948" s="46"/>
      <c r="V948" s="47"/>
      <c r="W948" s="51"/>
      <c r="X948" s="48"/>
      <c r="Y948" s="85">
        <f t="shared" si="62"/>
        <v>0</v>
      </c>
      <c r="Z948" s="246"/>
      <c r="AA948" s="246"/>
      <c r="AB948" s="47"/>
      <c r="AC948" s="195"/>
      <c r="AD948" s="46"/>
      <c r="AE948" s="191"/>
      <c r="AF948" s="191"/>
      <c r="AG948" s="191"/>
      <c r="AH948" s="178"/>
      <c r="AI948" s="50"/>
      <c r="AJ948" s="44"/>
      <c r="AK948" s="169" t="s">
        <v>159</v>
      </c>
    </row>
    <row r="949" spans="1:37" s="19" customFormat="1">
      <c r="A949" s="6">
        <v>938</v>
      </c>
      <c r="B949" s="15"/>
      <c r="C949" s="15"/>
      <c r="D949" s="44"/>
      <c r="E949" s="44"/>
      <c r="F949" s="85">
        <f t="shared" si="63"/>
        <v>1</v>
      </c>
      <c r="G949" s="44"/>
      <c r="H949" s="85">
        <f t="shared" si="60"/>
        <v>0</v>
      </c>
      <c r="I949" s="50"/>
      <c r="J949" s="50"/>
      <c r="K949" s="85">
        <f t="shared" si="61"/>
        <v>0</v>
      </c>
      <c r="L949" s="49"/>
      <c r="M949" s="50"/>
      <c r="N949" s="231"/>
      <c r="O949" s="57"/>
      <c r="P949" s="45"/>
      <c r="Q949" s="45"/>
      <c r="R949" s="46"/>
      <c r="S949" s="50"/>
      <c r="T949" s="49"/>
      <c r="U949" s="46"/>
      <c r="V949" s="47"/>
      <c r="W949" s="51"/>
      <c r="X949" s="48"/>
      <c r="Y949" s="85">
        <f t="shared" si="62"/>
        <v>0</v>
      </c>
      <c r="Z949" s="246"/>
      <c r="AA949" s="246"/>
      <c r="AB949" s="47"/>
      <c r="AC949" s="195"/>
      <c r="AD949" s="46"/>
      <c r="AE949" s="191"/>
      <c r="AF949" s="191"/>
      <c r="AG949" s="191"/>
      <c r="AH949" s="178"/>
      <c r="AI949" s="50"/>
      <c r="AJ949" s="44"/>
      <c r="AK949" s="169" t="s">
        <v>159</v>
      </c>
    </row>
    <row r="950" spans="1:37" s="19" customFormat="1">
      <c r="A950" s="6">
        <v>939</v>
      </c>
      <c r="B950" s="15"/>
      <c r="C950" s="15"/>
      <c r="D950" s="44"/>
      <c r="E950" s="44"/>
      <c r="F950" s="85">
        <f t="shared" si="63"/>
        <v>1</v>
      </c>
      <c r="G950" s="44"/>
      <c r="H950" s="85">
        <f t="shared" si="60"/>
        <v>0</v>
      </c>
      <c r="I950" s="50"/>
      <c r="J950" s="50"/>
      <c r="K950" s="85">
        <f t="shared" si="61"/>
        <v>0</v>
      </c>
      <c r="L950" s="49"/>
      <c r="M950" s="50"/>
      <c r="N950" s="231"/>
      <c r="O950" s="57"/>
      <c r="P950" s="45"/>
      <c r="Q950" s="45"/>
      <c r="R950" s="46"/>
      <c r="S950" s="50"/>
      <c r="T950" s="49"/>
      <c r="U950" s="46"/>
      <c r="V950" s="47"/>
      <c r="W950" s="51"/>
      <c r="X950" s="48"/>
      <c r="Y950" s="85">
        <f t="shared" si="62"/>
        <v>0</v>
      </c>
      <c r="Z950" s="246"/>
      <c r="AA950" s="246"/>
      <c r="AB950" s="47"/>
      <c r="AC950" s="195"/>
      <c r="AD950" s="46"/>
      <c r="AE950" s="191"/>
      <c r="AF950" s="191"/>
      <c r="AG950" s="191"/>
      <c r="AH950" s="178"/>
      <c r="AI950" s="50"/>
      <c r="AJ950" s="44"/>
      <c r="AK950" s="169" t="s">
        <v>159</v>
      </c>
    </row>
    <row r="951" spans="1:37" s="19" customFormat="1">
      <c r="A951" s="6">
        <v>940</v>
      </c>
      <c r="B951" s="15"/>
      <c r="C951" s="15"/>
      <c r="D951" s="44"/>
      <c r="E951" s="44"/>
      <c r="F951" s="85">
        <f t="shared" si="63"/>
        <v>1</v>
      </c>
      <c r="G951" s="44"/>
      <c r="H951" s="85">
        <f t="shared" si="60"/>
        <v>0</v>
      </c>
      <c r="I951" s="50"/>
      <c r="J951" s="50"/>
      <c r="K951" s="85">
        <f t="shared" si="61"/>
        <v>0</v>
      </c>
      <c r="L951" s="49"/>
      <c r="M951" s="50"/>
      <c r="N951" s="231"/>
      <c r="O951" s="57"/>
      <c r="P951" s="45"/>
      <c r="Q951" s="45"/>
      <c r="R951" s="46"/>
      <c r="S951" s="50"/>
      <c r="T951" s="49"/>
      <c r="U951" s="46"/>
      <c r="V951" s="47"/>
      <c r="W951" s="51"/>
      <c r="X951" s="48"/>
      <c r="Y951" s="85">
        <f t="shared" si="62"/>
        <v>0</v>
      </c>
      <c r="Z951" s="246"/>
      <c r="AA951" s="246"/>
      <c r="AB951" s="47"/>
      <c r="AC951" s="195"/>
      <c r="AD951" s="46"/>
      <c r="AE951" s="191"/>
      <c r="AF951" s="191"/>
      <c r="AG951" s="191"/>
      <c r="AH951" s="178"/>
      <c r="AI951" s="50"/>
      <c r="AJ951" s="44"/>
      <c r="AK951" s="169" t="s">
        <v>159</v>
      </c>
    </row>
    <row r="952" spans="1:37" s="19" customFormat="1">
      <c r="A952" s="6">
        <v>941</v>
      </c>
      <c r="B952" s="15"/>
      <c r="C952" s="15"/>
      <c r="D952" s="44"/>
      <c r="E952" s="44"/>
      <c r="F952" s="85">
        <f t="shared" si="63"/>
        <v>1</v>
      </c>
      <c r="G952" s="44"/>
      <c r="H952" s="85">
        <f t="shared" si="60"/>
        <v>0</v>
      </c>
      <c r="I952" s="50"/>
      <c r="J952" s="50"/>
      <c r="K952" s="85">
        <f t="shared" si="61"/>
        <v>0</v>
      </c>
      <c r="L952" s="49"/>
      <c r="M952" s="50"/>
      <c r="N952" s="231"/>
      <c r="O952" s="57"/>
      <c r="P952" s="45"/>
      <c r="Q952" s="45"/>
      <c r="R952" s="46"/>
      <c r="S952" s="50"/>
      <c r="T952" s="49"/>
      <c r="U952" s="46"/>
      <c r="V952" s="47"/>
      <c r="W952" s="51"/>
      <c r="X952" s="48"/>
      <c r="Y952" s="85">
        <f t="shared" si="62"/>
        <v>0</v>
      </c>
      <c r="Z952" s="246"/>
      <c r="AA952" s="246"/>
      <c r="AB952" s="47"/>
      <c r="AC952" s="195"/>
      <c r="AD952" s="46"/>
      <c r="AE952" s="191"/>
      <c r="AF952" s="191"/>
      <c r="AG952" s="191"/>
      <c r="AH952" s="178"/>
      <c r="AI952" s="50"/>
      <c r="AJ952" s="44"/>
      <c r="AK952" s="169" t="s">
        <v>159</v>
      </c>
    </row>
    <row r="953" spans="1:37" s="19" customFormat="1">
      <c r="A953" s="6">
        <v>942</v>
      </c>
      <c r="B953" s="15"/>
      <c r="C953" s="15"/>
      <c r="D953" s="44"/>
      <c r="E953" s="44"/>
      <c r="F953" s="85">
        <f t="shared" si="63"/>
        <v>1</v>
      </c>
      <c r="G953" s="44"/>
      <c r="H953" s="85">
        <f t="shared" si="60"/>
        <v>0</v>
      </c>
      <c r="I953" s="50"/>
      <c r="J953" s="50"/>
      <c r="K953" s="85">
        <f t="shared" si="61"/>
        <v>0</v>
      </c>
      <c r="L953" s="49"/>
      <c r="M953" s="50"/>
      <c r="N953" s="231"/>
      <c r="O953" s="57"/>
      <c r="P953" s="45"/>
      <c r="Q953" s="45"/>
      <c r="R953" s="46"/>
      <c r="S953" s="50"/>
      <c r="T953" s="49"/>
      <c r="U953" s="46"/>
      <c r="V953" s="47"/>
      <c r="W953" s="51"/>
      <c r="X953" s="48"/>
      <c r="Y953" s="85">
        <f t="shared" si="62"/>
        <v>0</v>
      </c>
      <c r="Z953" s="246"/>
      <c r="AA953" s="246"/>
      <c r="AB953" s="47"/>
      <c r="AC953" s="195"/>
      <c r="AD953" s="46"/>
      <c r="AE953" s="191"/>
      <c r="AF953" s="191"/>
      <c r="AG953" s="191"/>
      <c r="AH953" s="178"/>
      <c r="AI953" s="50"/>
      <c r="AJ953" s="44"/>
      <c r="AK953" s="169" t="s">
        <v>159</v>
      </c>
    </row>
    <row r="954" spans="1:37" s="19" customFormat="1">
      <c r="A954" s="6">
        <v>943</v>
      </c>
      <c r="B954" s="15"/>
      <c r="C954" s="15"/>
      <c r="D954" s="44"/>
      <c r="E954" s="44"/>
      <c r="F954" s="85">
        <f t="shared" si="63"/>
        <v>1</v>
      </c>
      <c r="G954" s="44"/>
      <c r="H954" s="85">
        <f t="shared" si="60"/>
        <v>0</v>
      </c>
      <c r="I954" s="50"/>
      <c r="J954" s="50"/>
      <c r="K954" s="85">
        <f t="shared" si="61"/>
        <v>0</v>
      </c>
      <c r="L954" s="49"/>
      <c r="M954" s="50"/>
      <c r="N954" s="231"/>
      <c r="O954" s="57"/>
      <c r="P954" s="45"/>
      <c r="Q954" s="45"/>
      <c r="R954" s="46"/>
      <c r="S954" s="50"/>
      <c r="T954" s="49"/>
      <c r="U954" s="46"/>
      <c r="V954" s="47"/>
      <c r="W954" s="51"/>
      <c r="X954" s="48"/>
      <c r="Y954" s="85">
        <f t="shared" si="62"/>
        <v>0</v>
      </c>
      <c r="Z954" s="246"/>
      <c r="AA954" s="246"/>
      <c r="AB954" s="47"/>
      <c r="AC954" s="195"/>
      <c r="AD954" s="46"/>
      <c r="AE954" s="191"/>
      <c r="AF954" s="191"/>
      <c r="AG954" s="191"/>
      <c r="AH954" s="178"/>
      <c r="AI954" s="50"/>
      <c r="AJ954" s="44"/>
      <c r="AK954" s="169" t="s">
        <v>159</v>
      </c>
    </row>
    <row r="955" spans="1:37" s="19" customFormat="1">
      <c r="A955" s="6">
        <v>944</v>
      </c>
      <c r="B955" s="15"/>
      <c r="C955" s="15"/>
      <c r="D955" s="44"/>
      <c r="E955" s="44"/>
      <c r="F955" s="85">
        <f t="shared" si="63"/>
        <v>1</v>
      </c>
      <c r="G955" s="44"/>
      <c r="H955" s="85">
        <f t="shared" si="60"/>
        <v>0</v>
      </c>
      <c r="I955" s="50"/>
      <c r="J955" s="50"/>
      <c r="K955" s="85">
        <f t="shared" si="61"/>
        <v>0</v>
      </c>
      <c r="L955" s="49"/>
      <c r="M955" s="50"/>
      <c r="N955" s="231"/>
      <c r="O955" s="57"/>
      <c r="P955" s="45"/>
      <c r="Q955" s="45"/>
      <c r="R955" s="46"/>
      <c r="S955" s="50"/>
      <c r="T955" s="49"/>
      <c r="U955" s="46"/>
      <c r="V955" s="47"/>
      <c r="W955" s="51"/>
      <c r="X955" s="48"/>
      <c r="Y955" s="85">
        <f t="shared" si="62"/>
        <v>0</v>
      </c>
      <c r="Z955" s="246"/>
      <c r="AA955" s="246"/>
      <c r="AB955" s="47"/>
      <c r="AC955" s="195"/>
      <c r="AD955" s="46"/>
      <c r="AE955" s="191"/>
      <c r="AF955" s="191"/>
      <c r="AG955" s="191"/>
      <c r="AH955" s="178"/>
      <c r="AI955" s="50"/>
      <c r="AJ955" s="44"/>
      <c r="AK955" s="169" t="s">
        <v>159</v>
      </c>
    </row>
    <row r="956" spans="1:37" s="19" customFormat="1">
      <c r="A956" s="6">
        <v>945</v>
      </c>
      <c r="B956" s="15"/>
      <c r="C956" s="15"/>
      <c r="D956" s="44"/>
      <c r="E956" s="44"/>
      <c r="F956" s="85">
        <f t="shared" si="63"/>
        <v>1</v>
      </c>
      <c r="G956" s="44"/>
      <c r="H956" s="85">
        <f t="shared" si="60"/>
        <v>0</v>
      </c>
      <c r="I956" s="50"/>
      <c r="J956" s="50"/>
      <c r="K956" s="85">
        <f t="shared" si="61"/>
        <v>0</v>
      </c>
      <c r="L956" s="49"/>
      <c r="M956" s="50"/>
      <c r="N956" s="231"/>
      <c r="O956" s="57"/>
      <c r="P956" s="45"/>
      <c r="Q956" s="45"/>
      <c r="R956" s="46"/>
      <c r="S956" s="50"/>
      <c r="T956" s="49"/>
      <c r="U956" s="46"/>
      <c r="V956" s="47"/>
      <c r="W956" s="51"/>
      <c r="X956" s="48"/>
      <c r="Y956" s="85">
        <f t="shared" si="62"/>
        <v>0</v>
      </c>
      <c r="Z956" s="246"/>
      <c r="AA956" s="246"/>
      <c r="AB956" s="47"/>
      <c r="AC956" s="195"/>
      <c r="AD956" s="46"/>
      <c r="AE956" s="191"/>
      <c r="AF956" s="191"/>
      <c r="AG956" s="191"/>
      <c r="AH956" s="178"/>
      <c r="AI956" s="50"/>
      <c r="AJ956" s="44"/>
      <c r="AK956" s="169" t="s">
        <v>159</v>
      </c>
    </row>
    <row r="957" spans="1:37" s="19" customFormat="1">
      <c r="A957" s="6">
        <v>946</v>
      </c>
      <c r="B957" s="15"/>
      <c r="C957" s="15"/>
      <c r="D957" s="44"/>
      <c r="E957" s="44"/>
      <c r="F957" s="85">
        <f t="shared" si="63"/>
        <v>1</v>
      </c>
      <c r="G957" s="44"/>
      <c r="H957" s="85">
        <f t="shared" si="60"/>
        <v>0</v>
      </c>
      <c r="I957" s="50"/>
      <c r="J957" s="50"/>
      <c r="K957" s="85">
        <f t="shared" si="61"/>
        <v>0</v>
      </c>
      <c r="L957" s="49"/>
      <c r="M957" s="50"/>
      <c r="N957" s="231"/>
      <c r="O957" s="57"/>
      <c r="P957" s="45"/>
      <c r="Q957" s="45"/>
      <c r="R957" s="46"/>
      <c r="S957" s="50"/>
      <c r="T957" s="49"/>
      <c r="U957" s="46"/>
      <c r="V957" s="47"/>
      <c r="W957" s="51"/>
      <c r="X957" s="48"/>
      <c r="Y957" s="85">
        <f t="shared" si="62"/>
        <v>0</v>
      </c>
      <c r="Z957" s="246"/>
      <c r="AA957" s="246"/>
      <c r="AB957" s="47"/>
      <c r="AC957" s="195"/>
      <c r="AD957" s="46"/>
      <c r="AE957" s="191"/>
      <c r="AF957" s="191"/>
      <c r="AG957" s="191"/>
      <c r="AH957" s="178"/>
      <c r="AI957" s="50"/>
      <c r="AJ957" s="44"/>
      <c r="AK957" s="169" t="s">
        <v>159</v>
      </c>
    </row>
    <row r="958" spans="1:37" s="19" customFormat="1">
      <c r="A958" s="6">
        <v>947</v>
      </c>
      <c r="B958" s="15"/>
      <c r="C958" s="15"/>
      <c r="D958" s="44"/>
      <c r="E958" s="44"/>
      <c r="F958" s="85">
        <f t="shared" si="63"/>
        <v>1</v>
      </c>
      <c r="G958" s="44"/>
      <c r="H958" s="85">
        <f t="shared" si="60"/>
        <v>0</v>
      </c>
      <c r="I958" s="50"/>
      <c r="J958" s="50"/>
      <c r="K958" s="85">
        <f t="shared" si="61"/>
        <v>0</v>
      </c>
      <c r="L958" s="49"/>
      <c r="M958" s="50"/>
      <c r="N958" s="231"/>
      <c r="O958" s="57"/>
      <c r="P958" s="45"/>
      <c r="Q958" s="45"/>
      <c r="R958" s="46"/>
      <c r="S958" s="50"/>
      <c r="T958" s="49"/>
      <c r="U958" s="46"/>
      <c r="V958" s="47"/>
      <c r="W958" s="51"/>
      <c r="X958" s="48"/>
      <c r="Y958" s="85">
        <f t="shared" si="62"/>
        <v>0</v>
      </c>
      <c r="Z958" s="246"/>
      <c r="AA958" s="246"/>
      <c r="AB958" s="47"/>
      <c r="AC958" s="195"/>
      <c r="AD958" s="46"/>
      <c r="AE958" s="191"/>
      <c r="AF958" s="191"/>
      <c r="AG958" s="191"/>
      <c r="AH958" s="178"/>
      <c r="AI958" s="50"/>
      <c r="AJ958" s="44"/>
      <c r="AK958" s="169" t="s">
        <v>159</v>
      </c>
    </row>
    <row r="959" spans="1:37" s="19" customFormat="1">
      <c r="A959" s="6">
        <v>948</v>
      </c>
      <c r="B959" s="15"/>
      <c r="C959" s="15"/>
      <c r="D959" s="44"/>
      <c r="E959" s="44"/>
      <c r="F959" s="85">
        <f t="shared" si="63"/>
        <v>1</v>
      </c>
      <c r="G959" s="44"/>
      <c r="H959" s="85">
        <f t="shared" si="60"/>
        <v>0</v>
      </c>
      <c r="I959" s="50"/>
      <c r="J959" s="50"/>
      <c r="K959" s="85">
        <f t="shared" si="61"/>
        <v>0</v>
      </c>
      <c r="L959" s="49"/>
      <c r="M959" s="50"/>
      <c r="N959" s="231"/>
      <c r="O959" s="57"/>
      <c r="P959" s="45"/>
      <c r="Q959" s="45"/>
      <c r="R959" s="46"/>
      <c r="S959" s="50"/>
      <c r="T959" s="49"/>
      <c r="U959" s="46"/>
      <c r="V959" s="47"/>
      <c r="W959" s="51"/>
      <c r="X959" s="48"/>
      <c r="Y959" s="85">
        <f t="shared" si="62"/>
        <v>0</v>
      </c>
      <c r="Z959" s="246"/>
      <c r="AA959" s="246"/>
      <c r="AB959" s="47"/>
      <c r="AC959" s="195"/>
      <c r="AD959" s="46"/>
      <c r="AE959" s="191"/>
      <c r="AF959" s="191"/>
      <c r="AG959" s="191"/>
      <c r="AH959" s="178"/>
      <c r="AI959" s="50"/>
      <c r="AJ959" s="44"/>
      <c r="AK959" s="169" t="s">
        <v>159</v>
      </c>
    </row>
    <row r="960" spans="1:37" s="19" customFormat="1">
      <c r="A960" s="6">
        <v>949</v>
      </c>
      <c r="B960" s="15"/>
      <c r="C960" s="15"/>
      <c r="D960" s="44"/>
      <c r="E960" s="44"/>
      <c r="F960" s="85">
        <f t="shared" si="63"/>
        <v>1</v>
      </c>
      <c r="G960" s="44"/>
      <c r="H960" s="85">
        <f t="shared" si="60"/>
        <v>0</v>
      </c>
      <c r="I960" s="50"/>
      <c r="J960" s="50"/>
      <c r="K960" s="85">
        <f t="shared" si="61"/>
        <v>0</v>
      </c>
      <c r="L960" s="49"/>
      <c r="M960" s="50"/>
      <c r="N960" s="231"/>
      <c r="O960" s="57"/>
      <c r="P960" s="45"/>
      <c r="Q960" s="45"/>
      <c r="R960" s="46"/>
      <c r="S960" s="50"/>
      <c r="T960" s="49"/>
      <c r="U960" s="46"/>
      <c r="V960" s="47"/>
      <c r="W960" s="51"/>
      <c r="X960" s="48"/>
      <c r="Y960" s="85">
        <f t="shared" si="62"/>
        <v>0</v>
      </c>
      <c r="Z960" s="246"/>
      <c r="AA960" s="246"/>
      <c r="AB960" s="47"/>
      <c r="AC960" s="195"/>
      <c r="AD960" s="46"/>
      <c r="AE960" s="191"/>
      <c r="AF960" s="191"/>
      <c r="AG960" s="191"/>
      <c r="AH960" s="178"/>
      <c r="AI960" s="50"/>
      <c r="AJ960" s="44"/>
      <c r="AK960" s="169" t="s">
        <v>159</v>
      </c>
    </row>
    <row r="961" spans="1:37" s="19" customFormat="1">
      <c r="A961" s="6">
        <v>950</v>
      </c>
      <c r="B961" s="15"/>
      <c r="C961" s="15"/>
      <c r="D961" s="44"/>
      <c r="E961" s="44"/>
      <c r="F961" s="85">
        <f t="shared" si="63"/>
        <v>1</v>
      </c>
      <c r="G961" s="44"/>
      <c r="H961" s="85">
        <f t="shared" si="60"/>
        <v>0</v>
      </c>
      <c r="I961" s="50"/>
      <c r="J961" s="50"/>
      <c r="K961" s="85">
        <f t="shared" si="61"/>
        <v>0</v>
      </c>
      <c r="L961" s="49"/>
      <c r="M961" s="50"/>
      <c r="N961" s="231"/>
      <c r="O961" s="57"/>
      <c r="P961" s="45"/>
      <c r="Q961" s="45"/>
      <c r="R961" s="46"/>
      <c r="S961" s="50"/>
      <c r="T961" s="49"/>
      <c r="U961" s="46"/>
      <c r="V961" s="47"/>
      <c r="W961" s="51"/>
      <c r="X961" s="48"/>
      <c r="Y961" s="85">
        <f t="shared" si="62"/>
        <v>0</v>
      </c>
      <c r="Z961" s="246"/>
      <c r="AA961" s="246"/>
      <c r="AB961" s="47"/>
      <c r="AC961" s="195"/>
      <c r="AD961" s="46"/>
      <c r="AE961" s="191"/>
      <c r="AF961" s="191"/>
      <c r="AG961" s="191"/>
      <c r="AH961" s="178"/>
      <c r="AI961" s="50"/>
      <c r="AJ961" s="44"/>
      <c r="AK961" s="169" t="s">
        <v>159</v>
      </c>
    </row>
    <row r="962" spans="1:37" s="19" customFormat="1">
      <c r="A962" s="6">
        <v>951</v>
      </c>
      <c r="B962" s="15"/>
      <c r="C962" s="15"/>
      <c r="D962" s="44"/>
      <c r="E962" s="44"/>
      <c r="F962" s="85">
        <f t="shared" si="63"/>
        <v>1</v>
      </c>
      <c r="G962" s="44"/>
      <c r="H962" s="85">
        <f t="shared" si="60"/>
        <v>0</v>
      </c>
      <c r="I962" s="50"/>
      <c r="J962" s="50"/>
      <c r="K962" s="85">
        <f t="shared" si="61"/>
        <v>0</v>
      </c>
      <c r="L962" s="49"/>
      <c r="M962" s="50"/>
      <c r="N962" s="231"/>
      <c r="O962" s="57"/>
      <c r="P962" s="45"/>
      <c r="Q962" s="45"/>
      <c r="R962" s="46"/>
      <c r="S962" s="50"/>
      <c r="T962" s="49"/>
      <c r="U962" s="46"/>
      <c r="V962" s="47"/>
      <c r="W962" s="51"/>
      <c r="X962" s="48"/>
      <c r="Y962" s="85">
        <f t="shared" si="62"/>
        <v>0</v>
      </c>
      <c r="Z962" s="246"/>
      <c r="AA962" s="246"/>
      <c r="AB962" s="47"/>
      <c r="AC962" s="195"/>
      <c r="AD962" s="46"/>
      <c r="AE962" s="191"/>
      <c r="AF962" s="191"/>
      <c r="AG962" s="191"/>
      <c r="AH962" s="178"/>
      <c r="AI962" s="50"/>
      <c r="AJ962" s="44"/>
      <c r="AK962" s="169" t="s">
        <v>159</v>
      </c>
    </row>
    <row r="963" spans="1:37" s="19" customFormat="1">
      <c r="A963" s="6">
        <v>952</v>
      </c>
      <c r="B963" s="15"/>
      <c r="C963" s="15"/>
      <c r="D963" s="44"/>
      <c r="E963" s="44"/>
      <c r="F963" s="85">
        <f t="shared" si="63"/>
        <v>1</v>
      </c>
      <c r="G963" s="44"/>
      <c r="H963" s="85">
        <f t="shared" si="60"/>
        <v>0</v>
      </c>
      <c r="I963" s="50"/>
      <c r="J963" s="50"/>
      <c r="K963" s="85">
        <f t="shared" si="61"/>
        <v>0</v>
      </c>
      <c r="L963" s="49"/>
      <c r="M963" s="50"/>
      <c r="N963" s="231"/>
      <c r="O963" s="57"/>
      <c r="P963" s="45"/>
      <c r="Q963" s="45"/>
      <c r="R963" s="46"/>
      <c r="S963" s="50"/>
      <c r="T963" s="49"/>
      <c r="U963" s="46"/>
      <c r="V963" s="47"/>
      <c r="W963" s="51"/>
      <c r="X963" s="48"/>
      <c r="Y963" s="85">
        <f t="shared" si="62"/>
        <v>0</v>
      </c>
      <c r="Z963" s="246"/>
      <c r="AA963" s="246"/>
      <c r="AB963" s="47"/>
      <c r="AC963" s="195"/>
      <c r="AD963" s="46"/>
      <c r="AE963" s="191"/>
      <c r="AF963" s="191"/>
      <c r="AG963" s="191"/>
      <c r="AH963" s="178"/>
      <c r="AI963" s="50"/>
      <c r="AJ963" s="44"/>
      <c r="AK963" s="169" t="s">
        <v>159</v>
      </c>
    </row>
    <row r="964" spans="1:37" s="19" customFormat="1">
      <c r="A964" s="6">
        <v>953</v>
      </c>
      <c r="B964" s="15"/>
      <c r="C964" s="15"/>
      <c r="D964" s="44"/>
      <c r="E964" s="44"/>
      <c r="F964" s="85">
        <f t="shared" si="63"/>
        <v>1</v>
      </c>
      <c r="G964" s="44"/>
      <c r="H964" s="85">
        <f t="shared" si="60"/>
        <v>0</v>
      </c>
      <c r="I964" s="50"/>
      <c r="J964" s="50"/>
      <c r="K964" s="85">
        <f t="shared" si="61"/>
        <v>0</v>
      </c>
      <c r="L964" s="49"/>
      <c r="M964" s="50"/>
      <c r="N964" s="231"/>
      <c r="O964" s="57"/>
      <c r="P964" s="45"/>
      <c r="Q964" s="45"/>
      <c r="R964" s="46"/>
      <c r="S964" s="50"/>
      <c r="T964" s="49"/>
      <c r="U964" s="46"/>
      <c r="V964" s="47"/>
      <c r="W964" s="51"/>
      <c r="X964" s="48"/>
      <c r="Y964" s="85">
        <f t="shared" si="62"/>
        <v>0</v>
      </c>
      <c r="Z964" s="246"/>
      <c r="AA964" s="246"/>
      <c r="AB964" s="47"/>
      <c r="AC964" s="195"/>
      <c r="AD964" s="46"/>
      <c r="AE964" s="191"/>
      <c r="AF964" s="191"/>
      <c r="AG964" s="191"/>
      <c r="AH964" s="178"/>
      <c r="AI964" s="50"/>
      <c r="AJ964" s="44"/>
      <c r="AK964" s="169" t="s">
        <v>159</v>
      </c>
    </row>
    <row r="965" spans="1:37" s="19" customFormat="1">
      <c r="A965" s="6">
        <v>954</v>
      </c>
      <c r="B965" s="15"/>
      <c r="C965" s="15"/>
      <c r="D965" s="44"/>
      <c r="E965" s="44"/>
      <c r="F965" s="85">
        <f t="shared" si="63"/>
        <v>1</v>
      </c>
      <c r="G965" s="44"/>
      <c r="H965" s="85">
        <f t="shared" si="60"/>
        <v>0</v>
      </c>
      <c r="I965" s="50"/>
      <c r="J965" s="50"/>
      <c r="K965" s="85">
        <f t="shared" si="61"/>
        <v>0</v>
      </c>
      <c r="L965" s="49"/>
      <c r="M965" s="50"/>
      <c r="N965" s="231"/>
      <c r="O965" s="57"/>
      <c r="P965" s="45"/>
      <c r="Q965" s="45"/>
      <c r="R965" s="46"/>
      <c r="S965" s="50"/>
      <c r="T965" s="49"/>
      <c r="U965" s="46"/>
      <c r="V965" s="47"/>
      <c r="W965" s="51"/>
      <c r="X965" s="48"/>
      <c r="Y965" s="85">
        <f t="shared" si="62"/>
        <v>0</v>
      </c>
      <c r="Z965" s="246"/>
      <c r="AA965" s="246"/>
      <c r="AB965" s="47"/>
      <c r="AC965" s="195"/>
      <c r="AD965" s="46"/>
      <c r="AE965" s="191"/>
      <c r="AF965" s="191"/>
      <c r="AG965" s="191"/>
      <c r="AH965" s="178"/>
      <c r="AI965" s="50"/>
      <c r="AJ965" s="44"/>
      <c r="AK965" s="169" t="s">
        <v>159</v>
      </c>
    </row>
    <row r="966" spans="1:37" s="19" customFormat="1">
      <c r="A966" s="6">
        <v>955</v>
      </c>
      <c r="B966" s="15"/>
      <c r="C966" s="15"/>
      <c r="D966" s="44"/>
      <c r="E966" s="44"/>
      <c r="F966" s="85">
        <f t="shared" si="63"/>
        <v>1</v>
      </c>
      <c r="G966" s="44"/>
      <c r="H966" s="85">
        <f t="shared" si="60"/>
        <v>0</v>
      </c>
      <c r="I966" s="50"/>
      <c r="J966" s="50"/>
      <c r="K966" s="85">
        <f t="shared" si="61"/>
        <v>0</v>
      </c>
      <c r="L966" s="49"/>
      <c r="M966" s="50"/>
      <c r="N966" s="231"/>
      <c r="O966" s="57"/>
      <c r="P966" s="45"/>
      <c r="Q966" s="45"/>
      <c r="R966" s="46"/>
      <c r="S966" s="50"/>
      <c r="T966" s="49"/>
      <c r="U966" s="46"/>
      <c r="V966" s="47"/>
      <c r="W966" s="51"/>
      <c r="X966" s="48"/>
      <c r="Y966" s="85">
        <f t="shared" si="62"/>
        <v>0</v>
      </c>
      <c r="Z966" s="246"/>
      <c r="AA966" s="246"/>
      <c r="AB966" s="47"/>
      <c r="AC966" s="195"/>
      <c r="AD966" s="46"/>
      <c r="AE966" s="191"/>
      <c r="AF966" s="191"/>
      <c r="AG966" s="191"/>
      <c r="AH966" s="178"/>
      <c r="AI966" s="50"/>
      <c r="AJ966" s="44"/>
      <c r="AK966" s="169" t="s">
        <v>159</v>
      </c>
    </row>
    <row r="967" spans="1:37" s="19" customFormat="1">
      <c r="A967" s="6">
        <v>956</v>
      </c>
      <c r="B967" s="15"/>
      <c r="C967" s="15"/>
      <c r="D967" s="44"/>
      <c r="E967" s="44"/>
      <c r="F967" s="85">
        <f t="shared" si="63"/>
        <v>1</v>
      </c>
      <c r="G967" s="44"/>
      <c r="H967" s="85">
        <f t="shared" si="60"/>
        <v>0</v>
      </c>
      <c r="I967" s="50"/>
      <c r="J967" s="50"/>
      <c r="K967" s="85">
        <f t="shared" si="61"/>
        <v>0</v>
      </c>
      <c r="L967" s="49"/>
      <c r="M967" s="50"/>
      <c r="N967" s="231"/>
      <c r="O967" s="57"/>
      <c r="P967" s="45"/>
      <c r="Q967" s="45"/>
      <c r="R967" s="46"/>
      <c r="S967" s="50"/>
      <c r="T967" s="49"/>
      <c r="U967" s="46"/>
      <c r="V967" s="47"/>
      <c r="W967" s="51"/>
      <c r="X967" s="48"/>
      <c r="Y967" s="85">
        <f t="shared" si="62"/>
        <v>0</v>
      </c>
      <c r="Z967" s="246"/>
      <c r="AA967" s="246"/>
      <c r="AB967" s="47"/>
      <c r="AC967" s="195"/>
      <c r="AD967" s="46"/>
      <c r="AE967" s="191"/>
      <c r="AF967" s="191"/>
      <c r="AG967" s="191"/>
      <c r="AH967" s="178"/>
      <c r="AI967" s="50"/>
      <c r="AJ967" s="44"/>
      <c r="AK967" s="169" t="s">
        <v>159</v>
      </c>
    </row>
    <row r="968" spans="1:37" s="19" customFormat="1">
      <c r="A968" s="6">
        <v>957</v>
      </c>
      <c r="B968" s="15"/>
      <c r="C968" s="15"/>
      <c r="D968" s="44"/>
      <c r="E968" s="44"/>
      <c r="F968" s="85">
        <f t="shared" si="63"/>
        <v>1</v>
      </c>
      <c r="G968" s="44"/>
      <c r="H968" s="85">
        <f t="shared" si="60"/>
        <v>0</v>
      </c>
      <c r="I968" s="50"/>
      <c r="J968" s="50"/>
      <c r="K968" s="85">
        <f t="shared" si="61"/>
        <v>0</v>
      </c>
      <c r="L968" s="49"/>
      <c r="M968" s="50"/>
      <c r="N968" s="231"/>
      <c r="O968" s="57"/>
      <c r="P968" s="45"/>
      <c r="Q968" s="45"/>
      <c r="R968" s="46"/>
      <c r="S968" s="50"/>
      <c r="T968" s="49"/>
      <c r="U968" s="46"/>
      <c r="V968" s="47"/>
      <c r="W968" s="51"/>
      <c r="X968" s="48"/>
      <c r="Y968" s="85">
        <f t="shared" si="62"/>
        <v>0</v>
      </c>
      <c r="Z968" s="246"/>
      <c r="AA968" s="246"/>
      <c r="AB968" s="47"/>
      <c r="AC968" s="195"/>
      <c r="AD968" s="46"/>
      <c r="AE968" s="191"/>
      <c r="AF968" s="191"/>
      <c r="AG968" s="191"/>
      <c r="AH968" s="178"/>
      <c r="AI968" s="50"/>
      <c r="AJ968" s="44"/>
      <c r="AK968" s="169" t="s">
        <v>159</v>
      </c>
    </row>
    <row r="969" spans="1:37" s="19" customFormat="1">
      <c r="A969" s="6">
        <v>958</v>
      </c>
      <c r="B969" s="15"/>
      <c r="C969" s="15"/>
      <c r="D969" s="44"/>
      <c r="E969" s="44"/>
      <c r="F969" s="85">
        <f t="shared" si="63"/>
        <v>1</v>
      </c>
      <c r="G969" s="44"/>
      <c r="H969" s="85">
        <f t="shared" si="60"/>
        <v>0</v>
      </c>
      <c r="I969" s="50"/>
      <c r="J969" s="50"/>
      <c r="K969" s="85">
        <f t="shared" si="61"/>
        <v>0</v>
      </c>
      <c r="L969" s="49"/>
      <c r="M969" s="50"/>
      <c r="N969" s="231"/>
      <c r="O969" s="57"/>
      <c r="P969" s="45"/>
      <c r="Q969" s="45"/>
      <c r="R969" s="46"/>
      <c r="S969" s="50"/>
      <c r="T969" s="49"/>
      <c r="U969" s="46"/>
      <c r="V969" s="47"/>
      <c r="W969" s="51"/>
      <c r="X969" s="48"/>
      <c r="Y969" s="85">
        <f t="shared" si="62"/>
        <v>0</v>
      </c>
      <c r="Z969" s="246"/>
      <c r="AA969" s="246"/>
      <c r="AB969" s="47"/>
      <c r="AC969" s="195"/>
      <c r="AD969" s="46"/>
      <c r="AE969" s="191"/>
      <c r="AF969" s="191"/>
      <c r="AG969" s="191"/>
      <c r="AH969" s="178"/>
      <c r="AI969" s="50"/>
      <c r="AJ969" s="44"/>
      <c r="AK969" s="169" t="s">
        <v>159</v>
      </c>
    </row>
    <row r="970" spans="1:37" s="19" customFormat="1">
      <c r="A970" s="6">
        <v>959</v>
      </c>
      <c r="B970" s="15"/>
      <c r="C970" s="15"/>
      <c r="D970" s="44"/>
      <c r="E970" s="44"/>
      <c r="F970" s="85">
        <f t="shared" si="63"/>
        <v>1</v>
      </c>
      <c r="G970" s="44"/>
      <c r="H970" s="85">
        <f t="shared" si="60"/>
        <v>0</v>
      </c>
      <c r="I970" s="50"/>
      <c r="J970" s="50"/>
      <c r="K970" s="85">
        <f t="shared" si="61"/>
        <v>0</v>
      </c>
      <c r="L970" s="49"/>
      <c r="M970" s="50"/>
      <c r="N970" s="231"/>
      <c r="O970" s="57"/>
      <c r="P970" s="45"/>
      <c r="Q970" s="45"/>
      <c r="R970" s="46"/>
      <c r="S970" s="50"/>
      <c r="T970" s="49"/>
      <c r="U970" s="46"/>
      <c r="V970" s="47"/>
      <c r="W970" s="51"/>
      <c r="X970" s="48"/>
      <c r="Y970" s="85">
        <f t="shared" si="62"/>
        <v>0</v>
      </c>
      <c r="Z970" s="246"/>
      <c r="AA970" s="246"/>
      <c r="AB970" s="47"/>
      <c r="AC970" s="195"/>
      <c r="AD970" s="46"/>
      <c r="AE970" s="191"/>
      <c r="AF970" s="191"/>
      <c r="AG970" s="191"/>
      <c r="AH970" s="178"/>
      <c r="AI970" s="50"/>
      <c r="AJ970" s="44"/>
      <c r="AK970" s="169" t="s">
        <v>159</v>
      </c>
    </row>
    <row r="971" spans="1:37" s="19" customFormat="1">
      <c r="A971" s="6">
        <v>960</v>
      </c>
      <c r="B971" s="15"/>
      <c r="C971" s="15"/>
      <c r="D971" s="44"/>
      <c r="E971" s="44"/>
      <c r="F971" s="85">
        <f t="shared" si="63"/>
        <v>1</v>
      </c>
      <c r="G971" s="44"/>
      <c r="H971" s="85">
        <f t="shared" si="60"/>
        <v>0</v>
      </c>
      <c r="I971" s="50"/>
      <c r="J971" s="50"/>
      <c r="K971" s="85">
        <f t="shared" si="61"/>
        <v>0</v>
      </c>
      <c r="L971" s="49"/>
      <c r="M971" s="50"/>
      <c r="N971" s="231"/>
      <c r="O971" s="57"/>
      <c r="P971" s="45"/>
      <c r="Q971" s="45"/>
      <c r="R971" s="46"/>
      <c r="S971" s="50"/>
      <c r="T971" s="49"/>
      <c r="U971" s="46"/>
      <c r="V971" s="47"/>
      <c r="W971" s="51"/>
      <c r="X971" s="48"/>
      <c r="Y971" s="85">
        <f t="shared" si="62"/>
        <v>0</v>
      </c>
      <c r="Z971" s="246"/>
      <c r="AA971" s="246"/>
      <c r="AB971" s="47"/>
      <c r="AC971" s="195"/>
      <c r="AD971" s="46"/>
      <c r="AE971" s="191"/>
      <c r="AF971" s="191"/>
      <c r="AG971" s="191"/>
      <c r="AH971" s="178"/>
      <c r="AI971" s="50"/>
      <c r="AJ971" s="44"/>
      <c r="AK971" s="169" t="s">
        <v>159</v>
      </c>
    </row>
    <row r="972" spans="1:37" s="19" customFormat="1">
      <c r="A972" s="6">
        <v>961</v>
      </c>
      <c r="B972" s="15"/>
      <c r="C972" s="15"/>
      <c r="D972" s="44"/>
      <c r="E972" s="44"/>
      <c r="F972" s="85">
        <f t="shared" si="63"/>
        <v>1</v>
      </c>
      <c r="G972" s="44"/>
      <c r="H972" s="85">
        <f t="shared" ref="H972:H1011" si="64">LEN(G972)</f>
        <v>0</v>
      </c>
      <c r="I972" s="50"/>
      <c r="J972" s="50"/>
      <c r="K972" s="85">
        <f t="shared" ref="K972:K1011" si="65">LEN(J972)</f>
        <v>0</v>
      </c>
      <c r="L972" s="49"/>
      <c r="M972" s="50"/>
      <c r="N972" s="231"/>
      <c r="O972" s="57"/>
      <c r="P972" s="45"/>
      <c r="Q972" s="45"/>
      <c r="R972" s="46"/>
      <c r="S972" s="50"/>
      <c r="T972" s="49"/>
      <c r="U972" s="46"/>
      <c r="V972" s="47"/>
      <c r="W972" s="51"/>
      <c r="X972" s="48"/>
      <c r="Y972" s="85">
        <f t="shared" ref="Y972:Y1011" si="66">LEN(X972)</f>
        <v>0</v>
      </c>
      <c r="Z972" s="246"/>
      <c r="AA972" s="246"/>
      <c r="AB972" s="47"/>
      <c r="AC972" s="195"/>
      <c r="AD972" s="46"/>
      <c r="AE972" s="191"/>
      <c r="AF972" s="191"/>
      <c r="AG972" s="191"/>
      <c r="AH972" s="178"/>
      <c r="AI972" s="50"/>
      <c r="AJ972" s="44"/>
      <c r="AK972" s="169" t="s">
        <v>159</v>
      </c>
    </row>
    <row r="973" spans="1:37" s="19" customFormat="1">
      <c r="A973" s="6">
        <v>962</v>
      </c>
      <c r="B973" s="15"/>
      <c r="C973" s="15"/>
      <c r="D973" s="44"/>
      <c r="E973" s="44"/>
      <c r="F973" s="85">
        <f t="shared" ref="F973:F1011" si="67">(LEN(D973)+LEN(E973)+1)</f>
        <v>1</v>
      </c>
      <c r="G973" s="44"/>
      <c r="H973" s="85">
        <f t="shared" si="64"/>
        <v>0</v>
      </c>
      <c r="I973" s="50"/>
      <c r="J973" s="50"/>
      <c r="K973" s="85">
        <f t="shared" si="65"/>
        <v>0</v>
      </c>
      <c r="L973" s="49"/>
      <c r="M973" s="50"/>
      <c r="N973" s="231"/>
      <c r="O973" s="57"/>
      <c r="P973" s="45"/>
      <c r="Q973" s="45"/>
      <c r="R973" s="46"/>
      <c r="S973" s="50"/>
      <c r="T973" s="49"/>
      <c r="U973" s="46"/>
      <c r="V973" s="47"/>
      <c r="W973" s="51"/>
      <c r="X973" s="48"/>
      <c r="Y973" s="85">
        <f t="shared" si="66"/>
        <v>0</v>
      </c>
      <c r="Z973" s="246"/>
      <c r="AA973" s="246"/>
      <c r="AB973" s="47"/>
      <c r="AC973" s="195"/>
      <c r="AD973" s="46"/>
      <c r="AE973" s="191"/>
      <c r="AF973" s="191"/>
      <c r="AG973" s="191"/>
      <c r="AH973" s="178"/>
      <c r="AI973" s="50"/>
      <c r="AJ973" s="44"/>
      <c r="AK973" s="169" t="s">
        <v>159</v>
      </c>
    </row>
    <row r="974" spans="1:37" s="19" customFormat="1">
      <c r="A974" s="6">
        <v>963</v>
      </c>
      <c r="B974" s="15"/>
      <c r="C974" s="15"/>
      <c r="D974" s="44"/>
      <c r="E974" s="44"/>
      <c r="F974" s="85">
        <f t="shared" si="67"/>
        <v>1</v>
      </c>
      <c r="G974" s="44"/>
      <c r="H974" s="85">
        <f t="shared" si="64"/>
        <v>0</v>
      </c>
      <c r="I974" s="50"/>
      <c r="J974" s="50"/>
      <c r="K974" s="85">
        <f t="shared" si="65"/>
        <v>0</v>
      </c>
      <c r="L974" s="49"/>
      <c r="M974" s="50"/>
      <c r="N974" s="231"/>
      <c r="O974" s="57"/>
      <c r="P974" s="45"/>
      <c r="Q974" s="45"/>
      <c r="R974" s="46"/>
      <c r="S974" s="50"/>
      <c r="T974" s="49"/>
      <c r="U974" s="46"/>
      <c r="V974" s="47"/>
      <c r="W974" s="51"/>
      <c r="X974" s="48"/>
      <c r="Y974" s="85">
        <f t="shared" si="66"/>
        <v>0</v>
      </c>
      <c r="Z974" s="246"/>
      <c r="AA974" s="246"/>
      <c r="AB974" s="47"/>
      <c r="AC974" s="195"/>
      <c r="AD974" s="46"/>
      <c r="AE974" s="191"/>
      <c r="AF974" s="191"/>
      <c r="AG974" s="191"/>
      <c r="AH974" s="178"/>
      <c r="AI974" s="50"/>
      <c r="AJ974" s="44"/>
      <c r="AK974" s="169" t="s">
        <v>159</v>
      </c>
    </row>
    <row r="975" spans="1:37" s="19" customFormat="1">
      <c r="A975" s="6">
        <v>964</v>
      </c>
      <c r="B975" s="15"/>
      <c r="C975" s="15"/>
      <c r="D975" s="44"/>
      <c r="E975" s="44"/>
      <c r="F975" s="85">
        <f t="shared" si="67"/>
        <v>1</v>
      </c>
      <c r="G975" s="44"/>
      <c r="H975" s="85">
        <f t="shared" si="64"/>
        <v>0</v>
      </c>
      <c r="I975" s="50"/>
      <c r="J975" s="50"/>
      <c r="K975" s="85">
        <f t="shared" si="65"/>
        <v>0</v>
      </c>
      <c r="L975" s="49"/>
      <c r="M975" s="50"/>
      <c r="N975" s="231"/>
      <c r="O975" s="57"/>
      <c r="P975" s="45"/>
      <c r="Q975" s="45"/>
      <c r="R975" s="46"/>
      <c r="S975" s="50"/>
      <c r="T975" s="49"/>
      <c r="U975" s="46"/>
      <c r="V975" s="47"/>
      <c r="W975" s="51"/>
      <c r="X975" s="48"/>
      <c r="Y975" s="85">
        <f t="shared" si="66"/>
        <v>0</v>
      </c>
      <c r="Z975" s="246"/>
      <c r="AA975" s="246"/>
      <c r="AB975" s="47"/>
      <c r="AC975" s="195"/>
      <c r="AD975" s="46"/>
      <c r="AE975" s="191"/>
      <c r="AF975" s="191"/>
      <c r="AG975" s="191"/>
      <c r="AH975" s="178"/>
      <c r="AI975" s="50"/>
      <c r="AJ975" s="44"/>
      <c r="AK975" s="169" t="s">
        <v>159</v>
      </c>
    </row>
    <row r="976" spans="1:37" s="19" customFormat="1">
      <c r="A976" s="6">
        <v>965</v>
      </c>
      <c r="B976" s="15"/>
      <c r="C976" s="15"/>
      <c r="D976" s="44"/>
      <c r="E976" s="44"/>
      <c r="F976" s="85">
        <f t="shared" si="67"/>
        <v>1</v>
      </c>
      <c r="G976" s="44"/>
      <c r="H976" s="85">
        <f t="shared" si="64"/>
        <v>0</v>
      </c>
      <c r="I976" s="50"/>
      <c r="J976" s="50"/>
      <c r="K976" s="85">
        <f t="shared" si="65"/>
        <v>0</v>
      </c>
      <c r="L976" s="49"/>
      <c r="M976" s="50"/>
      <c r="N976" s="231"/>
      <c r="O976" s="57"/>
      <c r="P976" s="45"/>
      <c r="Q976" s="45"/>
      <c r="R976" s="46"/>
      <c r="S976" s="50"/>
      <c r="T976" s="49"/>
      <c r="U976" s="46"/>
      <c r="V976" s="47"/>
      <c r="W976" s="51"/>
      <c r="X976" s="48"/>
      <c r="Y976" s="85">
        <f t="shared" si="66"/>
        <v>0</v>
      </c>
      <c r="Z976" s="246"/>
      <c r="AA976" s="246"/>
      <c r="AB976" s="47"/>
      <c r="AC976" s="195"/>
      <c r="AD976" s="46"/>
      <c r="AE976" s="191"/>
      <c r="AF976" s="191"/>
      <c r="AG976" s="191"/>
      <c r="AH976" s="178"/>
      <c r="AI976" s="50"/>
      <c r="AJ976" s="44"/>
      <c r="AK976" s="169" t="s">
        <v>159</v>
      </c>
    </row>
    <row r="977" spans="1:37" s="19" customFormat="1">
      <c r="A977" s="6">
        <v>966</v>
      </c>
      <c r="B977" s="15"/>
      <c r="C977" s="15"/>
      <c r="D977" s="44"/>
      <c r="E977" s="44"/>
      <c r="F977" s="85">
        <f t="shared" si="67"/>
        <v>1</v>
      </c>
      <c r="G977" s="44"/>
      <c r="H977" s="85">
        <f t="shared" si="64"/>
        <v>0</v>
      </c>
      <c r="I977" s="50"/>
      <c r="J977" s="50"/>
      <c r="K977" s="85">
        <f t="shared" si="65"/>
        <v>0</v>
      </c>
      <c r="L977" s="49"/>
      <c r="M977" s="50"/>
      <c r="N977" s="231"/>
      <c r="O977" s="57"/>
      <c r="P977" s="45"/>
      <c r="Q977" s="45"/>
      <c r="R977" s="46"/>
      <c r="S977" s="50"/>
      <c r="T977" s="49"/>
      <c r="U977" s="46"/>
      <c r="V977" s="47"/>
      <c r="W977" s="51"/>
      <c r="X977" s="48"/>
      <c r="Y977" s="85">
        <f t="shared" si="66"/>
        <v>0</v>
      </c>
      <c r="Z977" s="246"/>
      <c r="AA977" s="246"/>
      <c r="AB977" s="47"/>
      <c r="AC977" s="195"/>
      <c r="AD977" s="46"/>
      <c r="AE977" s="191"/>
      <c r="AF977" s="191"/>
      <c r="AG977" s="191"/>
      <c r="AH977" s="178"/>
      <c r="AI977" s="50"/>
      <c r="AJ977" s="44"/>
      <c r="AK977" s="169" t="s">
        <v>159</v>
      </c>
    </row>
    <row r="978" spans="1:37" s="19" customFormat="1">
      <c r="A978" s="6">
        <v>967</v>
      </c>
      <c r="B978" s="15"/>
      <c r="C978" s="15"/>
      <c r="D978" s="44"/>
      <c r="E978" s="44"/>
      <c r="F978" s="85">
        <f t="shared" si="67"/>
        <v>1</v>
      </c>
      <c r="G978" s="44"/>
      <c r="H978" s="85">
        <f t="shared" si="64"/>
        <v>0</v>
      </c>
      <c r="I978" s="50"/>
      <c r="J978" s="50"/>
      <c r="K978" s="85">
        <f t="shared" si="65"/>
        <v>0</v>
      </c>
      <c r="L978" s="49"/>
      <c r="M978" s="50"/>
      <c r="N978" s="231"/>
      <c r="O978" s="57"/>
      <c r="P978" s="45"/>
      <c r="Q978" s="45"/>
      <c r="R978" s="46"/>
      <c r="S978" s="50"/>
      <c r="T978" s="49"/>
      <c r="U978" s="46"/>
      <c r="V978" s="47"/>
      <c r="W978" s="51"/>
      <c r="X978" s="48"/>
      <c r="Y978" s="85">
        <f t="shared" si="66"/>
        <v>0</v>
      </c>
      <c r="Z978" s="246"/>
      <c r="AA978" s="246"/>
      <c r="AB978" s="47"/>
      <c r="AC978" s="195"/>
      <c r="AD978" s="46"/>
      <c r="AE978" s="191"/>
      <c r="AF978" s="191"/>
      <c r="AG978" s="191"/>
      <c r="AH978" s="178"/>
      <c r="AI978" s="50"/>
      <c r="AJ978" s="44"/>
      <c r="AK978" s="169" t="s">
        <v>159</v>
      </c>
    </row>
    <row r="979" spans="1:37" s="19" customFormat="1">
      <c r="A979" s="6">
        <v>968</v>
      </c>
      <c r="B979" s="15"/>
      <c r="C979" s="15"/>
      <c r="D979" s="44"/>
      <c r="E979" s="44"/>
      <c r="F979" s="85">
        <f t="shared" si="67"/>
        <v>1</v>
      </c>
      <c r="G979" s="44"/>
      <c r="H979" s="85">
        <f t="shared" si="64"/>
        <v>0</v>
      </c>
      <c r="I979" s="50"/>
      <c r="J979" s="50"/>
      <c r="K979" s="85">
        <f t="shared" si="65"/>
        <v>0</v>
      </c>
      <c r="L979" s="49"/>
      <c r="M979" s="50"/>
      <c r="N979" s="231"/>
      <c r="O979" s="57"/>
      <c r="P979" s="45"/>
      <c r="Q979" s="45"/>
      <c r="R979" s="46"/>
      <c r="S979" s="50"/>
      <c r="T979" s="49"/>
      <c r="U979" s="46"/>
      <c r="V979" s="47"/>
      <c r="W979" s="51"/>
      <c r="X979" s="48"/>
      <c r="Y979" s="85">
        <f t="shared" si="66"/>
        <v>0</v>
      </c>
      <c r="Z979" s="246"/>
      <c r="AA979" s="246"/>
      <c r="AB979" s="47"/>
      <c r="AC979" s="195"/>
      <c r="AD979" s="46"/>
      <c r="AE979" s="191"/>
      <c r="AF979" s="191"/>
      <c r="AG979" s="191"/>
      <c r="AH979" s="178"/>
      <c r="AI979" s="50"/>
      <c r="AJ979" s="44"/>
      <c r="AK979" s="169" t="s">
        <v>159</v>
      </c>
    </row>
    <row r="980" spans="1:37" s="19" customFormat="1">
      <c r="A980" s="6">
        <v>969</v>
      </c>
      <c r="B980" s="15"/>
      <c r="C980" s="15"/>
      <c r="D980" s="44"/>
      <c r="E980" s="44"/>
      <c r="F980" s="85">
        <f t="shared" si="67"/>
        <v>1</v>
      </c>
      <c r="G980" s="44"/>
      <c r="H980" s="85">
        <f t="shared" si="64"/>
        <v>0</v>
      </c>
      <c r="I980" s="50"/>
      <c r="J980" s="50"/>
      <c r="K980" s="85">
        <f t="shared" si="65"/>
        <v>0</v>
      </c>
      <c r="L980" s="49"/>
      <c r="M980" s="50"/>
      <c r="N980" s="231"/>
      <c r="O980" s="57"/>
      <c r="P980" s="45"/>
      <c r="Q980" s="45"/>
      <c r="R980" s="46"/>
      <c r="S980" s="50"/>
      <c r="T980" s="49"/>
      <c r="U980" s="46"/>
      <c r="V980" s="47"/>
      <c r="W980" s="51"/>
      <c r="X980" s="48"/>
      <c r="Y980" s="85">
        <f t="shared" si="66"/>
        <v>0</v>
      </c>
      <c r="Z980" s="246"/>
      <c r="AA980" s="246"/>
      <c r="AB980" s="47"/>
      <c r="AC980" s="195"/>
      <c r="AD980" s="46"/>
      <c r="AE980" s="191"/>
      <c r="AF980" s="191"/>
      <c r="AG980" s="191"/>
      <c r="AH980" s="178"/>
      <c r="AI980" s="50"/>
      <c r="AJ980" s="44"/>
      <c r="AK980" s="169" t="s">
        <v>159</v>
      </c>
    </row>
    <row r="981" spans="1:37" s="19" customFormat="1">
      <c r="A981" s="6">
        <v>970</v>
      </c>
      <c r="B981" s="15"/>
      <c r="C981" s="15"/>
      <c r="D981" s="44"/>
      <c r="E981" s="44"/>
      <c r="F981" s="85">
        <f t="shared" si="67"/>
        <v>1</v>
      </c>
      <c r="G981" s="44"/>
      <c r="H981" s="85">
        <f t="shared" si="64"/>
        <v>0</v>
      </c>
      <c r="I981" s="50"/>
      <c r="J981" s="50"/>
      <c r="K981" s="85">
        <f t="shared" si="65"/>
        <v>0</v>
      </c>
      <c r="L981" s="49"/>
      <c r="M981" s="50"/>
      <c r="N981" s="231"/>
      <c r="O981" s="57"/>
      <c r="P981" s="45"/>
      <c r="Q981" s="45"/>
      <c r="R981" s="46"/>
      <c r="S981" s="50"/>
      <c r="T981" s="49"/>
      <c r="U981" s="46"/>
      <c r="V981" s="47"/>
      <c r="W981" s="51"/>
      <c r="X981" s="48"/>
      <c r="Y981" s="85">
        <f t="shared" si="66"/>
        <v>0</v>
      </c>
      <c r="Z981" s="246"/>
      <c r="AA981" s="246"/>
      <c r="AB981" s="47"/>
      <c r="AC981" s="195"/>
      <c r="AD981" s="46"/>
      <c r="AE981" s="191"/>
      <c r="AF981" s="191"/>
      <c r="AG981" s="191"/>
      <c r="AH981" s="178"/>
      <c r="AI981" s="50"/>
      <c r="AJ981" s="44"/>
      <c r="AK981" s="169" t="s">
        <v>159</v>
      </c>
    </row>
    <row r="982" spans="1:37" s="19" customFormat="1">
      <c r="A982" s="6">
        <v>971</v>
      </c>
      <c r="B982" s="15"/>
      <c r="C982" s="15"/>
      <c r="D982" s="44"/>
      <c r="E982" s="44"/>
      <c r="F982" s="85">
        <f t="shared" si="67"/>
        <v>1</v>
      </c>
      <c r="G982" s="44"/>
      <c r="H982" s="85">
        <f t="shared" si="64"/>
        <v>0</v>
      </c>
      <c r="I982" s="50"/>
      <c r="J982" s="50"/>
      <c r="K982" s="85">
        <f t="shared" si="65"/>
        <v>0</v>
      </c>
      <c r="L982" s="49"/>
      <c r="M982" s="50"/>
      <c r="N982" s="231"/>
      <c r="O982" s="57"/>
      <c r="P982" s="45"/>
      <c r="Q982" s="45"/>
      <c r="R982" s="46"/>
      <c r="S982" s="50"/>
      <c r="T982" s="49"/>
      <c r="U982" s="46"/>
      <c r="V982" s="47"/>
      <c r="W982" s="51"/>
      <c r="X982" s="48"/>
      <c r="Y982" s="85">
        <f t="shared" si="66"/>
        <v>0</v>
      </c>
      <c r="Z982" s="246"/>
      <c r="AA982" s="246"/>
      <c r="AB982" s="47"/>
      <c r="AC982" s="195"/>
      <c r="AD982" s="46"/>
      <c r="AE982" s="191"/>
      <c r="AF982" s="191"/>
      <c r="AG982" s="191"/>
      <c r="AH982" s="178"/>
      <c r="AI982" s="50"/>
      <c r="AJ982" s="44"/>
      <c r="AK982" s="169" t="s">
        <v>159</v>
      </c>
    </row>
    <row r="983" spans="1:37" s="19" customFormat="1">
      <c r="A983" s="6">
        <v>972</v>
      </c>
      <c r="B983" s="15"/>
      <c r="C983" s="15"/>
      <c r="D983" s="44"/>
      <c r="E983" s="44"/>
      <c r="F983" s="85">
        <f t="shared" si="67"/>
        <v>1</v>
      </c>
      <c r="G983" s="44"/>
      <c r="H983" s="85">
        <f t="shared" si="64"/>
        <v>0</v>
      </c>
      <c r="I983" s="50"/>
      <c r="J983" s="50"/>
      <c r="K983" s="85">
        <f t="shared" si="65"/>
        <v>0</v>
      </c>
      <c r="L983" s="49"/>
      <c r="M983" s="50"/>
      <c r="N983" s="231"/>
      <c r="O983" s="57"/>
      <c r="P983" s="45"/>
      <c r="Q983" s="45"/>
      <c r="R983" s="46"/>
      <c r="S983" s="50"/>
      <c r="T983" s="49"/>
      <c r="U983" s="46"/>
      <c r="V983" s="47"/>
      <c r="W983" s="51"/>
      <c r="X983" s="48"/>
      <c r="Y983" s="85">
        <f t="shared" si="66"/>
        <v>0</v>
      </c>
      <c r="Z983" s="246"/>
      <c r="AA983" s="246"/>
      <c r="AB983" s="47"/>
      <c r="AC983" s="195"/>
      <c r="AD983" s="46"/>
      <c r="AE983" s="191"/>
      <c r="AF983" s="191"/>
      <c r="AG983" s="191"/>
      <c r="AH983" s="178"/>
      <c r="AI983" s="50"/>
      <c r="AJ983" s="44"/>
      <c r="AK983" s="169" t="s">
        <v>159</v>
      </c>
    </row>
    <row r="984" spans="1:37" s="19" customFormat="1">
      <c r="A984" s="6">
        <v>973</v>
      </c>
      <c r="B984" s="15"/>
      <c r="C984" s="15"/>
      <c r="D984" s="44"/>
      <c r="E984" s="44"/>
      <c r="F984" s="85">
        <f t="shared" si="67"/>
        <v>1</v>
      </c>
      <c r="G984" s="44"/>
      <c r="H984" s="85">
        <f t="shared" si="64"/>
        <v>0</v>
      </c>
      <c r="I984" s="50"/>
      <c r="J984" s="50"/>
      <c r="K984" s="85">
        <f t="shared" si="65"/>
        <v>0</v>
      </c>
      <c r="L984" s="49"/>
      <c r="M984" s="50"/>
      <c r="N984" s="231"/>
      <c r="O984" s="57"/>
      <c r="P984" s="45"/>
      <c r="Q984" s="45"/>
      <c r="R984" s="46"/>
      <c r="S984" s="50"/>
      <c r="T984" s="49"/>
      <c r="U984" s="46"/>
      <c r="V984" s="47"/>
      <c r="W984" s="51"/>
      <c r="X984" s="48"/>
      <c r="Y984" s="85">
        <f t="shared" si="66"/>
        <v>0</v>
      </c>
      <c r="Z984" s="246"/>
      <c r="AA984" s="246"/>
      <c r="AB984" s="47"/>
      <c r="AC984" s="195"/>
      <c r="AD984" s="46"/>
      <c r="AE984" s="191"/>
      <c r="AF984" s="191"/>
      <c r="AG984" s="191"/>
      <c r="AH984" s="178"/>
      <c r="AI984" s="50"/>
      <c r="AJ984" s="44"/>
      <c r="AK984" s="169" t="s">
        <v>159</v>
      </c>
    </row>
    <row r="985" spans="1:37" s="19" customFormat="1">
      <c r="A985" s="6">
        <v>974</v>
      </c>
      <c r="B985" s="15"/>
      <c r="C985" s="15"/>
      <c r="D985" s="44"/>
      <c r="E985" s="44"/>
      <c r="F985" s="85">
        <f t="shared" si="67"/>
        <v>1</v>
      </c>
      <c r="G985" s="44"/>
      <c r="H985" s="85">
        <f t="shared" si="64"/>
        <v>0</v>
      </c>
      <c r="I985" s="50"/>
      <c r="J985" s="50"/>
      <c r="K985" s="85">
        <f t="shared" si="65"/>
        <v>0</v>
      </c>
      <c r="L985" s="49"/>
      <c r="M985" s="50"/>
      <c r="N985" s="231"/>
      <c r="O985" s="57"/>
      <c r="P985" s="45"/>
      <c r="Q985" s="45"/>
      <c r="R985" s="46"/>
      <c r="S985" s="50"/>
      <c r="T985" s="49"/>
      <c r="U985" s="46"/>
      <c r="V985" s="47"/>
      <c r="W985" s="51"/>
      <c r="X985" s="48"/>
      <c r="Y985" s="85">
        <f t="shared" si="66"/>
        <v>0</v>
      </c>
      <c r="Z985" s="246"/>
      <c r="AA985" s="246"/>
      <c r="AB985" s="47"/>
      <c r="AC985" s="195"/>
      <c r="AD985" s="46"/>
      <c r="AE985" s="191"/>
      <c r="AF985" s="191"/>
      <c r="AG985" s="191"/>
      <c r="AH985" s="178"/>
      <c r="AI985" s="50"/>
      <c r="AJ985" s="44"/>
      <c r="AK985" s="169" t="s">
        <v>159</v>
      </c>
    </row>
    <row r="986" spans="1:37" s="19" customFormat="1">
      <c r="A986" s="6">
        <v>975</v>
      </c>
      <c r="B986" s="15"/>
      <c r="C986" s="15"/>
      <c r="D986" s="44"/>
      <c r="E986" s="44"/>
      <c r="F986" s="85">
        <f t="shared" si="67"/>
        <v>1</v>
      </c>
      <c r="G986" s="44"/>
      <c r="H986" s="85">
        <f t="shared" si="64"/>
        <v>0</v>
      </c>
      <c r="I986" s="50"/>
      <c r="J986" s="50"/>
      <c r="K986" s="85">
        <f t="shared" si="65"/>
        <v>0</v>
      </c>
      <c r="L986" s="49"/>
      <c r="M986" s="50"/>
      <c r="N986" s="231"/>
      <c r="O986" s="57"/>
      <c r="P986" s="45"/>
      <c r="Q986" s="45"/>
      <c r="R986" s="46"/>
      <c r="S986" s="50"/>
      <c r="T986" s="49"/>
      <c r="U986" s="46"/>
      <c r="V986" s="47"/>
      <c r="W986" s="51"/>
      <c r="X986" s="48"/>
      <c r="Y986" s="85">
        <f t="shared" si="66"/>
        <v>0</v>
      </c>
      <c r="Z986" s="246"/>
      <c r="AA986" s="246"/>
      <c r="AB986" s="47"/>
      <c r="AC986" s="195"/>
      <c r="AD986" s="46"/>
      <c r="AE986" s="191"/>
      <c r="AF986" s="191"/>
      <c r="AG986" s="191"/>
      <c r="AH986" s="178"/>
      <c r="AI986" s="50"/>
      <c r="AJ986" s="44"/>
      <c r="AK986" s="169" t="s">
        <v>159</v>
      </c>
    </row>
    <row r="987" spans="1:37" s="19" customFormat="1">
      <c r="A987" s="6">
        <v>976</v>
      </c>
      <c r="B987" s="15"/>
      <c r="C987" s="15"/>
      <c r="D987" s="44"/>
      <c r="E987" s="44"/>
      <c r="F987" s="85">
        <f t="shared" si="67"/>
        <v>1</v>
      </c>
      <c r="G987" s="44"/>
      <c r="H987" s="85">
        <f t="shared" si="64"/>
        <v>0</v>
      </c>
      <c r="I987" s="50"/>
      <c r="J987" s="50"/>
      <c r="K987" s="85">
        <f t="shared" si="65"/>
        <v>0</v>
      </c>
      <c r="L987" s="49"/>
      <c r="M987" s="50"/>
      <c r="N987" s="231"/>
      <c r="O987" s="57"/>
      <c r="P987" s="45"/>
      <c r="Q987" s="45"/>
      <c r="R987" s="46"/>
      <c r="S987" s="50"/>
      <c r="T987" s="49"/>
      <c r="U987" s="46"/>
      <c r="V987" s="47"/>
      <c r="W987" s="51"/>
      <c r="X987" s="48"/>
      <c r="Y987" s="85">
        <f t="shared" si="66"/>
        <v>0</v>
      </c>
      <c r="Z987" s="246"/>
      <c r="AA987" s="246"/>
      <c r="AB987" s="47"/>
      <c r="AC987" s="195"/>
      <c r="AD987" s="46"/>
      <c r="AE987" s="191"/>
      <c r="AF987" s="191"/>
      <c r="AG987" s="191"/>
      <c r="AH987" s="178"/>
      <c r="AI987" s="50"/>
      <c r="AJ987" s="44"/>
      <c r="AK987" s="169" t="s">
        <v>159</v>
      </c>
    </row>
    <row r="988" spans="1:37" s="19" customFormat="1">
      <c r="A988" s="6">
        <v>977</v>
      </c>
      <c r="B988" s="15"/>
      <c r="C988" s="15"/>
      <c r="D988" s="44"/>
      <c r="E988" s="44"/>
      <c r="F988" s="85">
        <f t="shared" si="67"/>
        <v>1</v>
      </c>
      <c r="G988" s="44"/>
      <c r="H988" s="85">
        <f t="shared" si="64"/>
        <v>0</v>
      </c>
      <c r="I988" s="50"/>
      <c r="J988" s="50"/>
      <c r="K988" s="85">
        <f t="shared" si="65"/>
        <v>0</v>
      </c>
      <c r="L988" s="49"/>
      <c r="M988" s="50"/>
      <c r="N988" s="231"/>
      <c r="O988" s="57"/>
      <c r="P988" s="45"/>
      <c r="Q988" s="45"/>
      <c r="R988" s="46"/>
      <c r="S988" s="50"/>
      <c r="T988" s="49"/>
      <c r="U988" s="46"/>
      <c r="V988" s="47"/>
      <c r="W988" s="51"/>
      <c r="X988" s="48"/>
      <c r="Y988" s="85">
        <f t="shared" si="66"/>
        <v>0</v>
      </c>
      <c r="Z988" s="246"/>
      <c r="AA988" s="246"/>
      <c r="AB988" s="47"/>
      <c r="AC988" s="195"/>
      <c r="AD988" s="46"/>
      <c r="AE988" s="191"/>
      <c r="AF988" s="191"/>
      <c r="AG988" s="191"/>
      <c r="AH988" s="178"/>
      <c r="AI988" s="50"/>
      <c r="AJ988" s="44"/>
      <c r="AK988" s="169" t="s">
        <v>159</v>
      </c>
    </row>
    <row r="989" spans="1:37" s="19" customFormat="1">
      <c r="A989" s="6">
        <v>978</v>
      </c>
      <c r="B989" s="15"/>
      <c r="C989" s="15"/>
      <c r="D989" s="44"/>
      <c r="E989" s="44"/>
      <c r="F989" s="85">
        <f t="shared" si="67"/>
        <v>1</v>
      </c>
      <c r="G989" s="44"/>
      <c r="H989" s="85">
        <f t="shared" si="64"/>
        <v>0</v>
      </c>
      <c r="I989" s="50"/>
      <c r="J989" s="50"/>
      <c r="K989" s="85">
        <f t="shared" si="65"/>
        <v>0</v>
      </c>
      <c r="L989" s="49"/>
      <c r="M989" s="50"/>
      <c r="N989" s="231"/>
      <c r="O989" s="57"/>
      <c r="P989" s="45"/>
      <c r="Q989" s="45"/>
      <c r="R989" s="46"/>
      <c r="S989" s="50"/>
      <c r="T989" s="49"/>
      <c r="U989" s="46"/>
      <c r="V989" s="47"/>
      <c r="W989" s="51"/>
      <c r="X989" s="48"/>
      <c r="Y989" s="85">
        <f t="shared" si="66"/>
        <v>0</v>
      </c>
      <c r="Z989" s="246"/>
      <c r="AA989" s="246"/>
      <c r="AB989" s="47"/>
      <c r="AC989" s="195"/>
      <c r="AD989" s="46"/>
      <c r="AE989" s="191"/>
      <c r="AF989" s="191"/>
      <c r="AG989" s="191"/>
      <c r="AH989" s="178"/>
      <c r="AI989" s="50"/>
      <c r="AJ989" s="44"/>
      <c r="AK989" s="169" t="s">
        <v>159</v>
      </c>
    </row>
    <row r="990" spans="1:37" s="19" customFormat="1">
      <c r="A990" s="6">
        <v>979</v>
      </c>
      <c r="B990" s="15"/>
      <c r="C990" s="15"/>
      <c r="D990" s="44"/>
      <c r="E990" s="44"/>
      <c r="F990" s="85">
        <f t="shared" si="67"/>
        <v>1</v>
      </c>
      <c r="G990" s="44"/>
      <c r="H990" s="85">
        <f t="shared" si="64"/>
        <v>0</v>
      </c>
      <c r="I990" s="50"/>
      <c r="J990" s="50"/>
      <c r="K990" s="85">
        <f t="shared" si="65"/>
        <v>0</v>
      </c>
      <c r="L990" s="49"/>
      <c r="M990" s="50"/>
      <c r="N990" s="231"/>
      <c r="O990" s="57"/>
      <c r="P990" s="45"/>
      <c r="Q990" s="45"/>
      <c r="R990" s="46"/>
      <c r="S990" s="50"/>
      <c r="T990" s="49"/>
      <c r="U990" s="46"/>
      <c r="V990" s="47"/>
      <c r="W990" s="51"/>
      <c r="X990" s="48"/>
      <c r="Y990" s="85">
        <f t="shared" si="66"/>
        <v>0</v>
      </c>
      <c r="Z990" s="246"/>
      <c r="AA990" s="246"/>
      <c r="AB990" s="47"/>
      <c r="AC990" s="195"/>
      <c r="AD990" s="46"/>
      <c r="AE990" s="191"/>
      <c r="AF990" s="191"/>
      <c r="AG990" s="191"/>
      <c r="AH990" s="178"/>
      <c r="AI990" s="50"/>
      <c r="AJ990" s="44"/>
      <c r="AK990" s="169" t="s">
        <v>159</v>
      </c>
    </row>
    <row r="991" spans="1:37" s="19" customFormat="1">
      <c r="A991" s="6">
        <v>980</v>
      </c>
      <c r="B991" s="15"/>
      <c r="C991" s="15"/>
      <c r="D991" s="44"/>
      <c r="E991" s="44"/>
      <c r="F991" s="85">
        <f t="shared" si="67"/>
        <v>1</v>
      </c>
      <c r="G991" s="44"/>
      <c r="H991" s="85">
        <f t="shared" si="64"/>
        <v>0</v>
      </c>
      <c r="I991" s="50"/>
      <c r="J991" s="50"/>
      <c r="K991" s="85">
        <f t="shared" si="65"/>
        <v>0</v>
      </c>
      <c r="L991" s="49"/>
      <c r="M991" s="50"/>
      <c r="N991" s="231"/>
      <c r="O991" s="57"/>
      <c r="P991" s="45"/>
      <c r="Q991" s="45"/>
      <c r="R991" s="46"/>
      <c r="S991" s="50"/>
      <c r="T991" s="49"/>
      <c r="U991" s="46"/>
      <c r="V991" s="47"/>
      <c r="W991" s="51"/>
      <c r="X991" s="48"/>
      <c r="Y991" s="85">
        <f t="shared" si="66"/>
        <v>0</v>
      </c>
      <c r="Z991" s="246"/>
      <c r="AA991" s="246"/>
      <c r="AB991" s="47"/>
      <c r="AC991" s="195"/>
      <c r="AD991" s="46"/>
      <c r="AE991" s="191"/>
      <c r="AF991" s="191"/>
      <c r="AG991" s="191"/>
      <c r="AH991" s="178"/>
      <c r="AI991" s="50"/>
      <c r="AJ991" s="44"/>
      <c r="AK991" s="169" t="s">
        <v>159</v>
      </c>
    </row>
    <row r="992" spans="1:37" s="19" customFormat="1">
      <c r="A992" s="6">
        <v>981</v>
      </c>
      <c r="B992" s="15"/>
      <c r="C992" s="15"/>
      <c r="D992" s="44"/>
      <c r="E992" s="44"/>
      <c r="F992" s="85">
        <f t="shared" si="67"/>
        <v>1</v>
      </c>
      <c r="G992" s="44"/>
      <c r="H992" s="85">
        <f t="shared" si="64"/>
        <v>0</v>
      </c>
      <c r="I992" s="50"/>
      <c r="J992" s="50"/>
      <c r="K992" s="85">
        <f t="shared" si="65"/>
        <v>0</v>
      </c>
      <c r="L992" s="49"/>
      <c r="M992" s="50"/>
      <c r="N992" s="231"/>
      <c r="O992" s="57"/>
      <c r="P992" s="45"/>
      <c r="Q992" s="45"/>
      <c r="R992" s="46"/>
      <c r="S992" s="50"/>
      <c r="T992" s="49"/>
      <c r="U992" s="46"/>
      <c r="V992" s="47"/>
      <c r="W992" s="51"/>
      <c r="X992" s="48"/>
      <c r="Y992" s="85">
        <f t="shared" si="66"/>
        <v>0</v>
      </c>
      <c r="Z992" s="246"/>
      <c r="AA992" s="246"/>
      <c r="AB992" s="47"/>
      <c r="AC992" s="195"/>
      <c r="AD992" s="46"/>
      <c r="AE992" s="191"/>
      <c r="AF992" s="191"/>
      <c r="AG992" s="191"/>
      <c r="AH992" s="178"/>
      <c r="AI992" s="50"/>
      <c r="AJ992" s="44"/>
      <c r="AK992" s="169" t="s">
        <v>159</v>
      </c>
    </row>
    <row r="993" spans="1:37" s="19" customFormat="1">
      <c r="A993" s="6">
        <v>982</v>
      </c>
      <c r="B993" s="15"/>
      <c r="C993" s="15"/>
      <c r="D993" s="44"/>
      <c r="E993" s="44"/>
      <c r="F993" s="85">
        <f t="shared" si="67"/>
        <v>1</v>
      </c>
      <c r="G993" s="44"/>
      <c r="H993" s="85">
        <f t="shared" si="64"/>
        <v>0</v>
      </c>
      <c r="I993" s="50"/>
      <c r="J993" s="50"/>
      <c r="K993" s="85">
        <f t="shared" si="65"/>
        <v>0</v>
      </c>
      <c r="L993" s="49"/>
      <c r="M993" s="50"/>
      <c r="N993" s="231"/>
      <c r="O993" s="57"/>
      <c r="P993" s="45"/>
      <c r="Q993" s="45"/>
      <c r="R993" s="46"/>
      <c r="S993" s="50"/>
      <c r="T993" s="49"/>
      <c r="U993" s="46"/>
      <c r="V993" s="47"/>
      <c r="W993" s="51"/>
      <c r="X993" s="48"/>
      <c r="Y993" s="85">
        <f t="shared" si="66"/>
        <v>0</v>
      </c>
      <c r="Z993" s="246"/>
      <c r="AA993" s="246"/>
      <c r="AB993" s="47"/>
      <c r="AC993" s="195"/>
      <c r="AD993" s="46"/>
      <c r="AE993" s="191"/>
      <c r="AF993" s="191"/>
      <c r="AG993" s="191"/>
      <c r="AH993" s="178"/>
      <c r="AI993" s="50"/>
      <c r="AJ993" s="44"/>
      <c r="AK993" s="169" t="s">
        <v>159</v>
      </c>
    </row>
    <row r="994" spans="1:37" s="19" customFormat="1">
      <c r="A994" s="6">
        <v>983</v>
      </c>
      <c r="B994" s="15"/>
      <c r="C994" s="15"/>
      <c r="D994" s="44"/>
      <c r="E994" s="44"/>
      <c r="F994" s="85">
        <f t="shared" si="67"/>
        <v>1</v>
      </c>
      <c r="G994" s="44"/>
      <c r="H994" s="85">
        <f t="shared" si="64"/>
        <v>0</v>
      </c>
      <c r="I994" s="50"/>
      <c r="J994" s="50"/>
      <c r="K994" s="85">
        <f t="shared" si="65"/>
        <v>0</v>
      </c>
      <c r="L994" s="49"/>
      <c r="M994" s="50"/>
      <c r="N994" s="231"/>
      <c r="O994" s="57"/>
      <c r="P994" s="45"/>
      <c r="Q994" s="45"/>
      <c r="R994" s="46"/>
      <c r="S994" s="50"/>
      <c r="T994" s="49"/>
      <c r="U994" s="46"/>
      <c r="V994" s="47"/>
      <c r="W994" s="51"/>
      <c r="X994" s="48"/>
      <c r="Y994" s="85">
        <f t="shared" si="66"/>
        <v>0</v>
      </c>
      <c r="Z994" s="246"/>
      <c r="AA994" s="246"/>
      <c r="AB994" s="47"/>
      <c r="AC994" s="195"/>
      <c r="AD994" s="46"/>
      <c r="AE994" s="191"/>
      <c r="AF994" s="191"/>
      <c r="AG994" s="191"/>
      <c r="AH994" s="178"/>
      <c r="AI994" s="50"/>
      <c r="AJ994" s="44"/>
      <c r="AK994" s="169" t="s">
        <v>159</v>
      </c>
    </row>
    <row r="995" spans="1:37" s="19" customFormat="1">
      <c r="A995" s="6">
        <v>984</v>
      </c>
      <c r="B995" s="15"/>
      <c r="C995" s="15"/>
      <c r="D995" s="44"/>
      <c r="E995" s="44"/>
      <c r="F995" s="85">
        <f t="shared" si="67"/>
        <v>1</v>
      </c>
      <c r="G995" s="44"/>
      <c r="H995" s="85">
        <f t="shared" si="64"/>
        <v>0</v>
      </c>
      <c r="I995" s="50"/>
      <c r="J995" s="50"/>
      <c r="K995" s="85">
        <f t="shared" si="65"/>
        <v>0</v>
      </c>
      <c r="L995" s="49"/>
      <c r="M995" s="50"/>
      <c r="N995" s="231"/>
      <c r="O995" s="57"/>
      <c r="P995" s="45"/>
      <c r="Q995" s="45"/>
      <c r="R995" s="46"/>
      <c r="S995" s="50"/>
      <c r="T995" s="49"/>
      <c r="U995" s="46"/>
      <c r="V995" s="47"/>
      <c r="W995" s="51"/>
      <c r="X995" s="48"/>
      <c r="Y995" s="85">
        <f t="shared" si="66"/>
        <v>0</v>
      </c>
      <c r="Z995" s="246"/>
      <c r="AA995" s="246"/>
      <c r="AB995" s="47"/>
      <c r="AC995" s="195"/>
      <c r="AD995" s="46"/>
      <c r="AE995" s="191"/>
      <c r="AF995" s="191"/>
      <c r="AG995" s="191"/>
      <c r="AH995" s="178"/>
      <c r="AI995" s="50"/>
      <c r="AJ995" s="44"/>
      <c r="AK995" s="169" t="s">
        <v>159</v>
      </c>
    </row>
    <row r="996" spans="1:37" s="19" customFormat="1">
      <c r="A996" s="6">
        <v>985</v>
      </c>
      <c r="B996" s="15"/>
      <c r="C996" s="15"/>
      <c r="D996" s="44"/>
      <c r="E996" s="44"/>
      <c r="F996" s="85">
        <f t="shared" si="67"/>
        <v>1</v>
      </c>
      <c r="G996" s="44"/>
      <c r="H996" s="85">
        <f t="shared" si="64"/>
        <v>0</v>
      </c>
      <c r="I996" s="50"/>
      <c r="J996" s="50"/>
      <c r="K996" s="85">
        <f t="shared" si="65"/>
        <v>0</v>
      </c>
      <c r="L996" s="49"/>
      <c r="M996" s="50"/>
      <c r="N996" s="231"/>
      <c r="O996" s="57"/>
      <c r="P996" s="45"/>
      <c r="Q996" s="45"/>
      <c r="R996" s="46"/>
      <c r="S996" s="50"/>
      <c r="T996" s="49"/>
      <c r="U996" s="46"/>
      <c r="V996" s="47"/>
      <c r="W996" s="51"/>
      <c r="X996" s="48"/>
      <c r="Y996" s="85">
        <f t="shared" si="66"/>
        <v>0</v>
      </c>
      <c r="Z996" s="246"/>
      <c r="AA996" s="246"/>
      <c r="AB996" s="47"/>
      <c r="AC996" s="195"/>
      <c r="AD996" s="46"/>
      <c r="AE996" s="191"/>
      <c r="AF996" s="191"/>
      <c r="AG996" s="191"/>
      <c r="AH996" s="178"/>
      <c r="AI996" s="50"/>
      <c r="AJ996" s="44"/>
      <c r="AK996" s="169" t="s">
        <v>159</v>
      </c>
    </row>
    <row r="997" spans="1:37" s="19" customFormat="1">
      <c r="A997" s="6">
        <v>986</v>
      </c>
      <c r="B997" s="15"/>
      <c r="C997" s="15"/>
      <c r="D997" s="44"/>
      <c r="E997" s="44"/>
      <c r="F997" s="85">
        <f t="shared" si="67"/>
        <v>1</v>
      </c>
      <c r="G997" s="44"/>
      <c r="H997" s="85">
        <f t="shared" si="64"/>
        <v>0</v>
      </c>
      <c r="I997" s="50"/>
      <c r="J997" s="50"/>
      <c r="K997" s="85">
        <f t="shared" si="65"/>
        <v>0</v>
      </c>
      <c r="L997" s="49"/>
      <c r="M997" s="50"/>
      <c r="N997" s="231"/>
      <c r="O997" s="57"/>
      <c r="P997" s="45"/>
      <c r="Q997" s="45"/>
      <c r="R997" s="46"/>
      <c r="S997" s="50"/>
      <c r="T997" s="49"/>
      <c r="U997" s="46"/>
      <c r="V997" s="47"/>
      <c r="W997" s="51"/>
      <c r="X997" s="48"/>
      <c r="Y997" s="85">
        <f t="shared" si="66"/>
        <v>0</v>
      </c>
      <c r="Z997" s="246"/>
      <c r="AA997" s="246"/>
      <c r="AB997" s="47"/>
      <c r="AC997" s="195"/>
      <c r="AD997" s="46"/>
      <c r="AE997" s="191"/>
      <c r="AF997" s="191"/>
      <c r="AG997" s="191"/>
      <c r="AH997" s="178"/>
      <c r="AI997" s="50"/>
      <c r="AJ997" s="44"/>
      <c r="AK997" s="169" t="s">
        <v>159</v>
      </c>
    </row>
    <row r="998" spans="1:37" s="19" customFormat="1">
      <c r="A998" s="6">
        <v>987</v>
      </c>
      <c r="B998" s="15"/>
      <c r="C998" s="15"/>
      <c r="D998" s="44"/>
      <c r="E998" s="44"/>
      <c r="F998" s="85">
        <f t="shared" si="67"/>
        <v>1</v>
      </c>
      <c r="G998" s="44"/>
      <c r="H998" s="85">
        <f t="shared" si="64"/>
        <v>0</v>
      </c>
      <c r="I998" s="50"/>
      <c r="J998" s="50"/>
      <c r="K998" s="85">
        <f t="shared" si="65"/>
        <v>0</v>
      </c>
      <c r="L998" s="49"/>
      <c r="M998" s="50"/>
      <c r="N998" s="231"/>
      <c r="O998" s="57"/>
      <c r="P998" s="45"/>
      <c r="Q998" s="45"/>
      <c r="R998" s="46"/>
      <c r="S998" s="50"/>
      <c r="T998" s="49"/>
      <c r="U998" s="46"/>
      <c r="V998" s="47"/>
      <c r="W998" s="51"/>
      <c r="X998" s="48"/>
      <c r="Y998" s="85">
        <f t="shared" si="66"/>
        <v>0</v>
      </c>
      <c r="Z998" s="246"/>
      <c r="AA998" s="246"/>
      <c r="AB998" s="47"/>
      <c r="AC998" s="195"/>
      <c r="AD998" s="46"/>
      <c r="AE998" s="191"/>
      <c r="AF998" s="191"/>
      <c r="AG998" s="191"/>
      <c r="AH998" s="178"/>
      <c r="AI998" s="50"/>
      <c r="AJ998" s="44"/>
      <c r="AK998" s="169" t="s">
        <v>159</v>
      </c>
    </row>
    <row r="999" spans="1:37" s="19" customFormat="1">
      <c r="A999" s="6">
        <v>988</v>
      </c>
      <c r="B999" s="15"/>
      <c r="C999" s="15"/>
      <c r="D999" s="44"/>
      <c r="E999" s="44"/>
      <c r="F999" s="85">
        <f t="shared" si="67"/>
        <v>1</v>
      </c>
      <c r="G999" s="44"/>
      <c r="H999" s="85">
        <f t="shared" si="64"/>
        <v>0</v>
      </c>
      <c r="I999" s="50"/>
      <c r="J999" s="50"/>
      <c r="K999" s="85">
        <f t="shared" si="65"/>
        <v>0</v>
      </c>
      <c r="L999" s="49"/>
      <c r="M999" s="50"/>
      <c r="N999" s="231"/>
      <c r="O999" s="57"/>
      <c r="P999" s="45"/>
      <c r="Q999" s="45"/>
      <c r="R999" s="46"/>
      <c r="S999" s="50"/>
      <c r="T999" s="49"/>
      <c r="U999" s="46"/>
      <c r="V999" s="47"/>
      <c r="W999" s="51"/>
      <c r="X999" s="48"/>
      <c r="Y999" s="85">
        <f t="shared" si="66"/>
        <v>0</v>
      </c>
      <c r="Z999" s="246"/>
      <c r="AA999" s="246"/>
      <c r="AB999" s="47"/>
      <c r="AC999" s="195"/>
      <c r="AD999" s="46"/>
      <c r="AE999" s="191"/>
      <c r="AF999" s="191"/>
      <c r="AG999" s="191"/>
      <c r="AH999" s="178"/>
      <c r="AI999" s="50"/>
      <c r="AJ999" s="44"/>
      <c r="AK999" s="169" t="s">
        <v>159</v>
      </c>
    </row>
    <row r="1000" spans="1:37" s="19" customFormat="1">
      <c r="A1000" s="6">
        <v>989</v>
      </c>
      <c r="B1000" s="15"/>
      <c r="C1000" s="15"/>
      <c r="D1000" s="44"/>
      <c r="E1000" s="44"/>
      <c r="F1000" s="85">
        <f t="shared" si="67"/>
        <v>1</v>
      </c>
      <c r="G1000" s="44"/>
      <c r="H1000" s="85">
        <f t="shared" si="64"/>
        <v>0</v>
      </c>
      <c r="I1000" s="50"/>
      <c r="J1000" s="50"/>
      <c r="K1000" s="85">
        <f t="shared" si="65"/>
        <v>0</v>
      </c>
      <c r="L1000" s="49"/>
      <c r="M1000" s="50"/>
      <c r="N1000" s="231"/>
      <c r="O1000" s="57"/>
      <c r="P1000" s="45"/>
      <c r="Q1000" s="45"/>
      <c r="R1000" s="46"/>
      <c r="S1000" s="50"/>
      <c r="T1000" s="49"/>
      <c r="U1000" s="46"/>
      <c r="V1000" s="47"/>
      <c r="W1000" s="51"/>
      <c r="X1000" s="48"/>
      <c r="Y1000" s="85">
        <f t="shared" si="66"/>
        <v>0</v>
      </c>
      <c r="Z1000" s="246"/>
      <c r="AA1000" s="246"/>
      <c r="AB1000" s="47"/>
      <c r="AC1000" s="195"/>
      <c r="AD1000" s="46"/>
      <c r="AE1000" s="191"/>
      <c r="AF1000" s="191"/>
      <c r="AG1000" s="191"/>
      <c r="AH1000" s="178"/>
      <c r="AI1000" s="50"/>
      <c r="AJ1000" s="44"/>
      <c r="AK1000" s="169" t="s">
        <v>159</v>
      </c>
    </row>
    <row r="1001" spans="1:37" s="19" customFormat="1">
      <c r="A1001" s="6">
        <v>990</v>
      </c>
      <c r="B1001" s="15"/>
      <c r="C1001" s="15"/>
      <c r="D1001" s="44"/>
      <c r="E1001" s="44"/>
      <c r="F1001" s="85">
        <f t="shared" si="67"/>
        <v>1</v>
      </c>
      <c r="G1001" s="44"/>
      <c r="H1001" s="85">
        <f t="shared" si="64"/>
        <v>0</v>
      </c>
      <c r="I1001" s="50"/>
      <c r="J1001" s="50"/>
      <c r="K1001" s="85">
        <f t="shared" si="65"/>
        <v>0</v>
      </c>
      <c r="L1001" s="49"/>
      <c r="M1001" s="50"/>
      <c r="N1001" s="231"/>
      <c r="O1001" s="57"/>
      <c r="P1001" s="45"/>
      <c r="Q1001" s="45"/>
      <c r="R1001" s="46"/>
      <c r="S1001" s="50"/>
      <c r="T1001" s="49"/>
      <c r="U1001" s="46"/>
      <c r="V1001" s="47"/>
      <c r="W1001" s="51"/>
      <c r="X1001" s="48"/>
      <c r="Y1001" s="85">
        <f t="shared" si="66"/>
        <v>0</v>
      </c>
      <c r="Z1001" s="246"/>
      <c r="AA1001" s="246"/>
      <c r="AB1001" s="47"/>
      <c r="AC1001" s="195"/>
      <c r="AD1001" s="46"/>
      <c r="AE1001" s="191"/>
      <c r="AF1001" s="191"/>
      <c r="AG1001" s="191"/>
      <c r="AH1001" s="178"/>
      <c r="AI1001" s="50"/>
      <c r="AJ1001" s="44"/>
      <c r="AK1001" s="169" t="s">
        <v>159</v>
      </c>
    </row>
    <row r="1002" spans="1:37" s="19" customFormat="1">
      <c r="A1002" s="6">
        <v>991</v>
      </c>
      <c r="B1002" s="15"/>
      <c r="C1002" s="15"/>
      <c r="D1002" s="44"/>
      <c r="E1002" s="44"/>
      <c r="F1002" s="85">
        <f t="shared" si="67"/>
        <v>1</v>
      </c>
      <c r="G1002" s="44"/>
      <c r="H1002" s="85">
        <f t="shared" si="64"/>
        <v>0</v>
      </c>
      <c r="I1002" s="50"/>
      <c r="J1002" s="50"/>
      <c r="K1002" s="85">
        <f t="shared" si="65"/>
        <v>0</v>
      </c>
      <c r="L1002" s="49"/>
      <c r="M1002" s="50"/>
      <c r="N1002" s="231"/>
      <c r="O1002" s="57"/>
      <c r="P1002" s="45"/>
      <c r="Q1002" s="45"/>
      <c r="R1002" s="46"/>
      <c r="S1002" s="50"/>
      <c r="T1002" s="49"/>
      <c r="U1002" s="46"/>
      <c r="V1002" s="47"/>
      <c r="W1002" s="51"/>
      <c r="X1002" s="48"/>
      <c r="Y1002" s="85">
        <f t="shared" si="66"/>
        <v>0</v>
      </c>
      <c r="Z1002" s="246"/>
      <c r="AA1002" s="246"/>
      <c r="AB1002" s="47"/>
      <c r="AC1002" s="195"/>
      <c r="AD1002" s="46"/>
      <c r="AE1002" s="191"/>
      <c r="AF1002" s="191"/>
      <c r="AG1002" s="191"/>
      <c r="AH1002" s="178"/>
      <c r="AI1002" s="50"/>
      <c r="AJ1002" s="44"/>
      <c r="AK1002" s="169" t="s">
        <v>159</v>
      </c>
    </row>
    <row r="1003" spans="1:37" s="19" customFormat="1">
      <c r="A1003" s="6">
        <v>992</v>
      </c>
      <c r="B1003" s="15"/>
      <c r="C1003" s="15"/>
      <c r="D1003" s="44"/>
      <c r="E1003" s="44"/>
      <c r="F1003" s="85">
        <f t="shared" si="67"/>
        <v>1</v>
      </c>
      <c r="G1003" s="44"/>
      <c r="H1003" s="85">
        <f t="shared" si="64"/>
        <v>0</v>
      </c>
      <c r="I1003" s="50"/>
      <c r="J1003" s="50"/>
      <c r="K1003" s="85">
        <f t="shared" si="65"/>
        <v>0</v>
      </c>
      <c r="L1003" s="49"/>
      <c r="M1003" s="50"/>
      <c r="N1003" s="231"/>
      <c r="O1003" s="57"/>
      <c r="P1003" s="45"/>
      <c r="Q1003" s="45"/>
      <c r="R1003" s="46"/>
      <c r="S1003" s="50"/>
      <c r="T1003" s="49"/>
      <c r="U1003" s="46"/>
      <c r="V1003" s="47"/>
      <c r="W1003" s="51"/>
      <c r="X1003" s="48"/>
      <c r="Y1003" s="85">
        <f t="shared" si="66"/>
        <v>0</v>
      </c>
      <c r="Z1003" s="246"/>
      <c r="AA1003" s="246"/>
      <c r="AB1003" s="47"/>
      <c r="AC1003" s="195"/>
      <c r="AD1003" s="46"/>
      <c r="AE1003" s="191"/>
      <c r="AF1003" s="191"/>
      <c r="AG1003" s="191"/>
      <c r="AH1003" s="178"/>
      <c r="AI1003" s="50"/>
      <c r="AJ1003" s="44"/>
      <c r="AK1003" s="169" t="s">
        <v>159</v>
      </c>
    </row>
    <row r="1004" spans="1:37" s="19" customFormat="1">
      <c r="A1004" s="6">
        <v>993</v>
      </c>
      <c r="B1004" s="15"/>
      <c r="C1004" s="15"/>
      <c r="D1004" s="44"/>
      <c r="E1004" s="44"/>
      <c r="F1004" s="85">
        <f t="shared" si="67"/>
        <v>1</v>
      </c>
      <c r="G1004" s="44"/>
      <c r="H1004" s="85">
        <f t="shared" si="64"/>
        <v>0</v>
      </c>
      <c r="I1004" s="50"/>
      <c r="J1004" s="50"/>
      <c r="K1004" s="85">
        <f t="shared" si="65"/>
        <v>0</v>
      </c>
      <c r="L1004" s="49"/>
      <c r="M1004" s="50"/>
      <c r="N1004" s="231"/>
      <c r="O1004" s="57"/>
      <c r="P1004" s="45"/>
      <c r="Q1004" s="45"/>
      <c r="R1004" s="46"/>
      <c r="S1004" s="50"/>
      <c r="T1004" s="49"/>
      <c r="U1004" s="46"/>
      <c r="V1004" s="47"/>
      <c r="W1004" s="51"/>
      <c r="X1004" s="48"/>
      <c r="Y1004" s="85">
        <f t="shared" si="66"/>
        <v>0</v>
      </c>
      <c r="Z1004" s="246"/>
      <c r="AA1004" s="246"/>
      <c r="AB1004" s="47"/>
      <c r="AC1004" s="195"/>
      <c r="AD1004" s="46"/>
      <c r="AE1004" s="191"/>
      <c r="AF1004" s="191"/>
      <c r="AG1004" s="191"/>
      <c r="AH1004" s="178"/>
      <c r="AI1004" s="50"/>
      <c r="AJ1004" s="44"/>
      <c r="AK1004" s="169" t="s">
        <v>159</v>
      </c>
    </row>
    <row r="1005" spans="1:37" s="19" customFormat="1">
      <c r="A1005" s="6">
        <v>994</v>
      </c>
      <c r="B1005" s="15"/>
      <c r="C1005" s="15"/>
      <c r="D1005" s="44"/>
      <c r="E1005" s="44"/>
      <c r="F1005" s="85">
        <f t="shared" si="67"/>
        <v>1</v>
      </c>
      <c r="G1005" s="44"/>
      <c r="H1005" s="85">
        <f t="shared" si="64"/>
        <v>0</v>
      </c>
      <c r="I1005" s="50"/>
      <c r="J1005" s="50"/>
      <c r="K1005" s="85">
        <f t="shared" si="65"/>
        <v>0</v>
      </c>
      <c r="L1005" s="49"/>
      <c r="M1005" s="50"/>
      <c r="N1005" s="231"/>
      <c r="O1005" s="57"/>
      <c r="P1005" s="45"/>
      <c r="Q1005" s="45"/>
      <c r="R1005" s="46"/>
      <c r="S1005" s="50"/>
      <c r="T1005" s="49"/>
      <c r="U1005" s="46"/>
      <c r="V1005" s="47"/>
      <c r="W1005" s="51"/>
      <c r="X1005" s="48"/>
      <c r="Y1005" s="85">
        <f t="shared" si="66"/>
        <v>0</v>
      </c>
      <c r="Z1005" s="246"/>
      <c r="AA1005" s="246"/>
      <c r="AB1005" s="47"/>
      <c r="AC1005" s="195"/>
      <c r="AD1005" s="46"/>
      <c r="AE1005" s="191"/>
      <c r="AF1005" s="191"/>
      <c r="AG1005" s="191"/>
      <c r="AH1005" s="178"/>
      <c r="AI1005" s="50"/>
      <c r="AJ1005" s="44"/>
      <c r="AK1005" s="169" t="s">
        <v>159</v>
      </c>
    </row>
    <row r="1006" spans="1:37" s="19" customFormat="1">
      <c r="A1006" s="6">
        <v>995</v>
      </c>
      <c r="B1006" s="15"/>
      <c r="C1006" s="15"/>
      <c r="D1006" s="44"/>
      <c r="E1006" s="44"/>
      <c r="F1006" s="85">
        <f t="shared" si="67"/>
        <v>1</v>
      </c>
      <c r="G1006" s="44"/>
      <c r="H1006" s="85">
        <f t="shared" si="64"/>
        <v>0</v>
      </c>
      <c r="I1006" s="50"/>
      <c r="J1006" s="50"/>
      <c r="K1006" s="85">
        <f t="shared" si="65"/>
        <v>0</v>
      </c>
      <c r="L1006" s="49"/>
      <c r="M1006" s="50"/>
      <c r="N1006" s="231"/>
      <c r="O1006" s="57"/>
      <c r="P1006" s="45"/>
      <c r="Q1006" s="45"/>
      <c r="R1006" s="46"/>
      <c r="S1006" s="50"/>
      <c r="T1006" s="49"/>
      <c r="U1006" s="46"/>
      <c r="V1006" s="47"/>
      <c r="W1006" s="51"/>
      <c r="X1006" s="48"/>
      <c r="Y1006" s="85">
        <f t="shared" si="66"/>
        <v>0</v>
      </c>
      <c r="Z1006" s="246"/>
      <c r="AA1006" s="246"/>
      <c r="AB1006" s="47"/>
      <c r="AC1006" s="195"/>
      <c r="AD1006" s="46"/>
      <c r="AE1006" s="191"/>
      <c r="AF1006" s="191"/>
      <c r="AG1006" s="191"/>
      <c r="AH1006" s="178"/>
      <c r="AI1006" s="50"/>
      <c r="AJ1006" s="44"/>
      <c r="AK1006" s="169" t="s">
        <v>159</v>
      </c>
    </row>
    <row r="1007" spans="1:37" s="19" customFormat="1">
      <c r="A1007" s="6">
        <v>996</v>
      </c>
      <c r="B1007" s="15"/>
      <c r="C1007" s="15"/>
      <c r="D1007" s="44"/>
      <c r="E1007" s="44"/>
      <c r="F1007" s="85">
        <f t="shared" si="67"/>
        <v>1</v>
      </c>
      <c r="G1007" s="44"/>
      <c r="H1007" s="85">
        <f t="shared" si="64"/>
        <v>0</v>
      </c>
      <c r="I1007" s="50"/>
      <c r="J1007" s="50"/>
      <c r="K1007" s="85">
        <f t="shared" si="65"/>
        <v>0</v>
      </c>
      <c r="L1007" s="49"/>
      <c r="M1007" s="50"/>
      <c r="N1007" s="231"/>
      <c r="O1007" s="57"/>
      <c r="P1007" s="45"/>
      <c r="Q1007" s="45"/>
      <c r="R1007" s="46"/>
      <c r="S1007" s="50"/>
      <c r="T1007" s="49"/>
      <c r="U1007" s="46"/>
      <c r="V1007" s="47"/>
      <c r="W1007" s="51"/>
      <c r="X1007" s="48"/>
      <c r="Y1007" s="85">
        <f t="shared" si="66"/>
        <v>0</v>
      </c>
      <c r="Z1007" s="246"/>
      <c r="AA1007" s="246"/>
      <c r="AB1007" s="47"/>
      <c r="AC1007" s="195"/>
      <c r="AD1007" s="46"/>
      <c r="AE1007" s="191"/>
      <c r="AF1007" s="191"/>
      <c r="AG1007" s="191"/>
      <c r="AH1007" s="178"/>
      <c r="AI1007" s="50"/>
      <c r="AJ1007" s="44"/>
      <c r="AK1007" s="169" t="s">
        <v>159</v>
      </c>
    </row>
    <row r="1008" spans="1:37" s="19" customFormat="1">
      <c r="A1008" s="6">
        <v>997</v>
      </c>
      <c r="B1008" s="15"/>
      <c r="C1008" s="15"/>
      <c r="D1008" s="44"/>
      <c r="E1008" s="44"/>
      <c r="F1008" s="85">
        <f t="shared" si="67"/>
        <v>1</v>
      </c>
      <c r="G1008" s="44"/>
      <c r="H1008" s="85">
        <f t="shared" si="64"/>
        <v>0</v>
      </c>
      <c r="I1008" s="50"/>
      <c r="J1008" s="50"/>
      <c r="K1008" s="85">
        <f t="shared" si="65"/>
        <v>0</v>
      </c>
      <c r="L1008" s="49"/>
      <c r="M1008" s="50"/>
      <c r="N1008" s="231"/>
      <c r="O1008" s="57"/>
      <c r="P1008" s="45"/>
      <c r="Q1008" s="45"/>
      <c r="R1008" s="46"/>
      <c r="S1008" s="50"/>
      <c r="T1008" s="49"/>
      <c r="U1008" s="46"/>
      <c r="V1008" s="47"/>
      <c r="W1008" s="51"/>
      <c r="X1008" s="48"/>
      <c r="Y1008" s="85">
        <f t="shared" si="66"/>
        <v>0</v>
      </c>
      <c r="Z1008" s="246"/>
      <c r="AA1008" s="246"/>
      <c r="AB1008" s="47"/>
      <c r="AC1008" s="195"/>
      <c r="AD1008" s="46"/>
      <c r="AE1008" s="191"/>
      <c r="AF1008" s="191"/>
      <c r="AG1008" s="191"/>
      <c r="AH1008" s="178"/>
      <c r="AI1008" s="50"/>
      <c r="AJ1008" s="44"/>
      <c r="AK1008" s="169" t="s">
        <v>159</v>
      </c>
    </row>
    <row r="1009" spans="1:37" s="19" customFormat="1">
      <c r="A1009" s="6">
        <v>998</v>
      </c>
      <c r="B1009" s="15"/>
      <c r="C1009" s="15"/>
      <c r="D1009" s="44"/>
      <c r="E1009" s="44"/>
      <c r="F1009" s="85">
        <f t="shared" si="67"/>
        <v>1</v>
      </c>
      <c r="G1009" s="44"/>
      <c r="H1009" s="85">
        <f t="shared" si="64"/>
        <v>0</v>
      </c>
      <c r="I1009" s="50"/>
      <c r="J1009" s="50"/>
      <c r="K1009" s="85">
        <f t="shared" si="65"/>
        <v>0</v>
      </c>
      <c r="L1009" s="49"/>
      <c r="M1009" s="50"/>
      <c r="N1009" s="231"/>
      <c r="O1009" s="57"/>
      <c r="P1009" s="45"/>
      <c r="Q1009" s="45"/>
      <c r="R1009" s="46"/>
      <c r="S1009" s="50"/>
      <c r="T1009" s="49"/>
      <c r="U1009" s="46"/>
      <c r="V1009" s="47"/>
      <c r="W1009" s="51"/>
      <c r="X1009" s="48"/>
      <c r="Y1009" s="85">
        <f t="shared" si="66"/>
        <v>0</v>
      </c>
      <c r="Z1009" s="246"/>
      <c r="AA1009" s="246"/>
      <c r="AB1009" s="47"/>
      <c r="AC1009" s="195"/>
      <c r="AD1009" s="46"/>
      <c r="AE1009" s="191"/>
      <c r="AF1009" s="191"/>
      <c r="AG1009" s="191"/>
      <c r="AH1009" s="178"/>
      <c r="AI1009" s="50"/>
      <c r="AJ1009" s="44"/>
      <c r="AK1009" s="169" t="s">
        <v>159</v>
      </c>
    </row>
    <row r="1010" spans="1:37" s="19" customFormat="1">
      <c r="A1010" s="6">
        <v>999</v>
      </c>
      <c r="B1010" s="15"/>
      <c r="C1010" s="15"/>
      <c r="D1010" s="44"/>
      <c r="E1010" s="44"/>
      <c r="F1010" s="85">
        <f t="shared" si="67"/>
        <v>1</v>
      </c>
      <c r="G1010" s="44"/>
      <c r="H1010" s="85">
        <f t="shared" si="64"/>
        <v>0</v>
      </c>
      <c r="I1010" s="50"/>
      <c r="J1010" s="50"/>
      <c r="K1010" s="85">
        <f t="shared" si="65"/>
        <v>0</v>
      </c>
      <c r="L1010" s="49"/>
      <c r="M1010" s="50"/>
      <c r="N1010" s="231"/>
      <c r="O1010" s="57"/>
      <c r="P1010" s="45"/>
      <c r="Q1010" s="45"/>
      <c r="R1010" s="46"/>
      <c r="S1010" s="50"/>
      <c r="T1010" s="49"/>
      <c r="U1010" s="46"/>
      <c r="V1010" s="47"/>
      <c r="W1010" s="51"/>
      <c r="X1010" s="48"/>
      <c r="Y1010" s="85">
        <f t="shared" si="66"/>
        <v>0</v>
      </c>
      <c r="Z1010" s="246"/>
      <c r="AA1010" s="246"/>
      <c r="AB1010" s="47"/>
      <c r="AC1010" s="195"/>
      <c r="AD1010" s="46"/>
      <c r="AE1010" s="191"/>
      <c r="AF1010" s="191"/>
      <c r="AG1010" s="191"/>
      <c r="AH1010" s="178"/>
      <c r="AI1010" s="50"/>
      <c r="AJ1010" s="44"/>
      <c r="AK1010" s="169" t="s">
        <v>159</v>
      </c>
    </row>
    <row r="1011" spans="1:37" s="19" customFormat="1">
      <c r="A1011" s="6">
        <v>1000</v>
      </c>
      <c r="B1011" s="15"/>
      <c r="C1011" s="15"/>
      <c r="D1011" s="44"/>
      <c r="E1011" s="44"/>
      <c r="F1011" s="85">
        <f t="shared" si="67"/>
        <v>1</v>
      </c>
      <c r="G1011" s="44"/>
      <c r="H1011" s="85">
        <f t="shared" si="64"/>
        <v>0</v>
      </c>
      <c r="I1011" s="50"/>
      <c r="J1011" s="50"/>
      <c r="K1011" s="85">
        <f t="shared" si="65"/>
        <v>0</v>
      </c>
      <c r="L1011" s="49"/>
      <c r="M1011" s="50"/>
      <c r="N1011" s="231"/>
      <c r="O1011" s="57"/>
      <c r="P1011" s="45"/>
      <c r="Q1011" s="45"/>
      <c r="R1011" s="46"/>
      <c r="S1011" s="50"/>
      <c r="T1011" s="49"/>
      <c r="U1011" s="46"/>
      <c r="V1011" s="47"/>
      <c r="W1011" s="51"/>
      <c r="X1011" s="48"/>
      <c r="Y1011" s="85">
        <f t="shared" si="66"/>
        <v>0</v>
      </c>
      <c r="Z1011" s="246"/>
      <c r="AA1011" s="246"/>
      <c r="AB1011" s="47"/>
      <c r="AC1011" s="195"/>
      <c r="AD1011" s="46"/>
      <c r="AE1011" s="191"/>
      <c r="AF1011" s="191"/>
      <c r="AG1011" s="191"/>
      <c r="AH1011" s="178"/>
      <c r="AI1011" s="50"/>
      <c r="AJ1011" s="44"/>
      <c r="AK1011" s="169" t="s">
        <v>159</v>
      </c>
    </row>
  </sheetData>
  <protectedRanges>
    <protectedRange sqref="I12:I189 H13:H1011 K12:K1011 Y12:Y1011" name="Bereich1"/>
  </protectedRanges>
  <autoFilter ref="A11:AK11" xr:uid="{00000000-0009-0000-0000-000001000000}"/>
  <phoneticPr fontId="0" type="noConversion"/>
  <conditionalFormatting sqref="H13:H1011">
    <cfRule type="cellIs" dxfId="7" priority="9" operator="greaterThan">
      <formula>30</formula>
    </cfRule>
  </conditionalFormatting>
  <conditionalFormatting sqref="F12:F1011">
    <cfRule type="cellIs" dxfId="6" priority="8" operator="greaterThan">
      <formula>28</formula>
    </cfRule>
  </conditionalFormatting>
  <conditionalFormatting sqref="Y12:Y1011">
    <cfRule type="cellIs" dxfId="5" priority="4" operator="greaterThan">
      <formula>20</formula>
    </cfRule>
    <cfRule type="cellIs" dxfId="4" priority="7" operator="greaterThan">
      <formula>20</formula>
    </cfRule>
  </conditionalFormatting>
  <conditionalFormatting sqref="K13:K1011">
    <cfRule type="cellIs" dxfId="3" priority="5" operator="greaterThan">
      <formula>15</formula>
    </cfRule>
  </conditionalFormatting>
  <conditionalFormatting sqref="H12">
    <cfRule type="cellIs" dxfId="2" priority="3" operator="greaterThan">
      <formula>28</formula>
    </cfRule>
  </conditionalFormatting>
  <conditionalFormatting sqref="K12">
    <cfRule type="cellIs" dxfId="1" priority="1" operator="greaterThan">
      <formula>15</formula>
    </cfRule>
  </conditionalFormatting>
  <dataValidations count="9">
    <dataValidation type="textLength" allowBlank="1" showInputMessage="1" showErrorMessage="1" sqref="J12:J1011" xr:uid="{00000000-0002-0000-0100-000000000000}">
      <formula1>1</formula1>
      <formula2>15</formula2>
    </dataValidation>
    <dataValidation type="whole" allowBlank="1" showInputMessage="1" showErrorMessage="1" sqref="B12:B65536" xr:uid="{00000000-0002-0000-0100-000001000000}">
      <formula1>1000000</formula1>
      <formula2>999999999</formula2>
    </dataValidation>
    <dataValidation type="whole" allowBlank="1" showInputMessage="1" showErrorMessage="1" errorTitle="Fehler" error="Die eingegebene Nr.  ist keine gültige externe Artikel Nr." sqref="C12:C65536" xr:uid="{00000000-0002-0000-0100-000002000000}">
      <formula1>100</formula1>
      <formula2>99999999</formula2>
    </dataValidation>
    <dataValidation type="textLength" allowBlank="1" showInputMessage="1" showErrorMessage="1" sqref="E12:E1048576" xr:uid="{00000000-0002-0000-0100-000003000000}">
      <formula1>1</formula1>
      <formula2>28</formula2>
    </dataValidation>
    <dataValidation type="textLength" allowBlank="1" showInputMessage="1" showErrorMessage="1" sqref="G14:G1048576 H14:H1011" xr:uid="{00000000-0002-0000-0100-000004000000}">
      <formula1>1</formula1>
      <formula2>30</formula2>
    </dataValidation>
    <dataValidation type="textLength" allowBlank="1" showInputMessage="1" showErrorMessage="1" sqref="X12:X1048576 Y12:Y1011" xr:uid="{00000000-0002-0000-0100-000005000000}">
      <formula1>1</formula1>
      <formula2>20</formula2>
    </dataValidation>
    <dataValidation type="textLength" showInputMessage="1" showErrorMessage="1" error="nur 28 Zeichen verweden" sqref="F12:F13 H12" xr:uid="{00000000-0002-0000-0100-000006000000}">
      <formula1>1</formula1>
      <formula2>28</formula2>
    </dataValidation>
    <dataValidation type="textLength" allowBlank="1" showInputMessage="1" showErrorMessage="1" promptTitle="maximal 30 Zeichen" sqref="G13" xr:uid="{00000000-0002-0000-0100-000007000000}">
      <formula1>1</formula1>
      <formula2>30</formula2>
    </dataValidation>
    <dataValidation type="textLength" allowBlank="1" showInputMessage="1" showErrorMessage="1" error="maximal 30 ZHeichen für Bezeichnung 2 verwenden!!" sqref="H13" xr:uid="{00000000-0002-0000-0100-000008000000}">
      <formula1>1</formula1>
      <formula2>30</formula2>
    </dataValidation>
  </dataValidations>
  <printOptions horizontalCentered="1"/>
  <pageMargins left="0.19685039370078741" right="0.19685039370078741" top="0.39370078740157483" bottom="0.59055118110236227" header="0.19685039370078741" footer="0.35433070866141736"/>
  <pageSetup paperSize="9" fitToHeight="0" orientation="landscape" r:id="rId1"/>
  <headerFooter alignWithMargins="0">
    <oddFooter>&amp;R&amp;D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tabColor indexed="50"/>
    <pageSetUpPr fitToPage="1"/>
  </sheetPr>
  <dimension ref="A1:Z63"/>
  <sheetViews>
    <sheetView showGridLines="0" workbookViewId="0">
      <pane ySplit="6" topLeftCell="A7" activePane="bottomLeft" state="frozen"/>
      <selection pane="bottomLeft" activeCell="D14" sqref="D14"/>
    </sheetView>
  </sheetViews>
  <sheetFormatPr baseColWidth="10" defaultColWidth="11.42578125" defaultRowHeight="15"/>
  <cols>
    <col min="1" max="1" width="20.140625" style="110" customWidth="1"/>
    <col min="2" max="2" width="24.42578125" style="110" customWidth="1"/>
    <col min="3" max="3" width="29.5703125" style="110" bestFit="1" customWidth="1"/>
    <col min="4" max="4" width="38" style="110" bestFit="1" customWidth="1"/>
    <col min="5" max="5" width="20.7109375" style="110" customWidth="1"/>
    <col min="6" max="6" width="11.5703125" style="114" customWidth="1"/>
    <col min="7" max="7" width="13.42578125" style="114" bestFit="1" customWidth="1"/>
    <col min="8" max="8" width="18" style="114" customWidth="1"/>
    <col min="9" max="10" width="15.28515625" style="114" customWidth="1"/>
    <col min="11" max="11" width="11" style="114" bestFit="1" customWidth="1"/>
    <col min="12" max="16384" width="11.42578125" style="114"/>
  </cols>
  <sheetData>
    <row r="1" spans="1:26" s="94" customFormat="1" ht="30">
      <c r="A1" s="91" t="s">
        <v>96</v>
      </c>
      <c r="B1" s="91"/>
      <c r="C1" s="91"/>
      <c r="D1" s="91"/>
      <c r="E1" s="91"/>
      <c r="F1" s="91"/>
      <c r="G1" s="92"/>
      <c r="H1" s="92"/>
      <c r="I1" s="92"/>
      <c r="J1" s="92"/>
      <c r="K1" s="92"/>
      <c r="L1" s="92"/>
      <c r="M1" s="92"/>
      <c r="N1" s="92"/>
      <c r="O1" s="92"/>
      <c r="P1" s="92"/>
      <c r="Q1" s="93"/>
      <c r="R1" s="92"/>
      <c r="S1" s="92"/>
      <c r="T1" s="92"/>
      <c r="U1" s="92"/>
      <c r="V1" s="93"/>
      <c r="W1" s="92"/>
      <c r="X1" s="92"/>
      <c r="Y1" s="92"/>
    </row>
    <row r="2" spans="1:26" s="7" customFormat="1" ht="15.75" customHeight="1">
      <c r="A2" s="1" t="s">
        <v>97</v>
      </c>
      <c r="B2" s="1"/>
      <c r="C2" s="2"/>
      <c r="D2" s="2"/>
      <c r="E2" s="2"/>
      <c r="F2" s="9"/>
      <c r="G2" s="95"/>
      <c r="H2" s="95"/>
      <c r="I2" s="95"/>
      <c r="J2" s="95"/>
      <c r="K2" s="95"/>
      <c r="L2" s="95"/>
      <c r="M2" s="95"/>
      <c r="N2" s="95"/>
      <c r="O2" s="95"/>
      <c r="P2" s="95"/>
      <c r="Q2" s="96"/>
      <c r="R2" s="95"/>
      <c r="S2" s="95"/>
      <c r="T2" s="95"/>
      <c r="U2" s="95"/>
      <c r="V2" s="96"/>
      <c r="W2" s="95"/>
      <c r="X2" s="95"/>
      <c r="Y2" s="95"/>
    </row>
    <row r="3" spans="1:26" s="1" customFormat="1" ht="15.75">
      <c r="A3" s="2"/>
      <c r="B3" s="2"/>
      <c r="C3" s="2"/>
      <c r="D3" s="2"/>
      <c r="E3" s="2"/>
      <c r="F3" s="9"/>
      <c r="G3" s="9"/>
      <c r="H3" s="9"/>
      <c r="I3" s="9"/>
      <c r="J3" s="9"/>
      <c r="Q3" s="3"/>
      <c r="S3" s="10"/>
      <c r="T3" s="4"/>
      <c r="U3" s="4"/>
      <c r="V3" s="3"/>
    </row>
    <row r="4" spans="1:26" s="1" customFormat="1" ht="15.75">
      <c r="A4" s="77" t="s">
        <v>85</v>
      </c>
      <c r="B4" s="77"/>
      <c r="C4" s="77" t="s">
        <v>86</v>
      </c>
      <c r="D4" s="78"/>
      <c r="F4" s="9"/>
      <c r="G4" s="9"/>
      <c r="H4" s="9"/>
      <c r="I4" s="9"/>
      <c r="J4" s="9"/>
      <c r="Q4" s="3"/>
      <c r="S4" s="10"/>
      <c r="T4" s="4"/>
      <c r="U4" s="4"/>
      <c r="V4" s="3"/>
    </row>
    <row r="5" spans="1:26" s="1" customFormat="1" ht="15.75">
      <c r="A5" s="74" t="s">
        <v>87</v>
      </c>
      <c r="B5" s="74"/>
      <c r="C5" s="74" t="s">
        <v>88</v>
      </c>
      <c r="D5" s="76"/>
      <c r="F5" s="9"/>
      <c r="G5" s="9"/>
      <c r="H5" s="9"/>
      <c r="I5" s="9"/>
      <c r="J5" s="9"/>
      <c r="Q5" s="3"/>
      <c r="S5" s="10"/>
      <c r="T5" s="4"/>
      <c r="U5" s="4"/>
      <c r="V5" s="3"/>
    </row>
    <row r="6" spans="1:26" s="1" customFormat="1" ht="15.75">
      <c r="A6" s="97" t="s">
        <v>98</v>
      </c>
      <c r="B6" s="98"/>
      <c r="C6" s="98"/>
      <c r="D6" s="97"/>
      <c r="E6" s="161" t="s">
        <v>230</v>
      </c>
      <c r="G6" s="12"/>
      <c r="H6" s="2"/>
      <c r="I6" s="5"/>
      <c r="J6" s="12"/>
      <c r="K6" s="5"/>
      <c r="R6" s="3"/>
      <c r="T6" s="2"/>
      <c r="U6" s="4"/>
      <c r="V6" s="4"/>
      <c r="W6" s="3"/>
      <c r="X6" s="4"/>
      <c r="Y6" s="4"/>
      <c r="Z6" s="4"/>
    </row>
    <row r="7" spans="1:26" s="102" customFormat="1" ht="15.75">
      <c r="A7" s="99" t="s">
        <v>99</v>
      </c>
      <c r="B7" s="158"/>
      <c r="C7" s="100" t="s">
        <v>100</v>
      </c>
      <c r="D7" s="101" t="s">
        <v>219</v>
      </c>
      <c r="L7" s="103"/>
      <c r="O7" s="103"/>
      <c r="P7" s="104"/>
      <c r="Q7" s="104"/>
      <c r="R7" s="104"/>
    </row>
    <row r="8" spans="1:26" s="102" customFormat="1" ht="15.75">
      <c r="A8" s="99" t="s">
        <v>146</v>
      </c>
      <c r="B8" s="158"/>
      <c r="C8" s="100" t="s">
        <v>100</v>
      </c>
      <c r="D8" s="101" t="s">
        <v>219</v>
      </c>
      <c r="L8" s="103"/>
      <c r="O8" s="103"/>
      <c r="P8" s="104"/>
      <c r="Q8" s="104"/>
      <c r="R8" s="104"/>
    </row>
    <row r="9" spans="1:26" s="102" customFormat="1" ht="15.75">
      <c r="A9" s="99" t="s">
        <v>133</v>
      </c>
      <c r="B9" s="158"/>
      <c r="C9" s="100"/>
      <c r="D9" s="105" t="s">
        <v>222</v>
      </c>
      <c r="L9" s="103"/>
      <c r="O9" s="103"/>
      <c r="P9" s="104"/>
      <c r="Q9" s="104"/>
      <c r="R9" s="104"/>
    </row>
    <row r="10" spans="1:26" s="102" customFormat="1" ht="15.75">
      <c r="A10" s="99" t="s">
        <v>147</v>
      </c>
      <c r="B10" s="158"/>
      <c r="C10" s="100" t="s">
        <v>196</v>
      </c>
      <c r="D10" s="261" t="s">
        <v>223</v>
      </c>
      <c r="E10" s="209"/>
      <c r="L10" s="103"/>
      <c r="O10" s="103"/>
      <c r="P10" s="104"/>
      <c r="Q10" s="104"/>
      <c r="R10" s="104"/>
    </row>
    <row r="11" spans="1:26" s="102" customFormat="1" ht="15.75">
      <c r="A11" s="99" t="s">
        <v>101</v>
      </c>
      <c r="B11" s="158"/>
      <c r="C11" s="100" t="s">
        <v>197</v>
      </c>
      <c r="D11" s="260" t="s">
        <v>224</v>
      </c>
      <c r="L11" s="103"/>
      <c r="O11" s="103"/>
      <c r="P11" s="104"/>
      <c r="Q11" s="104"/>
      <c r="R11" s="104"/>
    </row>
    <row r="12" spans="1:26" s="102" customFormat="1" ht="15.75">
      <c r="A12" s="99" t="s">
        <v>102</v>
      </c>
      <c r="B12" s="158"/>
      <c r="C12" s="100"/>
      <c r="D12" s="155" t="s">
        <v>219</v>
      </c>
      <c r="L12" s="103"/>
      <c r="O12" s="103"/>
      <c r="P12" s="104"/>
      <c r="Q12" s="104"/>
      <c r="R12" s="104"/>
    </row>
    <row r="13" spans="1:26" s="102" customFormat="1" ht="15.75">
      <c r="A13" s="99" t="s">
        <v>103</v>
      </c>
      <c r="B13" s="158"/>
      <c r="C13" s="100" t="s">
        <v>131</v>
      </c>
      <c r="D13" s="155" t="s">
        <v>219</v>
      </c>
      <c r="L13" s="103"/>
      <c r="O13" s="103"/>
      <c r="P13" s="104"/>
      <c r="Q13" s="104"/>
      <c r="R13" s="104"/>
    </row>
    <row r="14" spans="1:26" s="102" customFormat="1" ht="22.5">
      <c r="A14" s="99" t="s">
        <v>104</v>
      </c>
      <c r="B14" s="158"/>
      <c r="C14" s="100" t="s">
        <v>105</v>
      </c>
      <c r="D14" s="105" t="s">
        <v>219</v>
      </c>
      <c r="L14" s="103"/>
      <c r="O14" s="103"/>
      <c r="P14" s="104"/>
      <c r="Q14" s="104"/>
      <c r="R14" s="104"/>
    </row>
    <row r="15" spans="1:26" s="107" customFormat="1" ht="15.75">
      <c r="A15" s="99" t="s">
        <v>106</v>
      </c>
      <c r="B15" s="158"/>
      <c r="C15" s="106"/>
      <c r="D15" s="155" t="s">
        <v>219</v>
      </c>
      <c r="G15" s="108"/>
    </row>
    <row r="16" spans="1:26" ht="15.75">
      <c r="A16" s="109" t="s">
        <v>148</v>
      </c>
      <c r="B16" s="159"/>
      <c r="C16" s="106"/>
      <c r="D16" s="155" t="s">
        <v>219</v>
      </c>
      <c r="F16" s="110"/>
      <c r="G16" s="111"/>
      <c r="H16" s="108"/>
      <c r="I16" s="112"/>
      <c r="J16" s="108"/>
      <c r="K16" s="113"/>
    </row>
    <row r="17" spans="1:11" ht="15.75">
      <c r="A17" s="99" t="s">
        <v>107</v>
      </c>
      <c r="B17" s="158"/>
      <c r="C17" s="106" t="s">
        <v>142</v>
      </c>
      <c r="D17" s="105" t="s">
        <v>225</v>
      </c>
      <c r="F17" s="110"/>
      <c r="G17" s="111"/>
      <c r="H17" s="108"/>
      <c r="I17" s="112"/>
      <c r="J17" s="108"/>
      <c r="K17" s="113"/>
    </row>
    <row r="18" spans="1:11" ht="15.75">
      <c r="A18" s="99" t="s">
        <v>6</v>
      </c>
      <c r="B18" s="158"/>
      <c r="C18" s="106" t="s">
        <v>108</v>
      </c>
      <c r="D18" s="115" t="s">
        <v>227</v>
      </c>
      <c r="E18" s="110" t="s">
        <v>228</v>
      </c>
      <c r="F18" s="110"/>
      <c r="G18" s="111"/>
      <c r="H18" s="108"/>
      <c r="I18" s="112"/>
      <c r="J18" s="108"/>
      <c r="K18" s="113"/>
    </row>
    <row r="19" spans="1:11" ht="15.75">
      <c r="A19" s="99" t="s">
        <v>67</v>
      </c>
      <c r="B19" s="158"/>
      <c r="C19" s="106" t="s">
        <v>109</v>
      </c>
      <c r="D19" s="105" t="s">
        <v>219</v>
      </c>
      <c r="F19" s="110"/>
      <c r="G19" s="111"/>
      <c r="H19" s="108"/>
      <c r="I19" s="112"/>
      <c r="J19" s="108"/>
      <c r="K19" s="113"/>
    </row>
    <row r="20" spans="1:11" ht="15.75">
      <c r="A20" s="99" t="s">
        <v>110</v>
      </c>
      <c r="B20" s="158"/>
      <c r="C20" s="106"/>
      <c r="D20" s="105" t="s">
        <v>220</v>
      </c>
      <c r="F20" s="110"/>
      <c r="G20" s="116"/>
      <c r="H20" s="116"/>
      <c r="I20" s="116"/>
      <c r="J20" s="117"/>
      <c r="K20" s="118"/>
    </row>
    <row r="21" spans="1:11" ht="15.75">
      <c r="A21" s="99" t="s">
        <v>111</v>
      </c>
      <c r="B21" s="158"/>
      <c r="C21" s="106" t="s">
        <v>181</v>
      </c>
      <c r="D21" s="155" t="s">
        <v>219</v>
      </c>
      <c r="F21" s="110"/>
      <c r="G21" s="116"/>
      <c r="H21" s="116"/>
      <c r="I21" s="116"/>
      <c r="J21" s="117"/>
      <c r="K21" s="118"/>
    </row>
    <row r="22" spans="1:11" ht="15.75">
      <c r="A22" s="99" t="s">
        <v>178</v>
      </c>
      <c r="B22" s="158"/>
      <c r="C22" s="106" t="s">
        <v>182</v>
      </c>
      <c r="D22" s="105" t="s">
        <v>232</v>
      </c>
      <c r="E22" s="110" t="s">
        <v>228</v>
      </c>
      <c r="F22" s="110"/>
      <c r="G22" s="116"/>
      <c r="H22" s="116"/>
      <c r="I22" s="116"/>
      <c r="J22" s="117"/>
      <c r="K22" s="118"/>
    </row>
    <row r="23" spans="1:11" ht="15.75">
      <c r="A23" s="99" t="s">
        <v>112</v>
      </c>
      <c r="B23" s="158"/>
      <c r="C23" s="106" t="s">
        <v>113</v>
      </c>
      <c r="D23" s="155" t="s">
        <v>219</v>
      </c>
      <c r="F23" s="110"/>
      <c r="G23" s="116"/>
      <c r="H23" s="116"/>
      <c r="I23" s="116"/>
      <c r="J23" s="117"/>
      <c r="K23" s="118"/>
    </row>
    <row r="24" spans="1:11" ht="15.75">
      <c r="A24" s="99" t="s">
        <v>50</v>
      </c>
      <c r="B24" s="158"/>
      <c r="C24" s="106"/>
      <c r="D24" s="105" t="s">
        <v>219</v>
      </c>
      <c r="F24" s="110"/>
      <c r="G24" s="116"/>
      <c r="H24" s="116"/>
      <c r="I24" s="116"/>
      <c r="J24" s="117"/>
      <c r="K24" s="118"/>
    </row>
    <row r="25" spans="1:11" ht="15.75">
      <c r="A25" s="99" t="s">
        <v>114</v>
      </c>
      <c r="B25" s="158"/>
      <c r="C25" s="106"/>
      <c r="D25" s="105" t="s">
        <v>221</v>
      </c>
      <c r="F25" s="110"/>
      <c r="G25" s="116"/>
      <c r="H25" s="116"/>
      <c r="I25" s="116"/>
      <c r="J25" s="117"/>
      <c r="K25" s="118"/>
    </row>
    <row r="26" spans="1:11" ht="15.75">
      <c r="A26" s="99" t="s">
        <v>8</v>
      </c>
      <c r="B26" s="158"/>
      <c r="C26" s="106"/>
      <c r="D26" s="155" t="s">
        <v>219</v>
      </c>
      <c r="F26" s="110"/>
      <c r="G26" s="116"/>
      <c r="H26" s="116"/>
      <c r="I26" s="116"/>
      <c r="J26" s="117"/>
      <c r="K26" s="118"/>
    </row>
    <row r="27" spans="1:11" s="107" customFormat="1" ht="15.75">
      <c r="A27" s="99" t="s">
        <v>115</v>
      </c>
      <c r="B27" s="158"/>
      <c r="C27" s="106" t="s">
        <v>198</v>
      </c>
      <c r="D27" s="105" t="s">
        <v>226</v>
      </c>
      <c r="G27" s="108"/>
      <c r="H27" s="108"/>
      <c r="I27" s="108"/>
      <c r="J27" s="112"/>
      <c r="K27" s="119"/>
    </row>
    <row r="28" spans="1:11" s="107" customFormat="1" ht="15.75">
      <c r="A28" s="99" t="s">
        <v>116</v>
      </c>
      <c r="B28" s="158"/>
      <c r="C28" s="106"/>
      <c r="D28" s="105" t="s">
        <v>219</v>
      </c>
      <c r="E28" s="162" t="s">
        <v>117</v>
      </c>
      <c r="G28" s="111"/>
      <c r="H28" s="108"/>
      <c r="I28" s="112"/>
      <c r="J28" s="108"/>
      <c r="K28" s="113"/>
    </row>
    <row r="29" spans="1:11" s="107" customFormat="1" ht="15.75">
      <c r="A29" s="99" t="s">
        <v>118</v>
      </c>
      <c r="B29" s="158"/>
      <c r="C29" s="106"/>
      <c r="D29" s="105" t="s">
        <v>219</v>
      </c>
      <c r="G29" s="111"/>
      <c r="H29" s="108"/>
      <c r="I29" s="112"/>
      <c r="J29" s="108"/>
      <c r="K29" s="113"/>
    </row>
    <row r="30" spans="1:11" s="107" customFormat="1">
      <c r="A30" s="120"/>
      <c r="B30" s="120"/>
      <c r="C30" s="120"/>
      <c r="D30" s="120"/>
      <c r="E30" s="120"/>
      <c r="F30" s="111"/>
      <c r="G30" s="108"/>
      <c r="H30" s="112"/>
      <c r="I30" s="108"/>
      <c r="J30" s="113"/>
    </row>
    <row r="31" spans="1:11" s="107" customFormat="1">
      <c r="A31" s="120"/>
      <c r="B31" s="120"/>
      <c r="C31" s="120"/>
      <c r="D31" s="120"/>
      <c r="E31" s="120"/>
      <c r="F31" s="111"/>
      <c r="G31" s="108"/>
      <c r="H31" s="112"/>
      <c r="I31" s="108"/>
      <c r="J31" s="113"/>
    </row>
    <row r="32" spans="1:11" s="107" customFormat="1">
      <c r="A32" s="120"/>
      <c r="B32" s="120"/>
      <c r="C32" s="120"/>
      <c r="D32" s="120" t="s">
        <v>231</v>
      </c>
      <c r="E32" s="120"/>
      <c r="F32" s="111"/>
      <c r="G32" s="108"/>
      <c r="H32" s="112"/>
      <c r="I32" s="108"/>
      <c r="J32" s="113"/>
    </row>
    <row r="33" spans="1:11" s="107" customFormat="1">
      <c r="A33" s="120" t="s">
        <v>219</v>
      </c>
      <c r="B33" s="120" t="s">
        <v>223</v>
      </c>
      <c r="C33" s="120" t="s">
        <v>224</v>
      </c>
      <c r="D33" s="120" t="s">
        <v>220</v>
      </c>
      <c r="E33" s="120" t="s">
        <v>219</v>
      </c>
      <c r="F33" s="111" t="s">
        <v>219</v>
      </c>
      <c r="G33" s="108" t="s">
        <v>219</v>
      </c>
      <c r="H33" s="112" t="s">
        <v>219</v>
      </c>
      <c r="I33" s="108" t="s">
        <v>219</v>
      </c>
      <c r="J33" s="113"/>
    </row>
    <row r="34" spans="1:11" s="107" customFormat="1" ht="15.75">
      <c r="A34" s="121" t="s">
        <v>119</v>
      </c>
      <c r="B34" s="121"/>
      <c r="C34" s="121"/>
      <c r="D34" s="121"/>
      <c r="E34" s="121"/>
      <c r="F34" s="122"/>
      <c r="G34" s="122"/>
      <c r="H34" s="122"/>
      <c r="I34" s="122"/>
    </row>
    <row r="35" spans="1:11" s="128" customFormat="1" ht="42.75">
      <c r="A35" s="123" t="s">
        <v>120</v>
      </c>
      <c r="B35" s="123" t="s">
        <v>1</v>
      </c>
      <c r="C35" s="123" t="s">
        <v>121</v>
      </c>
      <c r="D35" s="123" t="s">
        <v>139</v>
      </c>
      <c r="E35" s="168" t="s">
        <v>154</v>
      </c>
      <c r="F35" s="124" t="s">
        <v>122</v>
      </c>
      <c r="G35" s="124" t="s">
        <v>123</v>
      </c>
      <c r="H35" s="125" t="s">
        <v>124</v>
      </c>
      <c r="I35" s="126" t="s">
        <v>125</v>
      </c>
      <c r="J35" s="127"/>
    </row>
    <row r="36" spans="1:11" s="107" customFormat="1">
      <c r="A36" s="156"/>
      <c r="B36" s="136"/>
      <c r="C36" s="129"/>
      <c r="D36" s="129"/>
      <c r="E36" s="129"/>
      <c r="F36" s="129"/>
      <c r="G36" s="130"/>
      <c r="H36" s="131">
        <f t="shared" ref="H36:H53" si="0">G36*F36</f>
        <v>0</v>
      </c>
      <c r="I36" s="132" t="e">
        <f t="shared" ref="I36:I56" si="1">H36/$D$28</f>
        <v>#VALUE!</v>
      </c>
      <c r="K36" s="119"/>
    </row>
    <row r="37" spans="1:11" s="107" customFormat="1">
      <c r="A37" s="15"/>
      <c r="B37" s="160"/>
      <c r="C37" s="129"/>
      <c r="D37" s="129"/>
      <c r="E37" s="129"/>
      <c r="F37" s="129"/>
      <c r="G37" s="130"/>
      <c r="H37" s="131">
        <f t="shared" si="0"/>
        <v>0</v>
      </c>
      <c r="I37" s="132" t="e">
        <f t="shared" si="1"/>
        <v>#VALUE!</v>
      </c>
      <c r="K37" s="119"/>
    </row>
    <row r="38" spans="1:11" s="107" customFormat="1">
      <c r="A38" s="15"/>
      <c r="B38" s="160"/>
      <c r="C38" s="129"/>
      <c r="D38" s="129"/>
      <c r="E38" s="129"/>
      <c r="F38" s="129"/>
      <c r="G38" s="130"/>
      <c r="H38" s="131">
        <f t="shared" si="0"/>
        <v>0</v>
      </c>
      <c r="I38" s="132" t="e">
        <f t="shared" si="1"/>
        <v>#VALUE!</v>
      </c>
      <c r="K38" s="119"/>
    </row>
    <row r="39" spans="1:11" s="107" customFormat="1">
      <c r="A39" s="15"/>
      <c r="B39" s="160"/>
      <c r="C39" s="129"/>
      <c r="D39" s="129"/>
      <c r="E39" s="129"/>
      <c r="F39" s="129"/>
      <c r="G39" s="130"/>
      <c r="H39" s="131">
        <f t="shared" si="0"/>
        <v>0</v>
      </c>
      <c r="I39" s="132" t="e">
        <f t="shared" si="1"/>
        <v>#VALUE!</v>
      </c>
      <c r="K39" s="119"/>
    </row>
    <row r="40" spans="1:11" s="107" customFormat="1">
      <c r="A40" s="156"/>
      <c r="B40" s="136"/>
      <c r="C40" s="129"/>
      <c r="D40" s="129"/>
      <c r="E40" s="129"/>
      <c r="F40" s="129"/>
      <c r="G40" s="130"/>
      <c r="H40" s="131">
        <f t="shared" si="0"/>
        <v>0</v>
      </c>
      <c r="I40" s="132" t="e">
        <f t="shared" si="1"/>
        <v>#VALUE!</v>
      </c>
      <c r="K40" s="119"/>
    </row>
    <row r="41" spans="1:11" s="107" customFormat="1">
      <c r="A41" s="156"/>
      <c r="B41" s="136"/>
      <c r="C41" s="129"/>
      <c r="D41" s="129"/>
      <c r="E41" s="129"/>
      <c r="F41" s="129"/>
      <c r="G41" s="130"/>
      <c r="H41" s="131">
        <f t="shared" si="0"/>
        <v>0</v>
      </c>
      <c r="I41" s="132" t="e">
        <f t="shared" si="1"/>
        <v>#VALUE!</v>
      </c>
      <c r="K41" s="119"/>
    </row>
    <row r="42" spans="1:11" s="107" customFormat="1">
      <c r="A42" s="157"/>
      <c r="B42" s="138"/>
      <c r="C42" s="129"/>
      <c r="D42" s="129"/>
      <c r="E42" s="129"/>
      <c r="F42" s="129"/>
      <c r="G42" s="130"/>
      <c r="H42" s="131">
        <f t="shared" si="0"/>
        <v>0</v>
      </c>
      <c r="I42" s="132" t="e">
        <f t="shared" si="1"/>
        <v>#VALUE!</v>
      </c>
      <c r="K42" s="119"/>
    </row>
    <row r="43" spans="1:11" s="107" customFormat="1">
      <c r="A43" s="157"/>
      <c r="B43" s="138"/>
      <c r="C43" s="129"/>
      <c r="D43" s="129"/>
      <c r="E43" s="129"/>
      <c r="F43" s="129"/>
      <c r="G43" s="130"/>
      <c r="H43" s="131">
        <f t="shared" si="0"/>
        <v>0</v>
      </c>
      <c r="I43" s="132" t="e">
        <f t="shared" si="1"/>
        <v>#VALUE!</v>
      </c>
      <c r="K43" s="119"/>
    </row>
    <row r="44" spans="1:11" s="107" customFormat="1">
      <c r="A44" s="157"/>
      <c r="B44" s="138"/>
      <c r="C44" s="129"/>
      <c r="D44" s="129"/>
      <c r="E44" s="133"/>
      <c r="F44" s="129"/>
      <c r="G44" s="130"/>
      <c r="H44" s="131">
        <f t="shared" si="0"/>
        <v>0</v>
      </c>
      <c r="I44" s="132" t="e">
        <f t="shared" si="1"/>
        <v>#VALUE!</v>
      </c>
      <c r="K44" s="119"/>
    </row>
    <row r="45" spans="1:11" s="107" customFormat="1">
      <c r="A45" s="157"/>
      <c r="B45" s="138"/>
      <c r="C45" s="129"/>
      <c r="D45" s="134"/>
      <c r="E45" s="133"/>
      <c r="F45" s="129"/>
      <c r="G45" s="130"/>
      <c r="H45" s="131">
        <f t="shared" si="0"/>
        <v>0</v>
      </c>
      <c r="I45" s="132" t="e">
        <f t="shared" si="1"/>
        <v>#VALUE!</v>
      </c>
      <c r="K45" s="119"/>
    </row>
    <row r="46" spans="1:11" s="107" customFormat="1">
      <c r="A46" s="157"/>
      <c r="B46" s="138"/>
      <c r="C46" s="129"/>
      <c r="D46" s="134"/>
      <c r="E46" s="133"/>
      <c r="F46" s="129"/>
      <c r="G46" s="130"/>
      <c r="H46" s="131">
        <f t="shared" ref="H46:H51" si="2">G46*F46</f>
        <v>0</v>
      </c>
      <c r="I46" s="132" t="e">
        <f t="shared" si="1"/>
        <v>#VALUE!</v>
      </c>
      <c r="K46" s="119"/>
    </row>
    <row r="47" spans="1:11" s="107" customFormat="1">
      <c r="A47" s="157"/>
      <c r="B47" s="138"/>
      <c r="C47" s="129"/>
      <c r="D47" s="134"/>
      <c r="E47" s="133"/>
      <c r="F47" s="129"/>
      <c r="G47" s="130"/>
      <c r="H47" s="131">
        <f t="shared" si="2"/>
        <v>0</v>
      </c>
      <c r="I47" s="132" t="e">
        <f t="shared" si="1"/>
        <v>#VALUE!</v>
      </c>
      <c r="K47" s="119"/>
    </row>
    <row r="48" spans="1:11" s="107" customFormat="1">
      <c r="A48" s="157"/>
      <c r="B48" s="138"/>
      <c r="C48" s="129"/>
      <c r="D48" s="134"/>
      <c r="E48" s="133"/>
      <c r="F48" s="129"/>
      <c r="G48" s="130"/>
      <c r="H48" s="131">
        <f t="shared" si="2"/>
        <v>0</v>
      </c>
      <c r="I48" s="132" t="e">
        <f t="shared" si="1"/>
        <v>#VALUE!</v>
      </c>
      <c r="K48" s="119"/>
    </row>
    <row r="49" spans="1:11" s="107" customFormat="1">
      <c r="A49" s="157"/>
      <c r="B49" s="138"/>
      <c r="C49" s="129"/>
      <c r="D49" s="134"/>
      <c r="E49" s="133"/>
      <c r="F49" s="129"/>
      <c r="G49" s="130"/>
      <c r="H49" s="131">
        <f t="shared" si="2"/>
        <v>0</v>
      </c>
      <c r="I49" s="132" t="e">
        <f t="shared" si="1"/>
        <v>#VALUE!</v>
      </c>
      <c r="K49" s="119"/>
    </row>
    <row r="50" spans="1:11" s="107" customFormat="1">
      <c r="A50" s="157"/>
      <c r="B50" s="138"/>
      <c r="C50" s="129"/>
      <c r="D50" s="134"/>
      <c r="E50" s="133"/>
      <c r="F50" s="129"/>
      <c r="G50" s="130"/>
      <c r="H50" s="131">
        <f t="shared" si="2"/>
        <v>0</v>
      </c>
      <c r="I50" s="132" t="e">
        <f t="shared" si="1"/>
        <v>#VALUE!</v>
      </c>
      <c r="K50" s="119"/>
    </row>
    <row r="51" spans="1:11" s="107" customFormat="1">
      <c r="A51" s="157"/>
      <c r="B51" s="138"/>
      <c r="C51" s="129"/>
      <c r="D51" s="134"/>
      <c r="E51" s="133"/>
      <c r="F51" s="129"/>
      <c r="G51" s="130"/>
      <c r="H51" s="131">
        <f t="shared" si="2"/>
        <v>0</v>
      </c>
      <c r="I51" s="132" t="e">
        <f t="shared" si="1"/>
        <v>#VALUE!</v>
      </c>
      <c r="K51" s="119"/>
    </row>
    <row r="52" spans="1:11" s="107" customFormat="1">
      <c r="A52" s="157"/>
      <c r="B52" s="138"/>
      <c r="C52" s="129"/>
      <c r="D52" s="134"/>
      <c r="E52" s="133"/>
      <c r="F52" s="129"/>
      <c r="G52" s="130"/>
      <c r="H52" s="131">
        <f t="shared" si="0"/>
        <v>0</v>
      </c>
      <c r="I52" s="132" t="e">
        <f t="shared" si="1"/>
        <v>#VALUE!</v>
      </c>
      <c r="K52" s="119"/>
    </row>
    <row r="53" spans="1:11" s="107" customFormat="1">
      <c r="A53" s="156"/>
      <c r="B53" s="136"/>
      <c r="C53" s="129"/>
      <c r="D53" s="134"/>
      <c r="E53" s="133"/>
      <c r="F53" s="129"/>
      <c r="G53" s="130"/>
      <c r="H53" s="131">
        <f t="shared" si="0"/>
        <v>0</v>
      </c>
      <c r="I53" s="132" t="e">
        <f t="shared" si="1"/>
        <v>#VALUE!</v>
      </c>
      <c r="K53" s="119"/>
    </row>
    <row r="54" spans="1:11" s="107" customFormat="1">
      <c r="A54" s="156"/>
      <c r="B54" s="136"/>
      <c r="C54" s="135"/>
      <c r="D54" s="135"/>
      <c r="E54" s="133"/>
      <c r="F54" s="136"/>
      <c r="G54" s="137"/>
      <c r="H54" s="131">
        <f>G54*F54</f>
        <v>0</v>
      </c>
      <c r="I54" s="132" t="e">
        <f t="shared" si="1"/>
        <v>#VALUE!</v>
      </c>
      <c r="K54" s="119"/>
    </row>
    <row r="55" spans="1:11" s="107" customFormat="1">
      <c r="A55" s="156"/>
      <c r="B55" s="136"/>
      <c r="C55" s="135"/>
      <c r="D55" s="135"/>
      <c r="E55" s="133"/>
      <c r="F55" s="136"/>
      <c r="G55" s="137"/>
      <c r="H55" s="131">
        <f>G55*F55</f>
        <v>0</v>
      </c>
      <c r="I55" s="132" t="e">
        <f t="shared" si="1"/>
        <v>#VALUE!</v>
      </c>
      <c r="K55" s="119"/>
    </row>
    <row r="56" spans="1:11" s="107" customFormat="1">
      <c r="A56" s="157"/>
      <c r="B56" s="138"/>
      <c r="C56" s="135"/>
      <c r="D56" s="138"/>
      <c r="E56" s="133"/>
      <c r="F56" s="136"/>
      <c r="G56" s="137"/>
      <c r="H56" s="131">
        <f>G56*F56</f>
        <v>0</v>
      </c>
      <c r="I56" s="132" t="e">
        <f t="shared" si="1"/>
        <v>#VALUE!</v>
      </c>
      <c r="K56" s="119"/>
    </row>
    <row r="57" spans="1:11" s="107" customFormat="1" ht="15.75">
      <c r="A57" s="120"/>
      <c r="B57" s="120"/>
      <c r="C57" s="120"/>
      <c r="D57" s="120"/>
      <c r="E57" s="120"/>
      <c r="F57" s="119"/>
      <c r="G57" s="108"/>
      <c r="H57" s="139">
        <f>SUM(H36:H56)</f>
        <v>0</v>
      </c>
      <c r="I57" s="140" t="e">
        <f>SUM(I36:I56)</f>
        <v>#VALUE!</v>
      </c>
    </row>
    <row r="58" spans="1:11" s="107" customFormat="1" ht="15.75">
      <c r="A58" s="120"/>
      <c r="B58" s="120"/>
      <c r="C58" s="120"/>
      <c r="D58" s="120"/>
      <c r="E58" s="141"/>
      <c r="F58" s="108"/>
      <c r="G58" s="108"/>
      <c r="H58" s="108"/>
      <c r="I58" s="112"/>
      <c r="J58" s="119"/>
      <c r="K58" s="119"/>
    </row>
    <row r="59" spans="1:11" s="107" customFormat="1" ht="15.75">
      <c r="A59" s="120"/>
      <c r="B59" s="120"/>
      <c r="C59" s="120"/>
      <c r="D59" s="120"/>
      <c r="E59" s="119"/>
      <c r="F59" s="108"/>
      <c r="G59" s="108"/>
      <c r="H59" s="142"/>
      <c r="I59" s="112"/>
      <c r="J59" s="143"/>
      <c r="K59" s="119"/>
    </row>
    <row r="60" spans="1:11" s="107" customFormat="1">
      <c r="A60" s="120"/>
      <c r="B60" s="120"/>
      <c r="C60" s="120"/>
      <c r="D60" s="120"/>
      <c r="E60" s="144"/>
      <c r="F60" s="144"/>
      <c r="G60" s="108"/>
      <c r="H60" s="108"/>
      <c r="I60" s="112"/>
      <c r="J60" s="119"/>
      <c r="K60" s="119"/>
    </row>
    <row r="61" spans="1:11" s="107" customFormat="1">
      <c r="A61" s="145"/>
      <c r="B61" s="145"/>
      <c r="C61" s="145"/>
      <c r="D61" s="145"/>
      <c r="E61" s="145"/>
    </row>
    <row r="62" spans="1:11" s="107" customFormat="1">
      <c r="A62" s="145"/>
      <c r="B62" s="145"/>
      <c r="C62" s="145"/>
      <c r="D62" s="145"/>
      <c r="E62" s="145"/>
    </row>
    <row r="63" spans="1:11" s="107" customFormat="1">
      <c r="A63" s="145"/>
      <c r="B63" s="145"/>
      <c r="C63" s="145"/>
      <c r="D63" s="145"/>
      <c r="E63" s="145"/>
    </row>
  </sheetData>
  <phoneticPr fontId="16" type="noConversion"/>
  <dataValidations count="3">
    <dataValidation type="textLength" allowBlank="1" showInputMessage="1" showErrorMessage="1" sqref="B36:C56" xr:uid="{00000000-0002-0000-0200-000000000000}">
      <formula1>1</formula1>
      <formula2>25</formula2>
    </dataValidation>
    <dataValidation type="textLength" allowBlank="1" showInputMessage="1" showErrorMessage="1" sqref="D13" xr:uid="{00000000-0002-0000-0200-000001000000}">
      <formula1>1</formula1>
      <formula2>15</formula2>
    </dataValidation>
    <dataValidation type="textLength" allowBlank="1" showInputMessage="1" showErrorMessage="1" sqref="D27" xr:uid="{00000000-0002-0000-0200-000002000000}">
      <formula1>1</formula1>
      <formula2>14</formula2>
    </dataValidation>
  </dataValidations>
  <printOptions horizontalCentered="1"/>
  <pageMargins left="0.39370078740157483" right="0.39370078740157483" top="0.39370078740157483" bottom="0.39370078740157483" header="0.19685039370078741" footer="0.19685039370078741"/>
  <pageSetup paperSize="9" scale="62" orientation="landscape" r:id="rId1"/>
  <headerFooter alignWithMargins="0">
    <oddFooter>&amp;R&amp;D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CB1001"/>
  <sheetViews>
    <sheetView workbookViewId="0">
      <pane ySplit="1" topLeftCell="A2" activePane="bottomLeft" state="frozen"/>
      <selection pane="bottomLeft" activeCell="BF2" sqref="BF2"/>
    </sheetView>
  </sheetViews>
  <sheetFormatPr baseColWidth="10" defaultColWidth="7.42578125" defaultRowHeight="12"/>
  <cols>
    <col min="1" max="1" width="7.7109375" style="36" bestFit="1" customWidth="1"/>
    <col min="2" max="2" width="8.42578125" style="36" bestFit="1" customWidth="1"/>
    <col min="3" max="3" width="8.85546875" style="36" bestFit="1" customWidth="1"/>
    <col min="4" max="4" width="7.85546875" style="36" bestFit="1" customWidth="1"/>
    <col min="5" max="5" width="12.42578125" style="36" bestFit="1" customWidth="1"/>
    <col min="6" max="6" width="9.140625" style="36" bestFit="1" customWidth="1"/>
    <col min="7" max="7" width="8.42578125" style="36" bestFit="1" customWidth="1"/>
    <col min="8" max="8" width="2" style="36" bestFit="1" customWidth="1"/>
    <col min="9" max="9" width="8.42578125" style="36" bestFit="1" customWidth="1"/>
    <col min="10" max="10" width="2" style="36" bestFit="1" customWidth="1"/>
    <col min="11" max="11" width="11.85546875" style="36" bestFit="1" customWidth="1"/>
    <col min="12" max="12" width="2" style="36" bestFit="1" customWidth="1"/>
    <col min="13" max="13" width="11.85546875" style="36" bestFit="1" customWidth="1"/>
    <col min="14" max="14" width="2" style="36" bestFit="1" customWidth="1"/>
    <col min="15" max="17" width="10.7109375" style="36" bestFit="1" customWidth="1"/>
    <col min="18" max="18" width="10" style="170" bestFit="1" customWidth="1"/>
    <col min="19" max="19" width="6.5703125" style="36" bestFit="1" customWidth="1"/>
    <col min="20" max="20" width="6.28515625" style="36" bestFit="1" customWidth="1"/>
    <col min="21" max="21" width="7.85546875" style="36" bestFit="1" customWidth="1"/>
    <col min="22" max="22" width="7" style="36" bestFit="1" customWidth="1"/>
    <col min="23" max="23" width="8" style="36" bestFit="1" customWidth="1"/>
    <col min="24" max="24" width="11.7109375" style="36" bestFit="1" customWidth="1"/>
    <col min="25" max="25" width="12.140625" style="36" bestFit="1" customWidth="1"/>
    <col min="26" max="26" width="9.7109375" style="171" bestFit="1" customWidth="1"/>
    <col min="27" max="27" width="9.85546875" style="171" bestFit="1" customWidth="1"/>
    <col min="28" max="28" width="9.42578125" style="36" customWidth="1"/>
    <col min="29" max="29" width="8.140625" style="172" bestFit="1" customWidth="1"/>
    <col min="30" max="30" width="9.42578125" style="39" bestFit="1" customWidth="1"/>
    <col min="31" max="31" width="9" style="39" bestFit="1" customWidth="1"/>
    <col min="32" max="32" width="10.5703125" style="198" bestFit="1" customWidth="1"/>
    <col min="33" max="33" width="5.42578125" style="39" bestFit="1" customWidth="1"/>
    <col min="34" max="34" width="5.7109375" style="36" bestFit="1" customWidth="1"/>
    <col min="35" max="35" width="9.85546875" style="36" bestFit="1" customWidth="1"/>
    <col min="36" max="36" width="11" style="36" bestFit="1" customWidth="1"/>
    <col min="37" max="37" width="17.42578125" style="36" bestFit="1" customWidth="1"/>
    <col min="38" max="38" width="9.85546875" style="36" bestFit="1" customWidth="1"/>
    <col min="39" max="39" width="14.42578125" style="36" bestFit="1" customWidth="1"/>
    <col min="40" max="40" width="14" style="194" bestFit="1" customWidth="1"/>
    <col min="41" max="41" width="13.28515625" style="194" bestFit="1" customWidth="1"/>
    <col min="42" max="42" width="13.140625" style="194" bestFit="1" customWidth="1"/>
    <col min="43" max="43" width="14.5703125" style="36" bestFit="1" customWidth="1"/>
    <col min="44" max="44" width="8.140625" style="36" bestFit="1" customWidth="1"/>
    <col min="45" max="45" width="10.42578125" style="36" bestFit="1" customWidth="1"/>
    <col min="46" max="46" width="8.42578125" style="36" bestFit="1" customWidth="1"/>
    <col min="47" max="47" width="11.7109375" style="36" bestFit="1" customWidth="1"/>
    <col min="48" max="48" width="11.85546875" style="36" bestFit="1" customWidth="1"/>
    <col min="49" max="49" width="11.42578125" style="36" bestFit="1" customWidth="1"/>
    <col min="50" max="50" width="12.140625" style="36" bestFit="1" customWidth="1"/>
    <col min="51" max="51" width="10" style="36" bestFit="1" customWidth="1"/>
    <col min="52" max="52" width="8.7109375" style="36" bestFit="1" customWidth="1"/>
    <col min="53" max="53" width="9.5703125" style="36" bestFit="1" customWidth="1"/>
    <col min="54" max="54" width="9.85546875" style="36" bestFit="1" customWidth="1"/>
    <col min="55" max="55" width="10" style="36" bestFit="1" customWidth="1"/>
    <col min="56" max="56" width="14.140625" style="36" bestFit="1" customWidth="1"/>
    <col min="57" max="57" width="12.140625" style="36" bestFit="1" customWidth="1"/>
    <col min="58" max="58" width="13.7109375" style="36" bestFit="1" customWidth="1"/>
    <col min="59" max="59" width="11.28515625" style="36" bestFit="1" customWidth="1"/>
    <col min="60" max="60" width="11.5703125" style="173" bestFit="1" customWidth="1"/>
    <col min="61" max="61" width="22.28515625" style="36" bestFit="1" customWidth="1"/>
    <col min="62" max="62" width="21.28515625" style="36" bestFit="1" customWidth="1"/>
    <col min="63" max="63" width="26.140625" style="36" bestFit="1" customWidth="1"/>
    <col min="64" max="64" width="16.140625" style="36" bestFit="1" customWidth="1"/>
    <col min="65" max="65" width="12.42578125" style="36" bestFit="1" customWidth="1"/>
    <col min="66" max="66" width="12" style="36" bestFit="1" customWidth="1"/>
    <col min="67" max="67" width="11.85546875" style="36" bestFit="1" customWidth="1"/>
    <col min="68" max="68" width="11" style="36" bestFit="1" customWidth="1"/>
    <col min="69" max="69" width="12.42578125" style="36" bestFit="1" customWidth="1"/>
    <col min="70" max="70" width="14" style="36" bestFit="1" customWidth="1"/>
    <col min="71" max="71" width="19.42578125" style="36" bestFit="1" customWidth="1"/>
    <col min="72" max="72" width="17.28515625" style="36" bestFit="1" customWidth="1"/>
    <col min="73" max="73" width="28.42578125" style="36" bestFit="1" customWidth="1"/>
    <col min="74" max="74" width="18.42578125" style="36" bestFit="1" customWidth="1"/>
    <col min="75" max="75" width="16.42578125" style="36" bestFit="1" customWidth="1"/>
    <col min="76" max="76" width="15.28515625" style="36" bestFit="1" customWidth="1"/>
    <col min="77" max="77" width="15" style="36" bestFit="1" customWidth="1"/>
    <col min="78" max="79" width="23.5703125" style="36" bestFit="1" customWidth="1"/>
    <col min="80" max="80" width="22.140625" style="36" bestFit="1" customWidth="1"/>
    <col min="81" max="16384" width="7.42578125" style="36"/>
  </cols>
  <sheetData>
    <row r="1" spans="1:80" s="32" customFormat="1">
      <c r="A1" s="29" t="s">
        <v>138</v>
      </c>
      <c r="B1" s="29" t="s">
        <v>11</v>
      </c>
      <c r="C1" s="29" t="s">
        <v>12</v>
      </c>
      <c r="D1" s="29" t="s">
        <v>13</v>
      </c>
      <c r="E1" s="29" t="s">
        <v>14</v>
      </c>
      <c r="F1" s="58" t="s">
        <v>15</v>
      </c>
      <c r="G1" s="58" t="s">
        <v>16</v>
      </c>
      <c r="H1" s="41"/>
      <c r="I1" s="29" t="s">
        <v>17</v>
      </c>
      <c r="J1" s="41"/>
      <c r="K1" s="58" t="s">
        <v>18</v>
      </c>
      <c r="L1" s="41"/>
      <c r="M1" s="58" t="s">
        <v>19</v>
      </c>
      <c r="N1" s="41"/>
      <c r="O1" s="58" t="s">
        <v>20</v>
      </c>
      <c r="P1" s="58" t="s">
        <v>21</v>
      </c>
      <c r="Q1" s="29" t="s">
        <v>22</v>
      </c>
      <c r="R1" s="60" t="s">
        <v>23</v>
      </c>
      <c r="S1" s="58" t="s">
        <v>24</v>
      </c>
      <c r="T1" s="63" t="s">
        <v>25</v>
      </c>
      <c r="U1" s="29" t="s">
        <v>26</v>
      </c>
      <c r="V1" s="58" t="s">
        <v>27</v>
      </c>
      <c r="W1" s="30" t="s">
        <v>28</v>
      </c>
      <c r="X1" s="66" t="s">
        <v>29</v>
      </c>
      <c r="Y1" s="30" t="s">
        <v>30</v>
      </c>
      <c r="Z1" s="67" t="s">
        <v>31</v>
      </c>
      <c r="AA1" s="67" t="s">
        <v>32</v>
      </c>
      <c r="AB1" s="66" t="s">
        <v>2</v>
      </c>
      <c r="AC1" s="70" t="s">
        <v>33</v>
      </c>
      <c r="AD1" s="71" t="s">
        <v>34</v>
      </c>
      <c r="AE1" s="72" t="s">
        <v>35</v>
      </c>
      <c r="AF1" s="196" t="s">
        <v>36</v>
      </c>
      <c r="AG1" s="31" t="s">
        <v>37</v>
      </c>
      <c r="AH1" s="30" t="s">
        <v>38</v>
      </c>
      <c r="AI1" s="29" t="s">
        <v>39</v>
      </c>
      <c r="AJ1" s="29" t="s">
        <v>40</v>
      </c>
      <c r="AK1" s="29" t="s">
        <v>41</v>
      </c>
      <c r="AL1" s="29" t="s">
        <v>42</v>
      </c>
      <c r="AM1" s="29" t="s">
        <v>43</v>
      </c>
      <c r="AN1" s="193" t="s">
        <v>44</v>
      </c>
      <c r="AO1" s="193" t="s">
        <v>45</v>
      </c>
      <c r="AP1" s="193" t="s">
        <v>46</v>
      </c>
      <c r="AQ1" s="29" t="s">
        <v>47</v>
      </c>
      <c r="AR1" s="29" t="s">
        <v>48</v>
      </c>
      <c r="AS1" s="29" t="s">
        <v>49</v>
      </c>
      <c r="AT1" s="58" t="s">
        <v>50</v>
      </c>
      <c r="AU1" s="63" t="s">
        <v>51</v>
      </c>
      <c r="AV1" s="29" t="s">
        <v>52</v>
      </c>
      <c r="AW1" s="29" t="s">
        <v>53</v>
      </c>
      <c r="AX1" s="29" t="s">
        <v>54</v>
      </c>
      <c r="AY1" s="29" t="s">
        <v>204</v>
      </c>
      <c r="AZ1" s="29" t="s">
        <v>55</v>
      </c>
      <c r="BA1" s="29" t="s">
        <v>56</v>
      </c>
      <c r="BB1" s="29" t="s">
        <v>57</v>
      </c>
      <c r="BC1" s="29" t="s">
        <v>58</v>
      </c>
      <c r="BD1" s="199" t="s">
        <v>59</v>
      </c>
      <c r="BE1" s="79" t="s">
        <v>60</v>
      </c>
      <c r="BF1" s="79" t="s">
        <v>218</v>
      </c>
      <c r="BG1" s="63" t="s">
        <v>61</v>
      </c>
      <c r="BH1" s="79" t="s">
        <v>62</v>
      </c>
      <c r="BI1" s="79" t="s">
        <v>91</v>
      </c>
      <c r="BJ1" s="79" t="s">
        <v>92</v>
      </c>
      <c r="BK1" s="79" t="s">
        <v>93</v>
      </c>
      <c r="BL1" s="79" t="s">
        <v>94</v>
      </c>
      <c r="BM1" s="79" t="s">
        <v>95</v>
      </c>
      <c r="BN1" s="247" t="s">
        <v>200</v>
      </c>
      <c r="BO1" s="247" t="s">
        <v>201</v>
      </c>
      <c r="BP1" s="247" t="s">
        <v>202</v>
      </c>
      <c r="BQ1" s="181" t="s">
        <v>118</v>
      </c>
      <c r="BR1" s="252" t="s">
        <v>205</v>
      </c>
      <c r="BS1" s="252" t="s">
        <v>206</v>
      </c>
      <c r="BT1" s="252" t="s">
        <v>207</v>
      </c>
      <c r="BU1" s="252" t="s">
        <v>208</v>
      </c>
      <c r="BV1" s="252" t="s">
        <v>209</v>
      </c>
      <c r="BW1" s="252" t="s">
        <v>210</v>
      </c>
      <c r="BX1" s="252" t="s">
        <v>211</v>
      </c>
      <c r="BY1" s="252" t="s">
        <v>212</v>
      </c>
      <c r="BZ1" s="252" t="s">
        <v>213</v>
      </c>
      <c r="CA1" s="252" t="s">
        <v>214</v>
      </c>
      <c r="CB1" s="252" t="s">
        <v>215</v>
      </c>
    </row>
    <row r="2" spans="1:80" s="34" customFormat="1" ht="12.75">
      <c r="A2" s="229" t="str">
        <f>IF(Stammdaten!B12&lt;&gt;"",Stammdaten!B12,"")</f>
        <v/>
      </c>
      <c r="B2" s="33"/>
      <c r="C2" s="34">
        <v>391</v>
      </c>
      <c r="D2" s="34">
        <v>0</v>
      </c>
      <c r="E2" s="34">
        <v>1</v>
      </c>
      <c r="F2" s="59" t="str">
        <f>UPPER(G2)</f>
        <v>0</v>
      </c>
      <c r="G2" s="59">
        <f>Stammdaten!J12</f>
        <v>0</v>
      </c>
      <c r="H2" s="42">
        <f t="shared" ref="H2:H65" si="0">LEN(G2)</f>
        <v>1</v>
      </c>
      <c r="J2" s="43">
        <f t="shared" ref="J2:J65" si="1">LEN(I2)</f>
        <v>0</v>
      </c>
      <c r="K2" s="59" t="str">
        <f>Stammdaten!E12</f>
        <v>M254 &amp; M259</v>
      </c>
      <c r="L2" s="42">
        <f t="shared" ref="L2:L65" si="2">LEN(K2)</f>
        <v>11</v>
      </c>
      <c r="M2" s="59" t="str">
        <f>Stammdaten!G12</f>
        <v>M261</v>
      </c>
      <c r="N2" s="42">
        <f t="shared" ref="N2:N65" si="3">LEN(M2)</f>
        <v>4</v>
      </c>
      <c r="O2" s="59" t="str">
        <f>K2</f>
        <v>M254 &amp; M259</v>
      </c>
      <c r="P2" s="59" t="str">
        <f>M2</f>
        <v>M261</v>
      </c>
      <c r="Q2" s="38"/>
      <c r="R2" s="61" t="str">
        <f>IF(Stammdaten!AD12&gt;0,Stammdaten!AD12,"")</f>
        <v/>
      </c>
      <c r="S2" s="62" t="str">
        <f>Stammdaten!R12</f>
        <v>M017</v>
      </c>
      <c r="T2" s="64">
        <f>Stammdaten!W12</f>
        <v>0</v>
      </c>
      <c r="U2" s="36">
        <v>0</v>
      </c>
      <c r="V2" s="65" t="str">
        <f>Stammdaten!X12</f>
        <v>M235</v>
      </c>
      <c r="W2" s="40" t="s">
        <v>63</v>
      </c>
      <c r="X2" s="182"/>
      <c r="Y2" s="37"/>
      <c r="Z2" s="73">
        <f>Stammdaten!Z12</f>
        <v>0</v>
      </c>
      <c r="AA2" s="73">
        <f>Stammdaten!AA12</f>
        <v>0</v>
      </c>
      <c r="AB2" s="210" t="str">
        <f>IF(Stammdaten!Q12="","prüfen",IF(Stammdaten!Q12=0,"prüfen",Stammdaten!Q12))</f>
        <v>prüfen</v>
      </c>
      <c r="AC2" s="62" t="str">
        <f>IF(Stammdaten!N12=7,5,IF(Stammdaten!N12=7%,5,IF(Stammdaten!N12=19,1,IF(Stammdaten!N12=19%,1,""))))</f>
        <v/>
      </c>
      <c r="AD2" s="68">
        <f>Stammdaten!M12</f>
        <v>0</v>
      </c>
      <c r="AE2" s="59" t="str">
        <f>IF(Stammdaten!AB12="","",Stammdaten!AB12)</f>
        <v/>
      </c>
      <c r="AF2" s="197" t="str">
        <f>IF(Stammdaten!AC12="","",Stammdaten!AC12)</f>
        <v/>
      </c>
      <c r="AG2" s="179">
        <v>0</v>
      </c>
      <c r="AH2" s="33" t="str">
        <f>IF(Stammdaten!P12="St","St",IF(Stammdaten!P12="Stk","St",IF(Stammdaten!P12="Stück","St",IF(Stammdaten!P12="Stk.","St",IF(Stammdaten!P12="Stck","St",IF(Stammdaten!P12="Stck.","St",IF(Stammdaten!P12="St.","St","")))))))</f>
        <v/>
      </c>
      <c r="AI2" s="33">
        <v>1</v>
      </c>
      <c r="AJ2" s="36"/>
      <c r="AK2" s="36"/>
      <c r="AL2" s="36">
        <v>1</v>
      </c>
      <c r="AM2" s="36">
        <v>0</v>
      </c>
      <c r="AN2" s="192" t="str">
        <f>IF(Stammdaten!AE12="","",Stammdaten!AE12)</f>
        <v>M273</v>
      </c>
      <c r="AO2" s="192" t="str">
        <f>IF(Stammdaten!AF12="","",Stammdaten!AF12)</f>
        <v>M274</v>
      </c>
      <c r="AP2" s="192" t="str">
        <f>IF(Stammdaten!AG12="","",Stammdaten!AG12)</f>
        <v>M272MT</v>
      </c>
      <c r="AQ2" s="36"/>
      <c r="AR2" s="36"/>
      <c r="AS2" s="36"/>
      <c r="AT2" s="62">
        <f>Stammdaten!U12</f>
        <v>0</v>
      </c>
      <c r="AU2" s="69">
        <f>Stammdaten!L12</f>
        <v>0</v>
      </c>
      <c r="AV2" s="36"/>
      <c r="AW2" s="36"/>
      <c r="AX2" s="253" t="s">
        <v>64</v>
      </c>
      <c r="AY2" s="36"/>
      <c r="AZ2" s="36"/>
      <c r="BA2" s="36"/>
      <c r="BB2" s="36" t="str">
        <f>IF(Stammdaten!AH12="JA","AKH","")</f>
        <v/>
      </c>
      <c r="BC2" s="36" t="str">
        <f>IF(Stammdaten!AH12="ja",100,"")</f>
        <v/>
      </c>
      <c r="BD2" s="230" t="s">
        <v>193</v>
      </c>
      <c r="BE2" s="173" t="s">
        <v>192</v>
      </c>
      <c r="BF2" s="173" t="s">
        <v>192</v>
      </c>
      <c r="BG2" s="69">
        <f>Stammdaten!T12</f>
        <v>0</v>
      </c>
      <c r="BH2" s="80" t="s">
        <v>64</v>
      </c>
      <c r="BJ2" s="173" t="s">
        <v>192</v>
      </c>
      <c r="BM2" s="33" t="str">
        <f>IF(Stammdaten!P12="St","N",IF(Stammdaten!P12="Stk","N",IF(Stammdaten!P12="Stück","N",IF(Stammdaten!P12="Stk.","N",IF(Stammdaten!P12="Stck","N",IF(Stammdaten!P12="Stck.","N",IF(Stammdaten!P12="St.","N","")))))))</f>
        <v/>
      </c>
      <c r="BN2" s="36"/>
      <c r="BO2" s="36"/>
      <c r="BP2" s="173" t="s">
        <v>64</v>
      </c>
      <c r="BQ2" s="250" t="str">
        <f>IF(Stammdaten!AJ12&lt;&gt;"",Stammdaten!AJ12,"")</f>
        <v/>
      </c>
      <c r="BR2" s="34" t="s">
        <v>192</v>
      </c>
      <c r="BS2" s="34" t="s">
        <v>192</v>
      </c>
      <c r="BT2" s="34" t="s">
        <v>64</v>
      </c>
      <c r="BU2" s="34" t="s">
        <v>64</v>
      </c>
    </row>
    <row r="3" spans="1:80" s="34" customFormat="1" ht="12.75">
      <c r="A3" s="229"/>
      <c r="B3" s="33"/>
      <c r="C3" s="34">
        <v>391</v>
      </c>
      <c r="D3" s="34">
        <v>0</v>
      </c>
      <c r="E3" s="34">
        <v>1</v>
      </c>
      <c r="F3" s="59" t="str">
        <f t="shared" ref="F3:F66" si="4">UPPER(G3)</f>
        <v>0</v>
      </c>
      <c r="G3" s="59">
        <f>Stammdaten!J13</f>
        <v>0</v>
      </c>
      <c r="H3" s="42">
        <f t="shared" si="0"/>
        <v>1</v>
      </c>
      <c r="J3" s="43">
        <f t="shared" si="1"/>
        <v>0</v>
      </c>
      <c r="K3" s="59">
        <f>Stammdaten!E13</f>
        <v>0</v>
      </c>
      <c r="L3" s="42">
        <f t="shared" si="2"/>
        <v>1</v>
      </c>
      <c r="M3" s="59">
        <f>Stammdaten!G13</f>
        <v>0</v>
      </c>
      <c r="N3" s="42">
        <f t="shared" si="3"/>
        <v>1</v>
      </c>
      <c r="O3" s="59">
        <f t="shared" ref="O3:O66" si="5">K3</f>
        <v>0</v>
      </c>
      <c r="P3" s="59">
        <f t="shared" ref="P3:P66" si="6">M3</f>
        <v>0</v>
      </c>
      <c r="Q3" s="35"/>
      <c r="R3" s="61" t="str">
        <f>IF(Stammdaten!AD13&gt;0,Stammdaten!AD13,"")</f>
        <v/>
      </c>
      <c r="S3" s="62">
        <f>Stammdaten!R13</f>
        <v>0</v>
      </c>
      <c r="T3" s="64">
        <f>Stammdaten!W13</f>
        <v>0</v>
      </c>
      <c r="U3" s="36">
        <v>0</v>
      </c>
      <c r="V3" s="65">
        <f>Stammdaten!X13</f>
        <v>0</v>
      </c>
      <c r="W3" s="40" t="s">
        <v>63</v>
      </c>
      <c r="X3" s="182"/>
      <c r="Y3" s="37"/>
      <c r="Z3" s="73">
        <f>Stammdaten!Z13</f>
        <v>0</v>
      </c>
      <c r="AA3" s="73">
        <f>Stammdaten!AA13</f>
        <v>0</v>
      </c>
      <c r="AB3" s="210" t="str">
        <f>IF(Stammdaten!Q13="","prüfen",IF(Stammdaten!Q13=0,"prüfen",Stammdaten!Q13))</f>
        <v>prüfen</v>
      </c>
      <c r="AC3" s="62" t="str">
        <f>IF(Stammdaten!N13=7,5,IF(Stammdaten!N13=7%,5,IF(Stammdaten!N13=19,1,IF(Stammdaten!N13=19%,1,""))))</f>
        <v/>
      </c>
      <c r="AD3" s="68">
        <f>Stammdaten!M13</f>
        <v>0</v>
      </c>
      <c r="AE3" s="59" t="str">
        <f>IF(Stammdaten!AB13="","",Stammdaten!AB13)</f>
        <v/>
      </c>
      <c r="AF3" s="197" t="str">
        <f>IF(Stammdaten!AC13="","",Stammdaten!AC13)</f>
        <v/>
      </c>
      <c r="AG3" s="179">
        <v>0</v>
      </c>
      <c r="AH3" s="33" t="str">
        <f>IF(Stammdaten!P13="St","St",IF(Stammdaten!P13="Stk","St",IF(Stammdaten!P13="Stück","St",IF(Stammdaten!P13="Stk.","St",IF(Stammdaten!P13="Stck","St",IF(Stammdaten!P13="Stck.","St",IF(Stammdaten!P13="St.","St","")))))))</f>
        <v/>
      </c>
      <c r="AI3" s="33">
        <v>1</v>
      </c>
      <c r="AJ3" s="36"/>
      <c r="AK3" s="36"/>
      <c r="AL3" s="36">
        <v>1</v>
      </c>
      <c r="AM3" s="36">
        <v>0</v>
      </c>
      <c r="AN3" s="192" t="str">
        <f>IF(Stammdaten!AE13="","",Stammdaten!AE13)</f>
        <v/>
      </c>
      <c r="AO3" s="192" t="str">
        <f>IF(Stammdaten!AF13="","",Stammdaten!AF13)</f>
        <v/>
      </c>
      <c r="AP3" s="192" t="str">
        <f>IF(Stammdaten!AG13="","",Stammdaten!AG13)</f>
        <v/>
      </c>
      <c r="AQ3" s="36"/>
      <c r="AR3" s="36"/>
      <c r="AS3" s="36"/>
      <c r="AT3" s="62">
        <f>Stammdaten!U13</f>
        <v>0</v>
      </c>
      <c r="AU3" s="69">
        <f>Stammdaten!L13</f>
        <v>0</v>
      </c>
      <c r="AV3" s="36"/>
      <c r="AW3" s="36"/>
      <c r="AX3" s="253" t="s">
        <v>64</v>
      </c>
      <c r="AY3" s="36"/>
      <c r="AZ3" s="36"/>
      <c r="BA3" s="36"/>
      <c r="BB3" s="36" t="str">
        <f>IF(Stammdaten!AH13="JA","AKH","")</f>
        <v/>
      </c>
      <c r="BC3" s="36" t="str">
        <f>IF(Stammdaten!AH13="ja",100,"")</f>
        <v/>
      </c>
      <c r="BD3" s="230" t="s">
        <v>193</v>
      </c>
      <c r="BE3" s="173" t="s">
        <v>192</v>
      </c>
      <c r="BF3" s="173" t="s">
        <v>192</v>
      </c>
      <c r="BG3" s="69">
        <f>Stammdaten!T13</f>
        <v>0</v>
      </c>
      <c r="BH3" s="80" t="s">
        <v>64</v>
      </c>
      <c r="BJ3" s="173" t="s">
        <v>192</v>
      </c>
      <c r="BM3" s="33" t="str">
        <f>IF(Stammdaten!P13="St","N",IF(Stammdaten!P13="Stk","N",IF(Stammdaten!P13="Stück","N",IF(Stammdaten!P13="Stk.","N",IF(Stammdaten!P13="Stck","N",IF(Stammdaten!P13="Stck.","N",IF(Stammdaten!P13="St.","N","")))))))</f>
        <v/>
      </c>
      <c r="BN3" s="248"/>
      <c r="BO3" s="248"/>
      <c r="BP3" s="173" t="s">
        <v>64</v>
      </c>
      <c r="BQ3" s="250" t="str">
        <f>IF(Stammdaten!AJ13&lt;&gt;"",Stammdaten!AJ13,"")</f>
        <v/>
      </c>
      <c r="BR3" s="34" t="s">
        <v>192</v>
      </c>
      <c r="BS3" s="34" t="s">
        <v>192</v>
      </c>
      <c r="BT3" s="34" t="s">
        <v>64</v>
      </c>
      <c r="BU3" s="34" t="s">
        <v>64</v>
      </c>
    </row>
    <row r="4" spans="1:80" s="34" customFormat="1" ht="12.75">
      <c r="A4" s="33"/>
      <c r="B4" s="33"/>
      <c r="C4" s="34">
        <v>391</v>
      </c>
      <c r="D4" s="34">
        <v>0</v>
      </c>
      <c r="E4" s="34">
        <v>1</v>
      </c>
      <c r="F4" s="59" t="str">
        <f t="shared" si="4"/>
        <v>0</v>
      </c>
      <c r="G4" s="59">
        <f>Stammdaten!J14</f>
        <v>0</v>
      </c>
      <c r="H4" s="42">
        <f t="shared" si="0"/>
        <v>1</v>
      </c>
      <c r="J4" s="43">
        <f t="shared" si="1"/>
        <v>0</v>
      </c>
      <c r="K4" s="59">
        <f>Stammdaten!E14</f>
        <v>0</v>
      </c>
      <c r="L4" s="42">
        <f t="shared" si="2"/>
        <v>1</v>
      </c>
      <c r="M4" s="59">
        <f>Stammdaten!G14</f>
        <v>0</v>
      </c>
      <c r="N4" s="42">
        <f t="shared" si="3"/>
        <v>1</v>
      </c>
      <c r="O4" s="59">
        <f t="shared" si="5"/>
        <v>0</v>
      </c>
      <c r="P4" s="59">
        <f t="shared" si="6"/>
        <v>0</v>
      </c>
      <c r="Q4" s="38"/>
      <c r="R4" s="61" t="str">
        <f>IF(Stammdaten!AD14&gt;0,Stammdaten!AD14,"")</f>
        <v/>
      </c>
      <c r="S4" s="62">
        <f>Stammdaten!R14</f>
        <v>0</v>
      </c>
      <c r="T4" s="64">
        <f>Stammdaten!W14</f>
        <v>0</v>
      </c>
      <c r="U4" s="36">
        <v>0</v>
      </c>
      <c r="V4" s="65">
        <f>Stammdaten!X14</f>
        <v>0</v>
      </c>
      <c r="W4" s="40" t="s">
        <v>63</v>
      </c>
      <c r="X4" s="182"/>
      <c r="Y4" s="37"/>
      <c r="Z4" s="73">
        <f>Stammdaten!Z14</f>
        <v>0</v>
      </c>
      <c r="AA4" s="73">
        <f>Stammdaten!AA14</f>
        <v>0</v>
      </c>
      <c r="AB4" s="210" t="str">
        <f>IF(Stammdaten!Q14="","prüfen",IF(Stammdaten!Q14=0,"prüfen",Stammdaten!Q14))</f>
        <v>prüfen</v>
      </c>
      <c r="AC4" s="62" t="str">
        <f>IF(Stammdaten!N14=7,5,IF(Stammdaten!N14=7%,5,IF(Stammdaten!N14=19,1,IF(Stammdaten!N14=19%,1,""))))</f>
        <v/>
      </c>
      <c r="AD4" s="68">
        <f>Stammdaten!M14</f>
        <v>0</v>
      </c>
      <c r="AE4" s="59" t="str">
        <f>IF(Stammdaten!AB14="","",Stammdaten!AB14)</f>
        <v/>
      </c>
      <c r="AF4" s="197" t="str">
        <f>IF(Stammdaten!AC14="","",Stammdaten!AC14)</f>
        <v/>
      </c>
      <c r="AG4" s="179">
        <v>0</v>
      </c>
      <c r="AH4" s="33" t="str">
        <f>IF(Stammdaten!P14="St","St",IF(Stammdaten!P14="Stk","St",IF(Stammdaten!P14="Stück","St",IF(Stammdaten!P14="Stk.","St",IF(Stammdaten!P14="Stck","St",IF(Stammdaten!P14="Stck.","St",IF(Stammdaten!P14="St.","St","")))))))</f>
        <v/>
      </c>
      <c r="AI4" s="33">
        <v>1</v>
      </c>
      <c r="AJ4" s="36"/>
      <c r="AK4" s="36"/>
      <c r="AL4" s="36">
        <v>1</v>
      </c>
      <c r="AM4" s="36">
        <v>0</v>
      </c>
      <c r="AN4" s="192" t="str">
        <f>IF(Stammdaten!AE14="","",Stammdaten!AE14)</f>
        <v/>
      </c>
      <c r="AO4" s="192" t="str">
        <f>IF(Stammdaten!AF14="","",Stammdaten!AF14)</f>
        <v/>
      </c>
      <c r="AP4" s="192" t="str">
        <f>IF(Stammdaten!AG14="","",Stammdaten!AG14)</f>
        <v/>
      </c>
      <c r="AQ4" s="36"/>
      <c r="AR4" s="36"/>
      <c r="AS4" s="36"/>
      <c r="AT4" s="62">
        <f>Stammdaten!U14</f>
        <v>0</v>
      </c>
      <c r="AU4" s="69">
        <f>Stammdaten!L14</f>
        <v>0</v>
      </c>
      <c r="AV4" s="36"/>
      <c r="AW4" s="36"/>
      <c r="AX4" s="253" t="s">
        <v>64</v>
      </c>
      <c r="AY4" s="36"/>
      <c r="AZ4" s="36"/>
      <c r="BA4" s="36"/>
      <c r="BB4" s="36" t="str">
        <f>IF(Stammdaten!AH14="JA","AKH","")</f>
        <v/>
      </c>
      <c r="BC4" s="36" t="str">
        <f>IF(Stammdaten!AH14="ja",100,"")</f>
        <v/>
      </c>
      <c r="BD4" s="230" t="s">
        <v>193</v>
      </c>
      <c r="BE4" s="173" t="s">
        <v>192</v>
      </c>
      <c r="BF4" s="173" t="s">
        <v>192</v>
      </c>
      <c r="BG4" s="69">
        <f>Stammdaten!T14</f>
        <v>0</v>
      </c>
      <c r="BH4" s="80" t="s">
        <v>64</v>
      </c>
      <c r="BJ4" s="173" t="s">
        <v>192</v>
      </c>
      <c r="BM4" s="33" t="str">
        <f>IF(Stammdaten!P14="St","N",IF(Stammdaten!P14="Stk","N",IF(Stammdaten!P14="Stück","N",IF(Stammdaten!P14="Stk.","N",IF(Stammdaten!P14="Stck","N",IF(Stammdaten!P14="Stck.","N",IF(Stammdaten!P14="St.","N","")))))))</f>
        <v/>
      </c>
      <c r="BN4" s="249"/>
      <c r="BO4" s="249"/>
      <c r="BP4" s="173" t="s">
        <v>64</v>
      </c>
      <c r="BQ4" s="250" t="str">
        <f>IF(Stammdaten!AJ14&lt;&gt;"",Stammdaten!AJ14,"")</f>
        <v/>
      </c>
      <c r="BR4" s="34" t="s">
        <v>192</v>
      </c>
      <c r="BS4" s="34" t="s">
        <v>192</v>
      </c>
      <c r="BT4" s="34" t="s">
        <v>64</v>
      </c>
      <c r="BU4" s="34" t="s">
        <v>64</v>
      </c>
    </row>
    <row r="5" spans="1:80" s="34" customFormat="1" ht="12.75">
      <c r="A5" s="33"/>
      <c r="B5" s="33"/>
      <c r="C5" s="34">
        <v>391</v>
      </c>
      <c r="D5" s="34">
        <v>0</v>
      </c>
      <c r="E5" s="34">
        <v>1</v>
      </c>
      <c r="F5" s="59" t="str">
        <f t="shared" si="4"/>
        <v>0</v>
      </c>
      <c r="G5" s="59">
        <f>Stammdaten!J15</f>
        <v>0</v>
      </c>
      <c r="H5" s="42">
        <f t="shared" si="0"/>
        <v>1</v>
      </c>
      <c r="J5" s="43">
        <f t="shared" si="1"/>
        <v>0</v>
      </c>
      <c r="K5" s="59">
        <f>Stammdaten!E15</f>
        <v>0</v>
      </c>
      <c r="L5" s="42">
        <f t="shared" si="2"/>
        <v>1</v>
      </c>
      <c r="M5" s="59">
        <f>Stammdaten!G15</f>
        <v>0</v>
      </c>
      <c r="N5" s="42">
        <f t="shared" si="3"/>
        <v>1</v>
      </c>
      <c r="O5" s="59">
        <f t="shared" si="5"/>
        <v>0</v>
      </c>
      <c r="P5" s="59">
        <f t="shared" si="6"/>
        <v>0</v>
      </c>
      <c r="Q5" s="38"/>
      <c r="R5" s="61" t="str">
        <f>IF(Stammdaten!AD15&gt;0,Stammdaten!AD15,"")</f>
        <v/>
      </c>
      <c r="S5" s="62">
        <f>Stammdaten!R15</f>
        <v>0</v>
      </c>
      <c r="T5" s="64">
        <f>Stammdaten!W15</f>
        <v>0</v>
      </c>
      <c r="U5" s="36">
        <v>0</v>
      </c>
      <c r="V5" s="65">
        <f>Stammdaten!X15</f>
        <v>0</v>
      </c>
      <c r="W5" s="40" t="s">
        <v>63</v>
      </c>
      <c r="X5" s="182"/>
      <c r="Y5" s="37"/>
      <c r="Z5" s="73">
        <f>Stammdaten!Z15</f>
        <v>0</v>
      </c>
      <c r="AA5" s="73">
        <f>Stammdaten!AA15</f>
        <v>0</v>
      </c>
      <c r="AB5" s="210" t="str">
        <f>IF(Stammdaten!Q15="","prüfen",IF(Stammdaten!Q15=0,"prüfen",Stammdaten!Q15))</f>
        <v>prüfen</v>
      </c>
      <c r="AC5" s="62" t="str">
        <f>IF(Stammdaten!N15=7,5,IF(Stammdaten!N15=7%,5,IF(Stammdaten!N15=19,1,IF(Stammdaten!N15=19%,1,""))))</f>
        <v/>
      </c>
      <c r="AD5" s="68">
        <f>Stammdaten!M15</f>
        <v>0</v>
      </c>
      <c r="AE5" s="59" t="str">
        <f>IF(Stammdaten!AB15="","",Stammdaten!AB15)</f>
        <v/>
      </c>
      <c r="AF5" s="197" t="str">
        <f>IF(Stammdaten!AC15="","",Stammdaten!AC15)</f>
        <v/>
      </c>
      <c r="AG5" s="179">
        <v>0</v>
      </c>
      <c r="AH5" s="33" t="str">
        <f>IF(Stammdaten!P15="St","St",IF(Stammdaten!P15="Stk","St",IF(Stammdaten!P15="Stück","St",IF(Stammdaten!P15="Stk.","St",IF(Stammdaten!P15="Stck","St",IF(Stammdaten!P15="Stck.","St",IF(Stammdaten!P15="St.","St","")))))))</f>
        <v/>
      </c>
      <c r="AI5" s="33">
        <v>1</v>
      </c>
      <c r="AJ5" s="36"/>
      <c r="AK5" s="36"/>
      <c r="AL5" s="36">
        <v>1</v>
      </c>
      <c r="AM5" s="36">
        <v>0</v>
      </c>
      <c r="AN5" s="192" t="str">
        <f>IF(Stammdaten!AE15="","",Stammdaten!AE15)</f>
        <v/>
      </c>
      <c r="AO5" s="192" t="str">
        <f>IF(Stammdaten!AF15="","",Stammdaten!AF15)</f>
        <v/>
      </c>
      <c r="AP5" s="192" t="str">
        <f>IF(Stammdaten!AG15="","",Stammdaten!AG15)</f>
        <v/>
      </c>
      <c r="AQ5" s="36"/>
      <c r="AR5" s="36"/>
      <c r="AS5" s="36"/>
      <c r="AT5" s="62">
        <f>Stammdaten!U15</f>
        <v>0</v>
      </c>
      <c r="AU5" s="69">
        <f>Stammdaten!L15</f>
        <v>0</v>
      </c>
      <c r="AV5" s="36"/>
      <c r="AW5" s="36"/>
      <c r="AX5" s="253" t="s">
        <v>64</v>
      </c>
      <c r="AY5" s="36"/>
      <c r="AZ5" s="36"/>
      <c r="BA5" s="36"/>
      <c r="BB5" s="36" t="str">
        <f>IF(Stammdaten!AH15="JA","AKH","")</f>
        <v/>
      </c>
      <c r="BC5" s="36" t="str">
        <f>IF(Stammdaten!AH15="ja",100,"")</f>
        <v/>
      </c>
      <c r="BD5" s="230" t="s">
        <v>193</v>
      </c>
      <c r="BE5" s="173" t="s">
        <v>192</v>
      </c>
      <c r="BF5" s="173" t="s">
        <v>192</v>
      </c>
      <c r="BG5" s="69">
        <f>Stammdaten!T15</f>
        <v>0</v>
      </c>
      <c r="BH5" s="80" t="s">
        <v>64</v>
      </c>
      <c r="BJ5" s="173" t="s">
        <v>192</v>
      </c>
      <c r="BM5" s="33" t="str">
        <f>IF(Stammdaten!P15="St","N",IF(Stammdaten!P15="Stk","N",IF(Stammdaten!P15="Stück","N",IF(Stammdaten!P15="Stk.","N",IF(Stammdaten!P15="Stck","N",IF(Stammdaten!P15="Stck.","N",IF(Stammdaten!P15="St.","N","")))))))</f>
        <v/>
      </c>
      <c r="BN5" s="249"/>
      <c r="BO5" s="249"/>
      <c r="BP5" s="173" t="s">
        <v>64</v>
      </c>
      <c r="BQ5" s="250" t="str">
        <f>IF(Stammdaten!AJ15&lt;&gt;"",Stammdaten!AJ15,"")</f>
        <v/>
      </c>
      <c r="BR5" s="34" t="s">
        <v>192</v>
      </c>
      <c r="BS5" s="34" t="s">
        <v>192</v>
      </c>
      <c r="BT5" s="34" t="s">
        <v>64</v>
      </c>
      <c r="BU5" s="34" t="s">
        <v>64</v>
      </c>
    </row>
    <row r="6" spans="1:80" s="34" customFormat="1" ht="12.75">
      <c r="A6" s="33"/>
      <c r="B6" s="33"/>
      <c r="C6" s="34">
        <v>391</v>
      </c>
      <c r="D6" s="34">
        <v>0</v>
      </c>
      <c r="E6" s="34">
        <v>1</v>
      </c>
      <c r="F6" s="59" t="str">
        <f t="shared" si="4"/>
        <v>0</v>
      </c>
      <c r="G6" s="59">
        <f>Stammdaten!J16</f>
        <v>0</v>
      </c>
      <c r="H6" s="42">
        <f t="shared" si="0"/>
        <v>1</v>
      </c>
      <c r="J6" s="43">
        <f t="shared" si="1"/>
        <v>0</v>
      </c>
      <c r="K6" s="59">
        <f>Stammdaten!E16</f>
        <v>0</v>
      </c>
      <c r="L6" s="42">
        <f t="shared" si="2"/>
        <v>1</v>
      </c>
      <c r="M6" s="59">
        <f>Stammdaten!G16</f>
        <v>0</v>
      </c>
      <c r="N6" s="42">
        <f t="shared" si="3"/>
        <v>1</v>
      </c>
      <c r="O6" s="59">
        <f t="shared" si="5"/>
        <v>0</v>
      </c>
      <c r="P6" s="59">
        <f t="shared" si="6"/>
        <v>0</v>
      </c>
      <c r="Q6" s="38"/>
      <c r="R6" s="61" t="str">
        <f>IF(Stammdaten!AD16&gt;0,Stammdaten!AD16,"")</f>
        <v/>
      </c>
      <c r="S6" s="62">
        <f>Stammdaten!R16</f>
        <v>0</v>
      </c>
      <c r="T6" s="64">
        <f>Stammdaten!W16</f>
        <v>0</v>
      </c>
      <c r="U6" s="36">
        <v>0</v>
      </c>
      <c r="V6" s="65">
        <f>Stammdaten!X16</f>
        <v>0</v>
      </c>
      <c r="W6" s="40" t="s">
        <v>63</v>
      </c>
      <c r="X6" s="182"/>
      <c r="Y6" s="37"/>
      <c r="Z6" s="73">
        <f>Stammdaten!Z16</f>
        <v>0</v>
      </c>
      <c r="AA6" s="73">
        <f>Stammdaten!AA16</f>
        <v>0</v>
      </c>
      <c r="AB6" s="210" t="str">
        <f>IF(Stammdaten!Q16="","prüfen",IF(Stammdaten!Q16=0,"prüfen",Stammdaten!Q16))</f>
        <v>prüfen</v>
      </c>
      <c r="AC6" s="62" t="str">
        <f>IF(Stammdaten!N16=7,5,IF(Stammdaten!N16=7%,5,IF(Stammdaten!N16=19,1,IF(Stammdaten!N16=19%,1,""))))</f>
        <v/>
      </c>
      <c r="AD6" s="68">
        <f>Stammdaten!M16</f>
        <v>0</v>
      </c>
      <c r="AE6" s="59" t="str">
        <f>IF(Stammdaten!AB16="","",Stammdaten!AB16)</f>
        <v/>
      </c>
      <c r="AF6" s="197" t="str">
        <f>IF(Stammdaten!AC16="","",Stammdaten!AC16)</f>
        <v/>
      </c>
      <c r="AG6" s="179">
        <v>0</v>
      </c>
      <c r="AH6" s="33" t="str">
        <f>IF(Stammdaten!P16="St","St",IF(Stammdaten!P16="Stk","St",IF(Stammdaten!P16="Stück","St",IF(Stammdaten!P16="Stk.","St",IF(Stammdaten!P16="Stck","St",IF(Stammdaten!P16="Stck.","St",IF(Stammdaten!P16="St.","St","")))))))</f>
        <v/>
      </c>
      <c r="AI6" s="33">
        <v>1</v>
      </c>
      <c r="AJ6" s="36"/>
      <c r="AK6" s="36"/>
      <c r="AL6" s="36">
        <v>1</v>
      </c>
      <c r="AM6" s="36">
        <v>0</v>
      </c>
      <c r="AN6" s="192" t="str">
        <f>IF(Stammdaten!AE16="","",Stammdaten!AE16)</f>
        <v/>
      </c>
      <c r="AO6" s="192" t="str">
        <f>IF(Stammdaten!AF16="","",Stammdaten!AF16)</f>
        <v/>
      </c>
      <c r="AP6" s="192" t="str">
        <f>IF(Stammdaten!AG16="","",Stammdaten!AG16)</f>
        <v/>
      </c>
      <c r="AQ6" s="36"/>
      <c r="AR6" s="36"/>
      <c r="AS6" s="36"/>
      <c r="AT6" s="62">
        <f>Stammdaten!U16</f>
        <v>0</v>
      </c>
      <c r="AU6" s="69">
        <f>Stammdaten!L16</f>
        <v>0</v>
      </c>
      <c r="AV6" s="36"/>
      <c r="AW6" s="36"/>
      <c r="AX6" s="253" t="s">
        <v>64</v>
      </c>
      <c r="AY6" s="36"/>
      <c r="AZ6" s="36"/>
      <c r="BA6" s="36"/>
      <c r="BB6" s="36" t="str">
        <f>IF(Stammdaten!AH16="JA","AKH","")</f>
        <v/>
      </c>
      <c r="BC6" s="36" t="str">
        <f>IF(Stammdaten!AH16="ja",100,"")</f>
        <v/>
      </c>
      <c r="BD6" s="230" t="s">
        <v>193</v>
      </c>
      <c r="BE6" s="173" t="s">
        <v>192</v>
      </c>
      <c r="BF6" s="173" t="s">
        <v>192</v>
      </c>
      <c r="BG6" s="69">
        <f>Stammdaten!T16</f>
        <v>0</v>
      </c>
      <c r="BH6" s="80" t="s">
        <v>64</v>
      </c>
      <c r="BJ6" s="173" t="s">
        <v>192</v>
      </c>
      <c r="BM6" s="33" t="str">
        <f>IF(Stammdaten!P16="St","N",IF(Stammdaten!P16="Stk","N",IF(Stammdaten!P16="Stück","N",IF(Stammdaten!P16="Stk.","N",IF(Stammdaten!P16="Stck","N",IF(Stammdaten!P16="Stck.","N",IF(Stammdaten!P16="St.","N","")))))))</f>
        <v/>
      </c>
      <c r="BN6" s="249"/>
      <c r="BO6" s="249"/>
      <c r="BP6" s="173" t="s">
        <v>64</v>
      </c>
      <c r="BQ6" s="250" t="str">
        <f>IF(Stammdaten!AJ16&lt;&gt;"",Stammdaten!AJ16,"")</f>
        <v/>
      </c>
      <c r="BR6" s="34" t="s">
        <v>192</v>
      </c>
      <c r="BS6" s="34" t="s">
        <v>192</v>
      </c>
      <c r="BT6" s="34" t="s">
        <v>64</v>
      </c>
      <c r="BU6" s="34" t="s">
        <v>64</v>
      </c>
    </row>
    <row r="7" spans="1:80" s="34" customFormat="1" ht="12.75">
      <c r="A7" s="33"/>
      <c r="B7" s="33"/>
      <c r="C7" s="34">
        <v>391</v>
      </c>
      <c r="D7" s="34">
        <v>0</v>
      </c>
      <c r="E7" s="34">
        <v>1</v>
      </c>
      <c r="F7" s="59" t="str">
        <f t="shared" si="4"/>
        <v>0</v>
      </c>
      <c r="G7" s="59">
        <f>Stammdaten!J17</f>
        <v>0</v>
      </c>
      <c r="H7" s="42">
        <f t="shared" si="0"/>
        <v>1</v>
      </c>
      <c r="J7" s="43">
        <f t="shared" si="1"/>
        <v>0</v>
      </c>
      <c r="K7" s="59">
        <f>Stammdaten!E17</f>
        <v>0</v>
      </c>
      <c r="L7" s="42">
        <f t="shared" si="2"/>
        <v>1</v>
      </c>
      <c r="M7" s="59">
        <f>Stammdaten!G17</f>
        <v>0</v>
      </c>
      <c r="N7" s="42">
        <f t="shared" si="3"/>
        <v>1</v>
      </c>
      <c r="O7" s="59">
        <f t="shared" si="5"/>
        <v>0</v>
      </c>
      <c r="P7" s="59">
        <f t="shared" si="6"/>
        <v>0</v>
      </c>
      <c r="Q7" s="38"/>
      <c r="R7" s="61" t="str">
        <f>IF(Stammdaten!AD17&gt;0,Stammdaten!AD17,"")</f>
        <v/>
      </c>
      <c r="S7" s="62">
        <f>Stammdaten!R17</f>
        <v>0</v>
      </c>
      <c r="T7" s="64">
        <f>Stammdaten!W17</f>
        <v>0</v>
      </c>
      <c r="U7" s="36">
        <v>0</v>
      </c>
      <c r="V7" s="65">
        <f>Stammdaten!X17</f>
        <v>0</v>
      </c>
      <c r="W7" s="40" t="s">
        <v>63</v>
      </c>
      <c r="X7" s="182"/>
      <c r="Y7" s="37"/>
      <c r="Z7" s="73">
        <f>Stammdaten!Z17</f>
        <v>0</v>
      </c>
      <c r="AA7" s="73">
        <f>Stammdaten!AA17</f>
        <v>0</v>
      </c>
      <c r="AB7" s="210" t="str">
        <f>IF(Stammdaten!Q17="","prüfen",IF(Stammdaten!Q17=0,"prüfen",Stammdaten!Q17))</f>
        <v>prüfen</v>
      </c>
      <c r="AC7" s="62" t="str">
        <f>IF(Stammdaten!N17=7,5,IF(Stammdaten!N17=7%,5,IF(Stammdaten!N17=19,1,IF(Stammdaten!N17=19%,1,""))))</f>
        <v/>
      </c>
      <c r="AD7" s="68">
        <f>Stammdaten!M17</f>
        <v>0</v>
      </c>
      <c r="AE7" s="59" t="str">
        <f>IF(Stammdaten!AB17="","",Stammdaten!AB17)</f>
        <v/>
      </c>
      <c r="AF7" s="197" t="str">
        <f>IF(Stammdaten!AC17="","",Stammdaten!AC17)</f>
        <v/>
      </c>
      <c r="AG7" s="179">
        <v>0</v>
      </c>
      <c r="AH7" s="33" t="str">
        <f>IF(Stammdaten!P17="St","St",IF(Stammdaten!P17="Stk","St",IF(Stammdaten!P17="Stück","St",IF(Stammdaten!P17="Stk.","St",IF(Stammdaten!P17="Stck","St",IF(Stammdaten!P17="Stck.","St",IF(Stammdaten!P17="St.","St","")))))))</f>
        <v/>
      </c>
      <c r="AI7" s="33">
        <v>1</v>
      </c>
      <c r="AJ7" s="36"/>
      <c r="AK7" s="36"/>
      <c r="AL7" s="36">
        <v>1</v>
      </c>
      <c r="AM7" s="36">
        <v>0</v>
      </c>
      <c r="AN7" s="192" t="str">
        <f>IF(Stammdaten!AE17="","",Stammdaten!AE17)</f>
        <v/>
      </c>
      <c r="AO7" s="192" t="str">
        <f>IF(Stammdaten!AF17="","",Stammdaten!AF17)</f>
        <v/>
      </c>
      <c r="AP7" s="192" t="str">
        <f>IF(Stammdaten!AG17="","",Stammdaten!AG17)</f>
        <v/>
      </c>
      <c r="AQ7" s="36"/>
      <c r="AR7" s="36"/>
      <c r="AS7" s="36"/>
      <c r="AT7" s="62">
        <f>Stammdaten!U17</f>
        <v>0</v>
      </c>
      <c r="AU7" s="69">
        <f>Stammdaten!L17</f>
        <v>0</v>
      </c>
      <c r="AV7" s="36"/>
      <c r="AW7" s="36"/>
      <c r="AX7" s="253" t="s">
        <v>64</v>
      </c>
      <c r="AY7" s="36"/>
      <c r="AZ7" s="36"/>
      <c r="BA7" s="36"/>
      <c r="BB7" s="36" t="str">
        <f>IF(Stammdaten!AH17="JA","AKH","")</f>
        <v/>
      </c>
      <c r="BC7" s="36" t="str">
        <f>IF(Stammdaten!AH17="ja",100,"")</f>
        <v/>
      </c>
      <c r="BD7" s="230" t="s">
        <v>193</v>
      </c>
      <c r="BE7" s="173" t="s">
        <v>192</v>
      </c>
      <c r="BF7" s="173" t="s">
        <v>192</v>
      </c>
      <c r="BG7" s="69">
        <f>Stammdaten!T17</f>
        <v>0</v>
      </c>
      <c r="BH7" s="80" t="s">
        <v>64</v>
      </c>
      <c r="BJ7" s="173" t="s">
        <v>192</v>
      </c>
      <c r="BM7" s="33" t="str">
        <f>IF(Stammdaten!P17="St","N",IF(Stammdaten!P17="Stk","N",IF(Stammdaten!P17="Stück","N",IF(Stammdaten!P17="Stk.","N",IF(Stammdaten!P17="Stck","N",IF(Stammdaten!P17="Stck.","N",IF(Stammdaten!P17="St.","N","")))))))</f>
        <v/>
      </c>
      <c r="BN7" s="249"/>
      <c r="BO7" s="249"/>
      <c r="BP7" s="173" t="s">
        <v>64</v>
      </c>
      <c r="BQ7" s="250" t="str">
        <f>IF(Stammdaten!AJ17&lt;&gt;"",Stammdaten!AJ17,"")</f>
        <v/>
      </c>
      <c r="BR7" s="34" t="s">
        <v>192</v>
      </c>
      <c r="BS7" s="34" t="s">
        <v>192</v>
      </c>
      <c r="BT7" s="34" t="s">
        <v>64</v>
      </c>
      <c r="BU7" s="34" t="s">
        <v>64</v>
      </c>
    </row>
    <row r="8" spans="1:80" s="34" customFormat="1" ht="12.75">
      <c r="A8" s="33"/>
      <c r="B8" s="33"/>
      <c r="C8" s="34">
        <v>391</v>
      </c>
      <c r="D8" s="34">
        <v>0</v>
      </c>
      <c r="E8" s="34">
        <v>1</v>
      </c>
      <c r="F8" s="59" t="str">
        <f t="shared" si="4"/>
        <v>0</v>
      </c>
      <c r="G8" s="59">
        <f>Stammdaten!J18</f>
        <v>0</v>
      </c>
      <c r="H8" s="42">
        <f t="shared" si="0"/>
        <v>1</v>
      </c>
      <c r="J8" s="43">
        <f t="shared" si="1"/>
        <v>0</v>
      </c>
      <c r="K8" s="59">
        <f>Stammdaten!E18</f>
        <v>0</v>
      </c>
      <c r="L8" s="42">
        <f t="shared" si="2"/>
        <v>1</v>
      </c>
      <c r="M8" s="59">
        <f>Stammdaten!G18</f>
        <v>0</v>
      </c>
      <c r="N8" s="42">
        <f t="shared" si="3"/>
        <v>1</v>
      </c>
      <c r="O8" s="59">
        <f t="shared" si="5"/>
        <v>0</v>
      </c>
      <c r="P8" s="59">
        <f t="shared" si="6"/>
        <v>0</v>
      </c>
      <c r="Q8" s="38"/>
      <c r="R8" s="61" t="str">
        <f>IF(Stammdaten!AD18&gt;0,Stammdaten!AD18,"")</f>
        <v/>
      </c>
      <c r="S8" s="62">
        <f>Stammdaten!R18</f>
        <v>0</v>
      </c>
      <c r="T8" s="64">
        <f>Stammdaten!W18</f>
        <v>0</v>
      </c>
      <c r="U8" s="36">
        <v>0</v>
      </c>
      <c r="V8" s="65">
        <f>Stammdaten!X18</f>
        <v>0</v>
      </c>
      <c r="W8" s="40" t="s">
        <v>63</v>
      </c>
      <c r="X8" s="182"/>
      <c r="Y8" s="37"/>
      <c r="Z8" s="73">
        <f>Stammdaten!Z18</f>
        <v>0</v>
      </c>
      <c r="AA8" s="73">
        <f>Stammdaten!AA18</f>
        <v>0</v>
      </c>
      <c r="AB8" s="210" t="str">
        <f>IF(Stammdaten!Q18="","prüfen",IF(Stammdaten!Q18=0,"prüfen",Stammdaten!Q18))</f>
        <v>prüfen</v>
      </c>
      <c r="AC8" s="62" t="str">
        <f>IF(Stammdaten!N18=7,5,IF(Stammdaten!N18=7%,5,IF(Stammdaten!N18=19,1,IF(Stammdaten!N18=19%,1,""))))</f>
        <v/>
      </c>
      <c r="AD8" s="68">
        <f>Stammdaten!M18</f>
        <v>0</v>
      </c>
      <c r="AE8" s="59" t="str">
        <f>IF(Stammdaten!AB18="","",Stammdaten!AB18)</f>
        <v/>
      </c>
      <c r="AF8" s="197" t="str">
        <f>IF(Stammdaten!AC18="","",Stammdaten!AC18)</f>
        <v/>
      </c>
      <c r="AG8" s="179">
        <v>0</v>
      </c>
      <c r="AH8" s="33" t="str">
        <f>IF(Stammdaten!P18="St","St",IF(Stammdaten!P18="Stk","St",IF(Stammdaten!P18="Stück","St",IF(Stammdaten!P18="Stk.","St",IF(Stammdaten!P18="Stck","St",IF(Stammdaten!P18="Stck.","St",IF(Stammdaten!P18="St.","St","")))))))</f>
        <v/>
      </c>
      <c r="AI8" s="33">
        <v>1</v>
      </c>
      <c r="AJ8" s="36"/>
      <c r="AK8" s="36"/>
      <c r="AL8" s="36">
        <v>1</v>
      </c>
      <c r="AM8" s="36">
        <v>0</v>
      </c>
      <c r="AN8" s="192" t="str">
        <f>IF(Stammdaten!AE18="","",Stammdaten!AE18)</f>
        <v/>
      </c>
      <c r="AO8" s="192" t="str">
        <f>IF(Stammdaten!AF18="","",Stammdaten!AF18)</f>
        <v/>
      </c>
      <c r="AP8" s="192" t="str">
        <f>IF(Stammdaten!AG18="","",Stammdaten!AG18)</f>
        <v/>
      </c>
      <c r="AQ8" s="36"/>
      <c r="AR8" s="36"/>
      <c r="AS8" s="36"/>
      <c r="AT8" s="62">
        <f>Stammdaten!U18</f>
        <v>0</v>
      </c>
      <c r="AU8" s="69">
        <f>Stammdaten!L18</f>
        <v>0</v>
      </c>
      <c r="AV8" s="36"/>
      <c r="AW8" s="36"/>
      <c r="AX8" s="253" t="s">
        <v>64</v>
      </c>
      <c r="AY8" s="36"/>
      <c r="AZ8" s="36"/>
      <c r="BA8" s="36"/>
      <c r="BB8" s="36" t="str">
        <f>IF(Stammdaten!AH18="JA","AKH","")</f>
        <v/>
      </c>
      <c r="BC8" s="36" t="str">
        <f>IF(Stammdaten!AH18="ja",100,"")</f>
        <v/>
      </c>
      <c r="BD8" s="230" t="s">
        <v>193</v>
      </c>
      <c r="BE8" s="173" t="s">
        <v>192</v>
      </c>
      <c r="BF8" s="173" t="s">
        <v>192</v>
      </c>
      <c r="BG8" s="69">
        <f>Stammdaten!T18</f>
        <v>0</v>
      </c>
      <c r="BH8" s="80" t="s">
        <v>64</v>
      </c>
      <c r="BJ8" s="173" t="s">
        <v>192</v>
      </c>
      <c r="BM8" s="33" t="str">
        <f>IF(Stammdaten!P18="St","N",IF(Stammdaten!P18="Stk","N",IF(Stammdaten!P18="Stück","N",IF(Stammdaten!P18="Stk.","N",IF(Stammdaten!P18="Stck","N",IF(Stammdaten!P18="Stck.","N",IF(Stammdaten!P18="St.","N","")))))))</f>
        <v/>
      </c>
      <c r="BN8" s="249"/>
      <c r="BO8" s="249"/>
      <c r="BP8" s="173" t="s">
        <v>64</v>
      </c>
      <c r="BQ8" s="250" t="str">
        <f>IF(Stammdaten!AJ18&lt;&gt;"",Stammdaten!AJ18,"")</f>
        <v/>
      </c>
      <c r="BR8" s="34" t="s">
        <v>192</v>
      </c>
      <c r="BS8" s="34" t="s">
        <v>192</v>
      </c>
      <c r="BT8" s="34" t="s">
        <v>64</v>
      </c>
      <c r="BU8" s="34" t="s">
        <v>64</v>
      </c>
    </row>
    <row r="9" spans="1:80" s="34" customFormat="1" ht="12.75">
      <c r="A9" s="33"/>
      <c r="B9" s="33"/>
      <c r="C9" s="34">
        <v>391</v>
      </c>
      <c r="D9" s="34">
        <v>0</v>
      </c>
      <c r="E9" s="34">
        <v>1</v>
      </c>
      <c r="F9" s="59" t="str">
        <f t="shared" si="4"/>
        <v>0</v>
      </c>
      <c r="G9" s="59">
        <f>Stammdaten!J19</f>
        <v>0</v>
      </c>
      <c r="H9" s="42">
        <f t="shared" si="0"/>
        <v>1</v>
      </c>
      <c r="J9" s="43">
        <f t="shared" si="1"/>
        <v>0</v>
      </c>
      <c r="K9" s="59">
        <f>Stammdaten!E19</f>
        <v>0</v>
      </c>
      <c r="L9" s="42">
        <f t="shared" si="2"/>
        <v>1</v>
      </c>
      <c r="M9" s="59">
        <f>Stammdaten!G19</f>
        <v>0</v>
      </c>
      <c r="N9" s="42">
        <f t="shared" si="3"/>
        <v>1</v>
      </c>
      <c r="O9" s="59">
        <f t="shared" si="5"/>
        <v>0</v>
      </c>
      <c r="P9" s="59">
        <f t="shared" si="6"/>
        <v>0</v>
      </c>
      <c r="Q9" s="38"/>
      <c r="R9" s="61" t="str">
        <f>IF(Stammdaten!AD19&gt;0,Stammdaten!AD19,"")</f>
        <v/>
      </c>
      <c r="S9" s="62">
        <f>Stammdaten!R19</f>
        <v>0</v>
      </c>
      <c r="T9" s="64">
        <f>Stammdaten!W19</f>
        <v>0</v>
      </c>
      <c r="U9" s="36">
        <v>0</v>
      </c>
      <c r="V9" s="65">
        <f>Stammdaten!X19</f>
        <v>0</v>
      </c>
      <c r="W9" s="40" t="s">
        <v>63</v>
      </c>
      <c r="X9" s="182"/>
      <c r="Y9" s="37"/>
      <c r="Z9" s="73">
        <f>Stammdaten!Z19</f>
        <v>0</v>
      </c>
      <c r="AA9" s="73">
        <f>Stammdaten!AA19</f>
        <v>0</v>
      </c>
      <c r="AB9" s="210" t="str">
        <f>IF(Stammdaten!Q19="","prüfen",IF(Stammdaten!Q19=0,"prüfen",Stammdaten!Q19))</f>
        <v>prüfen</v>
      </c>
      <c r="AC9" s="62" t="str">
        <f>IF(Stammdaten!N19=7,5,IF(Stammdaten!N19=7%,5,IF(Stammdaten!N19=19,1,IF(Stammdaten!N19=19%,1,""))))</f>
        <v/>
      </c>
      <c r="AD9" s="68">
        <f>Stammdaten!M19</f>
        <v>0</v>
      </c>
      <c r="AE9" s="59" t="str">
        <f>IF(Stammdaten!AB19="","",Stammdaten!AB19)</f>
        <v/>
      </c>
      <c r="AF9" s="197" t="str">
        <f>IF(Stammdaten!AC19="","",Stammdaten!AC19)</f>
        <v/>
      </c>
      <c r="AG9" s="179">
        <v>0</v>
      </c>
      <c r="AH9" s="33" t="str">
        <f>IF(Stammdaten!P19="St","St",IF(Stammdaten!P19="Stk","St",IF(Stammdaten!P19="Stück","St",IF(Stammdaten!P19="Stk.","St",IF(Stammdaten!P19="Stck","St",IF(Stammdaten!P19="Stck.","St",IF(Stammdaten!P19="St.","St","")))))))</f>
        <v/>
      </c>
      <c r="AI9" s="33">
        <v>1</v>
      </c>
      <c r="AJ9" s="36"/>
      <c r="AK9" s="36"/>
      <c r="AL9" s="36">
        <v>1</v>
      </c>
      <c r="AM9" s="36">
        <v>0</v>
      </c>
      <c r="AN9" s="192" t="str">
        <f>IF(Stammdaten!AE19="","",Stammdaten!AE19)</f>
        <v/>
      </c>
      <c r="AO9" s="192" t="str">
        <f>IF(Stammdaten!AF19="","",Stammdaten!AF19)</f>
        <v/>
      </c>
      <c r="AP9" s="192" t="str">
        <f>IF(Stammdaten!AG19="","",Stammdaten!AG19)</f>
        <v/>
      </c>
      <c r="AQ9" s="36"/>
      <c r="AR9" s="36"/>
      <c r="AS9" s="36"/>
      <c r="AT9" s="62">
        <f>Stammdaten!U19</f>
        <v>0</v>
      </c>
      <c r="AU9" s="69">
        <f>Stammdaten!L19</f>
        <v>0</v>
      </c>
      <c r="AV9" s="36"/>
      <c r="AW9" s="36"/>
      <c r="AX9" s="253" t="s">
        <v>64</v>
      </c>
      <c r="AY9" s="36"/>
      <c r="AZ9" s="36"/>
      <c r="BA9" s="36"/>
      <c r="BB9" s="36" t="str">
        <f>IF(Stammdaten!AH19="JA","AKH","")</f>
        <v/>
      </c>
      <c r="BC9" s="36" t="str">
        <f>IF(Stammdaten!AH19="ja",100,"")</f>
        <v/>
      </c>
      <c r="BD9" s="230" t="s">
        <v>193</v>
      </c>
      <c r="BE9" s="173" t="s">
        <v>192</v>
      </c>
      <c r="BF9" s="173" t="s">
        <v>192</v>
      </c>
      <c r="BG9" s="69">
        <f>Stammdaten!T19</f>
        <v>0</v>
      </c>
      <c r="BH9" s="80" t="s">
        <v>64</v>
      </c>
      <c r="BJ9" s="173" t="s">
        <v>192</v>
      </c>
      <c r="BM9" s="33" t="str">
        <f>IF(Stammdaten!P19="St","N",IF(Stammdaten!P19="Stk","N",IF(Stammdaten!P19="Stück","N",IF(Stammdaten!P19="Stk.","N",IF(Stammdaten!P19="Stck","N",IF(Stammdaten!P19="Stck.","N",IF(Stammdaten!P19="St.","N","")))))))</f>
        <v/>
      </c>
      <c r="BN9" s="33"/>
      <c r="BO9" s="33"/>
      <c r="BP9" s="173" t="s">
        <v>64</v>
      </c>
      <c r="BQ9" s="250" t="str">
        <f>IF(Stammdaten!AJ19&lt;&gt;"",Stammdaten!AJ19,"")</f>
        <v/>
      </c>
      <c r="BR9" s="34" t="s">
        <v>192</v>
      </c>
      <c r="BS9" s="34" t="s">
        <v>192</v>
      </c>
      <c r="BT9" s="34" t="s">
        <v>64</v>
      </c>
      <c r="BU9" s="34" t="s">
        <v>64</v>
      </c>
    </row>
    <row r="10" spans="1:80" s="34" customFormat="1" ht="12.75">
      <c r="A10" s="33"/>
      <c r="B10" s="33"/>
      <c r="C10" s="34">
        <v>391</v>
      </c>
      <c r="D10" s="34">
        <v>0</v>
      </c>
      <c r="E10" s="34">
        <v>1</v>
      </c>
      <c r="F10" s="59" t="str">
        <f t="shared" si="4"/>
        <v>0</v>
      </c>
      <c r="G10" s="59">
        <f>Stammdaten!J20</f>
        <v>0</v>
      </c>
      <c r="H10" s="42">
        <f t="shared" si="0"/>
        <v>1</v>
      </c>
      <c r="J10" s="43">
        <f t="shared" si="1"/>
        <v>0</v>
      </c>
      <c r="K10" s="59">
        <f>Stammdaten!E20</f>
        <v>0</v>
      </c>
      <c r="L10" s="42">
        <f t="shared" si="2"/>
        <v>1</v>
      </c>
      <c r="M10" s="59">
        <f>Stammdaten!G20</f>
        <v>0</v>
      </c>
      <c r="N10" s="42">
        <f t="shared" si="3"/>
        <v>1</v>
      </c>
      <c r="O10" s="59">
        <f t="shared" si="5"/>
        <v>0</v>
      </c>
      <c r="P10" s="59">
        <f t="shared" si="6"/>
        <v>0</v>
      </c>
      <c r="Q10" s="38"/>
      <c r="R10" s="61" t="str">
        <f>IF(Stammdaten!AD20&gt;0,Stammdaten!AD20,"")</f>
        <v/>
      </c>
      <c r="S10" s="62">
        <f>Stammdaten!R20</f>
        <v>0</v>
      </c>
      <c r="T10" s="64">
        <f>Stammdaten!W20</f>
        <v>0</v>
      </c>
      <c r="U10" s="36">
        <v>0</v>
      </c>
      <c r="V10" s="65">
        <f>Stammdaten!X20</f>
        <v>0</v>
      </c>
      <c r="W10" s="40" t="s">
        <v>63</v>
      </c>
      <c r="X10" s="182"/>
      <c r="Y10" s="37"/>
      <c r="Z10" s="73">
        <f>Stammdaten!Z20</f>
        <v>0</v>
      </c>
      <c r="AA10" s="73">
        <f>Stammdaten!AA20</f>
        <v>0</v>
      </c>
      <c r="AB10" s="210" t="str">
        <f>IF(Stammdaten!Q20="","prüfen",IF(Stammdaten!Q20=0,"prüfen",Stammdaten!Q20))</f>
        <v>prüfen</v>
      </c>
      <c r="AC10" s="62" t="str">
        <f>IF(Stammdaten!N20=7,5,IF(Stammdaten!N20=7%,5,IF(Stammdaten!N20=19,1,IF(Stammdaten!N20=19%,1,""))))</f>
        <v/>
      </c>
      <c r="AD10" s="68">
        <f>Stammdaten!M20</f>
        <v>0</v>
      </c>
      <c r="AE10" s="59" t="str">
        <f>IF(Stammdaten!AB20="","",Stammdaten!AB20)</f>
        <v/>
      </c>
      <c r="AF10" s="197" t="str">
        <f>IF(Stammdaten!AC20="","",Stammdaten!AC20)</f>
        <v/>
      </c>
      <c r="AG10" s="179">
        <v>0</v>
      </c>
      <c r="AH10" s="33" t="str">
        <f>IF(Stammdaten!P20="St","St",IF(Stammdaten!P20="Stk","St",IF(Stammdaten!P20="Stück","St",IF(Stammdaten!P20="Stk.","St",IF(Stammdaten!P20="Stck","St",IF(Stammdaten!P20="Stck.","St",IF(Stammdaten!P20="St.","St","")))))))</f>
        <v/>
      </c>
      <c r="AI10" s="33">
        <v>1</v>
      </c>
      <c r="AJ10" s="36"/>
      <c r="AK10" s="36"/>
      <c r="AL10" s="36">
        <v>1</v>
      </c>
      <c r="AM10" s="36">
        <v>0</v>
      </c>
      <c r="AN10" s="192" t="str">
        <f>IF(Stammdaten!AE20="","",Stammdaten!AE20)</f>
        <v/>
      </c>
      <c r="AO10" s="192" t="str">
        <f>IF(Stammdaten!AF20="","",Stammdaten!AF20)</f>
        <v/>
      </c>
      <c r="AP10" s="192" t="str">
        <f>IF(Stammdaten!AG20="","",Stammdaten!AG20)</f>
        <v/>
      </c>
      <c r="AQ10" s="36"/>
      <c r="AR10" s="36"/>
      <c r="AS10" s="36"/>
      <c r="AT10" s="62">
        <f>Stammdaten!U20</f>
        <v>0</v>
      </c>
      <c r="AU10" s="69">
        <f>Stammdaten!L20</f>
        <v>0</v>
      </c>
      <c r="AV10" s="36"/>
      <c r="AW10" s="36"/>
      <c r="AX10" s="253" t="s">
        <v>64</v>
      </c>
      <c r="AY10" s="36"/>
      <c r="AZ10" s="36"/>
      <c r="BA10" s="36"/>
      <c r="BB10" s="36" t="str">
        <f>IF(Stammdaten!AH20="JA","AKH","")</f>
        <v/>
      </c>
      <c r="BC10" s="36" t="str">
        <f>IF(Stammdaten!AH20="ja",100,"")</f>
        <v/>
      </c>
      <c r="BD10" s="230" t="s">
        <v>193</v>
      </c>
      <c r="BE10" s="173" t="s">
        <v>192</v>
      </c>
      <c r="BF10" s="173" t="s">
        <v>192</v>
      </c>
      <c r="BG10" s="69">
        <f>Stammdaten!T20</f>
        <v>0</v>
      </c>
      <c r="BH10" s="80" t="s">
        <v>64</v>
      </c>
      <c r="BJ10" s="173" t="s">
        <v>192</v>
      </c>
      <c r="BM10" s="33" t="str">
        <f>IF(Stammdaten!P20="St","N",IF(Stammdaten!P20="Stk","N",IF(Stammdaten!P20="Stück","N",IF(Stammdaten!P20="Stk.","N",IF(Stammdaten!P20="Stck","N",IF(Stammdaten!P20="Stck.","N",IF(Stammdaten!P20="St.","N","")))))))</f>
        <v/>
      </c>
      <c r="BN10" s="33"/>
      <c r="BO10" s="33"/>
      <c r="BP10" s="173" t="s">
        <v>64</v>
      </c>
      <c r="BQ10" s="250" t="str">
        <f>IF(Stammdaten!AJ20&lt;&gt;"",Stammdaten!AJ20,"")</f>
        <v/>
      </c>
      <c r="BR10" s="34" t="s">
        <v>192</v>
      </c>
      <c r="BS10" s="34" t="s">
        <v>192</v>
      </c>
      <c r="BT10" s="34" t="s">
        <v>64</v>
      </c>
      <c r="BU10" s="34" t="s">
        <v>64</v>
      </c>
    </row>
    <row r="11" spans="1:80" ht="12.75">
      <c r="A11" s="33"/>
      <c r="B11" s="33"/>
      <c r="C11" s="34">
        <v>391</v>
      </c>
      <c r="D11" s="34">
        <v>0</v>
      </c>
      <c r="E11" s="34">
        <v>1</v>
      </c>
      <c r="F11" s="59" t="str">
        <f t="shared" si="4"/>
        <v>0</v>
      </c>
      <c r="G11" s="59">
        <f>Stammdaten!J21</f>
        <v>0</v>
      </c>
      <c r="H11" s="42">
        <f t="shared" si="0"/>
        <v>1</v>
      </c>
      <c r="J11" s="43">
        <f t="shared" si="1"/>
        <v>0</v>
      </c>
      <c r="K11" s="59">
        <f>Stammdaten!E21</f>
        <v>0</v>
      </c>
      <c r="L11" s="42">
        <f t="shared" si="2"/>
        <v>1</v>
      </c>
      <c r="M11" s="59">
        <f>Stammdaten!G21</f>
        <v>0</v>
      </c>
      <c r="N11" s="42">
        <f t="shared" si="3"/>
        <v>1</v>
      </c>
      <c r="O11" s="59">
        <f t="shared" si="5"/>
        <v>0</v>
      </c>
      <c r="P11" s="59">
        <f t="shared" si="6"/>
        <v>0</v>
      </c>
      <c r="Q11" s="38"/>
      <c r="R11" s="61" t="str">
        <f>IF(Stammdaten!AD21&gt;0,Stammdaten!AD21,"")</f>
        <v/>
      </c>
      <c r="S11" s="62">
        <f>Stammdaten!R21</f>
        <v>0</v>
      </c>
      <c r="T11" s="64">
        <f>Stammdaten!W21</f>
        <v>0</v>
      </c>
      <c r="U11" s="36">
        <v>0</v>
      </c>
      <c r="V11" s="65">
        <f>Stammdaten!X21</f>
        <v>0</v>
      </c>
      <c r="W11" s="40" t="s">
        <v>63</v>
      </c>
      <c r="X11" s="182"/>
      <c r="Z11" s="73">
        <f>Stammdaten!Z21</f>
        <v>0</v>
      </c>
      <c r="AA11" s="73">
        <f>Stammdaten!AA21</f>
        <v>0</v>
      </c>
      <c r="AB11" s="210" t="str">
        <f>IF(Stammdaten!Q21="","prüfen",IF(Stammdaten!Q21=0,"prüfen",Stammdaten!Q21))</f>
        <v>prüfen</v>
      </c>
      <c r="AC11" s="62" t="str">
        <f>IF(Stammdaten!N21=7,5,IF(Stammdaten!N21=7%,5,IF(Stammdaten!N21=19,1,IF(Stammdaten!N21=19%,1,""))))</f>
        <v/>
      </c>
      <c r="AD11" s="68">
        <f>Stammdaten!M21</f>
        <v>0</v>
      </c>
      <c r="AE11" s="59" t="str">
        <f>IF(Stammdaten!AB21="","",Stammdaten!AB21)</f>
        <v/>
      </c>
      <c r="AF11" s="197" t="str">
        <f>IF(Stammdaten!AC21="","",Stammdaten!AC21)</f>
        <v/>
      </c>
      <c r="AG11" s="179">
        <v>0</v>
      </c>
      <c r="AH11" s="33" t="str">
        <f>IF(Stammdaten!P21="St","St",IF(Stammdaten!P21="Stk","St",IF(Stammdaten!P21="Stück","St",IF(Stammdaten!P21="Stk.","St",IF(Stammdaten!P21="Stck","St",IF(Stammdaten!P21="Stck.","St",IF(Stammdaten!P21="St.","St","")))))))</f>
        <v/>
      </c>
      <c r="AI11" s="33">
        <v>1</v>
      </c>
      <c r="AL11" s="36">
        <v>1</v>
      </c>
      <c r="AM11" s="36">
        <v>0</v>
      </c>
      <c r="AN11" s="192" t="str">
        <f>IF(Stammdaten!AE21="","",Stammdaten!AE21)</f>
        <v/>
      </c>
      <c r="AO11" s="192" t="str">
        <f>IF(Stammdaten!AF21="","",Stammdaten!AF21)</f>
        <v/>
      </c>
      <c r="AP11" s="192" t="str">
        <f>IF(Stammdaten!AG21="","",Stammdaten!AG21)</f>
        <v/>
      </c>
      <c r="AT11" s="62">
        <f>Stammdaten!U21</f>
        <v>0</v>
      </c>
      <c r="AU11" s="69">
        <f>Stammdaten!L21</f>
        <v>0</v>
      </c>
      <c r="AX11" s="253" t="s">
        <v>64</v>
      </c>
      <c r="BB11" s="36" t="str">
        <f>IF(Stammdaten!AH21="JA","AKH","")</f>
        <v/>
      </c>
      <c r="BC11" s="36" t="str">
        <f>IF(Stammdaten!AH21="ja",100,"")</f>
        <v/>
      </c>
      <c r="BD11" s="230" t="s">
        <v>193</v>
      </c>
      <c r="BE11" s="173" t="s">
        <v>192</v>
      </c>
      <c r="BF11" s="173" t="s">
        <v>192</v>
      </c>
      <c r="BG11" s="69">
        <f>Stammdaten!T21</f>
        <v>0</v>
      </c>
      <c r="BH11" s="80" t="s">
        <v>64</v>
      </c>
      <c r="BJ11" s="173" t="s">
        <v>192</v>
      </c>
      <c r="BM11" s="33" t="str">
        <f>IF(Stammdaten!P21="St","N",IF(Stammdaten!P21="Stk","N",IF(Stammdaten!P21="Stück","N",IF(Stammdaten!P21="Stk.","N",IF(Stammdaten!P21="Stck","N",IF(Stammdaten!P21="Stck.","N",IF(Stammdaten!P21="St.","N","")))))))</f>
        <v/>
      </c>
      <c r="BN11" s="33"/>
      <c r="BO11" s="33"/>
      <c r="BP11" s="173" t="s">
        <v>64</v>
      </c>
      <c r="BQ11" s="250" t="str">
        <f>IF(Stammdaten!AJ21&lt;&gt;"",Stammdaten!AJ21,"")</f>
        <v/>
      </c>
      <c r="BR11" s="34" t="s">
        <v>192</v>
      </c>
      <c r="BS11" s="34" t="s">
        <v>192</v>
      </c>
      <c r="BT11" s="34" t="s">
        <v>64</v>
      </c>
      <c r="BU11" s="34" t="s">
        <v>64</v>
      </c>
    </row>
    <row r="12" spans="1:80" ht="12.75">
      <c r="C12" s="34">
        <v>391</v>
      </c>
      <c r="D12" s="34">
        <v>0</v>
      </c>
      <c r="E12" s="34">
        <v>1</v>
      </c>
      <c r="F12" s="59" t="str">
        <f t="shared" si="4"/>
        <v>0</v>
      </c>
      <c r="G12" s="59">
        <f>Stammdaten!J22</f>
        <v>0</v>
      </c>
      <c r="H12" s="42">
        <f t="shared" si="0"/>
        <v>1</v>
      </c>
      <c r="J12" s="43">
        <f t="shared" si="1"/>
        <v>0</v>
      </c>
      <c r="K12" s="59">
        <f>Stammdaten!E22</f>
        <v>0</v>
      </c>
      <c r="L12" s="42">
        <f t="shared" si="2"/>
        <v>1</v>
      </c>
      <c r="M12" s="59">
        <f>Stammdaten!G22</f>
        <v>0</v>
      </c>
      <c r="N12" s="42">
        <f t="shared" si="3"/>
        <v>1</v>
      </c>
      <c r="O12" s="59">
        <f t="shared" si="5"/>
        <v>0</v>
      </c>
      <c r="P12" s="59">
        <f t="shared" si="6"/>
        <v>0</v>
      </c>
      <c r="Q12" s="38"/>
      <c r="R12" s="61" t="str">
        <f>IF(Stammdaten!AD22&gt;0,Stammdaten!AD22,"")</f>
        <v/>
      </c>
      <c r="S12" s="62">
        <f>Stammdaten!R22</f>
        <v>0</v>
      </c>
      <c r="T12" s="64">
        <f>Stammdaten!W22</f>
        <v>0</v>
      </c>
      <c r="U12" s="36">
        <v>0</v>
      </c>
      <c r="V12" s="65">
        <f>Stammdaten!X22</f>
        <v>0</v>
      </c>
      <c r="W12" s="40" t="s">
        <v>63</v>
      </c>
      <c r="X12" s="182"/>
      <c r="Z12" s="73">
        <f>Stammdaten!Z22</f>
        <v>0</v>
      </c>
      <c r="AA12" s="73">
        <f>Stammdaten!AA22</f>
        <v>0</v>
      </c>
      <c r="AB12" s="210" t="str">
        <f>IF(Stammdaten!Q22="","prüfen",IF(Stammdaten!Q22=0,"prüfen",Stammdaten!Q22))</f>
        <v>prüfen</v>
      </c>
      <c r="AC12" s="62" t="str">
        <f>IF(Stammdaten!N22=7,5,IF(Stammdaten!N22=7%,5,IF(Stammdaten!N22=19,1,IF(Stammdaten!N22=19%,1,""))))</f>
        <v/>
      </c>
      <c r="AD12" s="68">
        <f>Stammdaten!M22</f>
        <v>0</v>
      </c>
      <c r="AE12" s="59" t="str">
        <f>IF(Stammdaten!AB22="","",Stammdaten!AB22)</f>
        <v/>
      </c>
      <c r="AF12" s="197" t="str">
        <f>IF(Stammdaten!AC22="","",Stammdaten!AC22)</f>
        <v/>
      </c>
      <c r="AG12" s="179">
        <v>0</v>
      </c>
      <c r="AH12" s="33" t="str">
        <f>IF(Stammdaten!P22="St","St",IF(Stammdaten!P22="Stk","St",IF(Stammdaten!P22="Stück","St",IF(Stammdaten!P22="Stk.","St",IF(Stammdaten!P22="Stck","St",IF(Stammdaten!P22="Stck.","St",IF(Stammdaten!P22="St.","St","")))))))</f>
        <v/>
      </c>
      <c r="AI12" s="33">
        <v>1</v>
      </c>
      <c r="AL12" s="36">
        <v>1</v>
      </c>
      <c r="AM12" s="36">
        <v>0</v>
      </c>
      <c r="AN12" s="192" t="str">
        <f>IF(Stammdaten!AE22="","",Stammdaten!AE22)</f>
        <v/>
      </c>
      <c r="AO12" s="192" t="str">
        <f>IF(Stammdaten!AF22="","",Stammdaten!AF22)</f>
        <v/>
      </c>
      <c r="AP12" s="192" t="str">
        <f>IF(Stammdaten!AG22="","",Stammdaten!AG22)</f>
        <v/>
      </c>
      <c r="AT12" s="62">
        <f>Stammdaten!U22</f>
        <v>0</v>
      </c>
      <c r="AU12" s="69">
        <f>Stammdaten!L22</f>
        <v>0</v>
      </c>
      <c r="AX12" s="253" t="s">
        <v>64</v>
      </c>
      <c r="BB12" s="36" t="str">
        <f>IF(Stammdaten!AH22="JA","AKH","")</f>
        <v/>
      </c>
      <c r="BC12" s="36" t="str">
        <f>IF(Stammdaten!AH22="ja",100,"")</f>
        <v/>
      </c>
      <c r="BD12" s="230" t="s">
        <v>193</v>
      </c>
      <c r="BE12" s="173" t="s">
        <v>192</v>
      </c>
      <c r="BF12" s="173" t="s">
        <v>192</v>
      </c>
      <c r="BG12" s="69">
        <f>Stammdaten!T22</f>
        <v>0</v>
      </c>
      <c r="BH12" s="80" t="s">
        <v>64</v>
      </c>
      <c r="BJ12" s="173" t="s">
        <v>192</v>
      </c>
      <c r="BM12" s="33" t="str">
        <f>IF(Stammdaten!P22="St","N",IF(Stammdaten!P22="Stk","N",IF(Stammdaten!P22="Stück","N",IF(Stammdaten!P22="Stk.","N",IF(Stammdaten!P22="Stck","N",IF(Stammdaten!P22="Stck.","N",IF(Stammdaten!P22="St.","N","")))))))</f>
        <v/>
      </c>
      <c r="BN12" s="33"/>
      <c r="BO12" s="33"/>
      <c r="BP12" s="173" t="s">
        <v>64</v>
      </c>
      <c r="BQ12" s="250" t="str">
        <f>IF(Stammdaten!AJ22&lt;&gt;"",Stammdaten!AJ22,"")</f>
        <v/>
      </c>
      <c r="BR12" s="34" t="s">
        <v>192</v>
      </c>
      <c r="BS12" s="34" t="s">
        <v>192</v>
      </c>
      <c r="BT12" s="34" t="s">
        <v>64</v>
      </c>
      <c r="BU12" s="34" t="s">
        <v>64</v>
      </c>
    </row>
    <row r="13" spans="1:80" ht="12.75">
      <c r="C13" s="34">
        <v>391</v>
      </c>
      <c r="D13" s="34">
        <v>0</v>
      </c>
      <c r="E13" s="34">
        <v>1</v>
      </c>
      <c r="F13" s="59" t="str">
        <f t="shared" si="4"/>
        <v>0</v>
      </c>
      <c r="G13" s="59">
        <f>Stammdaten!J23</f>
        <v>0</v>
      </c>
      <c r="H13" s="42">
        <f t="shared" si="0"/>
        <v>1</v>
      </c>
      <c r="J13" s="43">
        <f t="shared" si="1"/>
        <v>0</v>
      </c>
      <c r="K13" s="59">
        <f>Stammdaten!E23</f>
        <v>0</v>
      </c>
      <c r="L13" s="42">
        <f t="shared" si="2"/>
        <v>1</v>
      </c>
      <c r="M13" s="59">
        <f>Stammdaten!G23</f>
        <v>0</v>
      </c>
      <c r="N13" s="42">
        <f t="shared" si="3"/>
        <v>1</v>
      </c>
      <c r="O13" s="59">
        <f t="shared" si="5"/>
        <v>0</v>
      </c>
      <c r="P13" s="59">
        <f t="shared" si="6"/>
        <v>0</v>
      </c>
      <c r="Q13" s="38"/>
      <c r="R13" s="61" t="str">
        <f>IF(Stammdaten!AD23&gt;0,Stammdaten!AD23,"")</f>
        <v/>
      </c>
      <c r="S13" s="62">
        <f>Stammdaten!R23</f>
        <v>0</v>
      </c>
      <c r="T13" s="64">
        <f>Stammdaten!W23</f>
        <v>0</v>
      </c>
      <c r="U13" s="36">
        <v>0</v>
      </c>
      <c r="V13" s="65">
        <f>Stammdaten!X23</f>
        <v>0</v>
      </c>
      <c r="W13" s="40" t="s">
        <v>63</v>
      </c>
      <c r="X13" s="182"/>
      <c r="Z13" s="73">
        <f>Stammdaten!Z23</f>
        <v>0</v>
      </c>
      <c r="AA13" s="73">
        <f>Stammdaten!AA23</f>
        <v>0</v>
      </c>
      <c r="AB13" s="210" t="str">
        <f>IF(Stammdaten!Q23="","prüfen",IF(Stammdaten!Q23=0,"prüfen",Stammdaten!Q23))</f>
        <v>prüfen</v>
      </c>
      <c r="AC13" s="62" t="str">
        <f>IF(Stammdaten!N23=7,5,IF(Stammdaten!N23=7%,5,IF(Stammdaten!N23=19,1,IF(Stammdaten!N23=19%,1,""))))</f>
        <v/>
      </c>
      <c r="AD13" s="68">
        <f>Stammdaten!M23</f>
        <v>0</v>
      </c>
      <c r="AE13" s="59" t="str">
        <f>IF(Stammdaten!AB23="","",Stammdaten!AB23)</f>
        <v/>
      </c>
      <c r="AF13" s="197" t="str">
        <f>IF(Stammdaten!AC23="","",Stammdaten!AC23)</f>
        <v/>
      </c>
      <c r="AG13" s="179">
        <v>0</v>
      </c>
      <c r="AH13" s="33" t="str">
        <f>IF(Stammdaten!P23="St","St",IF(Stammdaten!P23="Stk","St",IF(Stammdaten!P23="Stück","St",IF(Stammdaten!P23="Stk.","St",IF(Stammdaten!P23="Stck","St",IF(Stammdaten!P23="Stck.","St",IF(Stammdaten!P23="St.","St","")))))))</f>
        <v/>
      </c>
      <c r="AI13" s="33">
        <v>1</v>
      </c>
      <c r="AL13" s="36">
        <v>1</v>
      </c>
      <c r="AM13" s="36">
        <v>0</v>
      </c>
      <c r="AN13" s="192" t="str">
        <f>IF(Stammdaten!AE23="","",Stammdaten!AE23)</f>
        <v/>
      </c>
      <c r="AO13" s="192" t="str">
        <f>IF(Stammdaten!AF23="","",Stammdaten!AF23)</f>
        <v/>
      </c>
      <c r="AP13" s="192" t="str">
        <f>IF(Stammdaten!AG23="","",Stammdaten!AG23)</f>
        <v/>
      </c>
      <c r="AT13" s="62">
        <f>Stammdaten!U23</f>
        <v>0</v>
      </c>
      <c r="AU13" s="69">
        <f>Stammdaten!L23</f>
        <v>0</v>
      </c>
      <c r="AX13" s="253" t="s">
        <v>64</v>
      </c>
      <c r="BB13" s="36" t="str">
        <f>IF(Stammdaten!AH23="JA","AKH","")</f>
        <v/>
      </c>
      <c r="BC13" s="36" t="str">
        <f>IF(Stammdaten!AH23="ja",100,"")</f>
        <v/>
      </c>
      <c r="BD13" s="230" t="s">
        <v>193</v>
      </c>
      <c r="BE13" s="173" t="s">
        <v>192</v>
      </c>
      <c r="BF13" s="173" t="s">
        <v>192</v>
      </c>
      <c r="BG13" s="69">
        <f>Stammdaten!T23</f>
        <v>0</v>
      </c>
      <c r="BH13" s="80" t="s">
        <v>64</v>
      </c>
      <c r="BJ13" s="173" t="s">
        <v>192</v>
      </c>
      <c r="BM13" s="33" t="str">
        <f>IF(Stammdaten!P23="St","N",IF(Stammdaten!P23="Stk","N",IF(Stammdaten!P23="Stück","N",IF(Stammdaten!P23="Stk.","N",IF(Stammdaten!P23="Stck","N",IF(Stammdaten!P23="Stck.","N",IF(Stammdaten!P23="St.","N","")))))))</f>
        <v/>
      </c>
      <c r="BN13" s="33"/>
      <c r="BO13" s="33"/>
      <c r="BP13" s="173" t="s">
        <v>64</v>
      </c>
      <c r="BQ13" s="250" t="str">
        <f>IF(Stammdaten!AJ23&lt;&gt;"",Stammdaten!AJ23,"")</f>
        <v/>
      </c>
      <c r="BR13" s="34" t="s">
        <v>192</v>
      </c>
      <c r="BS13" s="34" t="s">
        <v>192</v>
      </c>
      <c r="BT13" s="34" t="s">
        <v>64</v>
      </c>
      <c r="BU13" s="34" t="s">
        <v>64</v>
      </c>
    </row>
    <row r="14" spans="1:80" ht="12.75">
      <c r="C14" s="34">
        <v>391</v>
      </c>
      <c r="D14" s="34">
        <v>0</v>
      </c>
      <c r="E14" s="34">
        <v>1</v>
      </c>
      <c r="F14" s="59" t="str">
        <f t="shared" si="4"/>
        <v>0</v>
      </c>
      <c r="G14" s="59">
        <f>Stammdaten!J24</f>
        <v>0</v>
      </c>
      <c r="H14" s="42">
        <f t="shared" si="0"/>
        <v>1</v>
      </c>
      <c r="J14" s="43">
        <f t="shared" si="1"/>
        <v>0</v>
      </c>
      <c r="K14" s="59">
        <f>Stammdaten!E24</f>
        <v>0</v>
      </c>
      <c r="L14" s="42">
        <f t="shared" si="2"/>
        <v>1</v>
      </c>
      <c r="M14" s="59">
        <f>Stammdaten!G24</f>
        <v>0</v>
      </c>
      <c r="N14" s="42">
        <f t="shared" si="3"/>
        <v>1</v>
      </c>
      <c r="O14" s="59">
        <f t="shared" si="5"/>
        <v>0</v>
      </c>
      <c r="P14" s="59">
        <f t="shared" si="6"/>
        <v>0</v>
      </c>
      <c r="Q14" s="38"/>
      <c r="R14" s="61" t="str">
        <f>IF(Stammdaten!AD24&gt;0,Stammdaten!AD24,"")</f>
        <v/>
      </c>
      <c r="S14" s="62">
        <f>Stammdaten!R24</f>
        <v>0</v>
      </c>
      <c r="T14" s="64">
        <f>Stammdaten!W24</f>
        <v>0</v>
      </c>
      <c r="U14" s="36">
        <v>0</v>
      </c>
      <c r="V14" s="65">
        <f>Stammdaten!X24</f>
        <v>0</v>
      </c>
      <c r="W14" s="40" t="s">
        <v>63</v>
      </c>
      <c r="X14" s="182"/>
      <c r="Z14" s="73">
        <f>Stammdaten!Z24</f>
        <v>0</v>
      </c>
      <c r="AA14" s="73">
        <f>Stammdaten!AA24</f>
        <v>0</v>
      </c>
      <c r="AB14" s="210" t="str">
        <f>IF(Stammdaten!Q24="","prüfen",IF(Stammdaten!Q24=0,"prüfen",Stammdaten!Q24))</f>
        <v>prüfen</v>
      </c>
      <c r="AC14" s="62" t="str">
        <f>IF(Stammdaten!N24=7,5,IF(Stammdaten!N24=7%,5,IF(Stammdaten!N24=19,1,IF(Stammdaten!N24=19%,1,""))))</f>
        <v/>
      </c>
      <c r="AD14" s="68">
        <f>Stammdaten!M24</f>
        <v>0</v>
      </c>
      <c r="AE14" s="59" t="str">
        <f>IF(Stammdaten!AB24="","",Stammdaten!AB24)</f>
        <v/>
      </c>
      <c r="AF14" s="197" t="str">
        <f>IF(Stammdaten!AC24="","",Stammdaten!AC24)</f>
        <v/>
      </c>
      <c r="AG14" s="179">
        <v>0</v>
      </c>
      <c r="AH14" s="33" t="str">
        <f>IF(Stammdaten!P24="St","St",IF(Stammdaten!P24="Stk","St",IF(Stammdaten!P24="Stück","St",IF(Stammdaten!P24="Stk.","St",IF(Stammdaten!P24="Stck","St",IF(Stammdaten!P24="Stck.","St",IF(Stammdaten!P24="St.","St","")))))))</f>
        <v/>
      </c>
      <c r="AI14" s="33">
        <v>1</v>
      </c>
      <c r="AL14" s="36">
        <v>1</v>
      </c>
      <c r="AM14" s="36">
        <v>0</v>
      </c>
      <c r="AN14" s="192" t="str">
        <f>IF(Stammdaten!AE24="","",Stammdaten!AE24)</f>
        <v/>
      </c>
      <c r="AO14" s="192" t="str">
        <f>IF(Stammdaten!AF24="","",Stammdaten!AF24)</f>
        <v/>
      </c>
      <c r="AP14" s="192" t="str">
        <f>IF(Stammdaten!AG24="","",Stammdaten!AG24)</f>
        <v/>
      </c>
      <c r="AT14" s="62">
        <f>Stammdaten!U24</f>
        <v>0</v>
      </c>
      <c r="AU14" s="69">
        <f>Stammdaten!L24</f>
        <v>0</v>
      </c>
      <c r="AX14" s="253" t="s">
        <v>64</v>
      </c>
      <c r="BB14" s="36" t="str">
        <f>IF(Stammdaten!AH24="JA","AKH","")</f>
        <v/>
      </c>
      <c r="BC14" s="36" t="str">
        <f>IF(Stammdaten!AH24="ja",100,"")</f>
        <v/>
      </c>
      <c r="BD14" s="230" t="s">
        <v>193</v>
      </c>
      <c r="BE14" s="173" t="s">
        <v>192</v>
      </c>
      <c r="BF14" s="173" t="s">
        <v>192</v>
      </c>
      <c r="BG14" s="69">
        <f>Stammdaten!T24</f>
        <v>0</v>
      </c>
      <c r="BH14" s="80" t="s">
        <v>64</v>
      </c>
      <c r="BJ14" s="173" t="s">
        <v>192</v>
      </c>
      <c r="BM14" s="33" t="str">
        <f>IF(Stammdaten!P24="St","N",IF(Stammdaten!P24="Stk","N",IF(Stammdaten!P24="Stück","N",IF(Stammdaten!P24="Stk.","N",IF(Stammdaten!P24="Stck","N",IF(Stammdaten!P24="Stck.","N",IF(Stammdaten!P24="St.","N","")))))))</f>
        <v/>
      </c>
      <c r="BN14" s="33"/>
      <c r="BO14" s="33"/>
      <c r="BP14" s="173" t="s">
        <v>64</v>
      </c>
      <c r="BQ14" s="250" t="str">
        <f>IF(Stammdaten!AJ24&lt;&gt;"",Stammdaten!AJ24,"")</f>
        <v/>
      </c>
      <c r="BR14" s="34" t="s">
        <v>192</v>
      </c>
      <c r="BS14" s="34" t="s">
        <v>192</v>
      </c>
      <c r="BT14" s="34" t="s">
        <v>64</v>
      </c>
      <c r="BU14" s="34" t="s">
        <v>64</v>
      </c>
    </row>
    <row r="15" spans="1:80" ht="12.75">
      <c r="C15" s="34">
        <v>391</v>
      </c>
      <c r="D15" s="34">
        <v>0</v>
      </c>
      <c r="E15" s="34">
        <v>1</v>
      </c>
      <c r="F15" s="59" t="str">
        <f t="shared" si="4"/>
        <v>0</v>
      </c>
      <c r="G15" s="59">
        <f>Stammdaten!J25</f>
        <v>0</v>
      </c>
      <c r="H15" s="42">
        <f t="shared" si="0"/>
        <v>1</v>
      </c>
      <c r="J15" s="43">
        <f t="shared" si="1"/>
        <v>0</v>
      </c>
      <c r="K15" s="59">
        <f>Stammdaten!E25</f>
        <v>0</v>
      </c>
      <c r="L15" s="42">
        <f t="shared" si="2"/>
        <v>1</v>
      </c>
      <c r="M15" s="59">
        <f>Stammdaten!G25</f>
        <v>0</v>
      </c>
      <c r="N15" s="42">
        <f t="shared" si="3"/>
        <v>1</v>
      </c>
      <c r="O15" s="59">
        <f t="shared" si="5"/>
        <v>0</v>
      </c>
      <c r="P15" s="59">
        <f t="shared" si="6"/>
        <v>0</v>
      </c>
      <c r="Q15" s="38"/>
      <c r="R15" s="61" t="str">
        <f>IF(Stammdaten!AD25&gt;0,Stammdaten!AD25,"")</f>
        <v/>
      </c>
      <c r="S15" s="62">
        <f>Stammdaten!R25</f>
        <v>0</v>
      </c>
      <c r="T15" s="64">
        <f>Stammdaten!W25</f>
        <v>0</v>
      </c>
      <c r="U15" s="36">
        <v>0</v>
      </c>
      <c r="V15" s="65">
        <f>Stammdaten!X25</f>
        <v>0</v>
      </c>
      <c r="W15" s="40" t="s">
        <v>63</v>
      </c>
      <c r="X15" s="182"/>
      <c r="Z15" s="73">
        <f>Stammdaten!Z25</f>
        <v>0</v>
      </c>
      <c r="AA15" s="73">
        <f>Stammdaten!AA25</f>
        <v>0</v>
      </c>
      <c r="AB15" s="210" t="str">
        <f>IF(Stammdaten!Q25="","prüfen",IF(Stammdaten!Q25=0,"prüfen",Stammdaten!Q25))</f>
        <v>prüfen</v>
      </c>
      <c r="AC15" s="62" t="str">
        <f>IF(Stammdaten!N25=7,5,IF(Stammdaten!N25=7%,5,IF(Stammdaten!N25=19,1,IF(Stammdaten!N25=19%,1,""))))</f>
        <v/>
      </c>
      <c r="AD15" s="68">
        <f>Stammdaten!M25</f>
        <v>0</v>
      </c>
      <c r="AE15" s="59" t="str">
        <f>IF(Stammdaten!AB25="","",Stammdaten!AB25)</f>
        <v/>
      </c>
      <c r="AF15" s="197" t="str">
        <f>IF(Stammdaten!AC25="","",Stammdaten!AC25)</f>
        <v/>
      </c>
      <c r="AG15" s="179">
        <v>0</v>
      </c>
      <c r="AH15" s="33" t="str">
        <f>IF(Stammdaten!P25="St","St",IF(Stammdaten!P25="Stk","St",IF(Stammdaten!P25="Stück","St",IF(Stammdaten!P25="Stk.","St",IF(Stammdaten!P25="Stck","St",IF(Stammdaten!P25="Stck.","St",IF(Stammdaten!P25="St.","St","")))))))</f>
        <v/>
      </c>
      <c r="AI15" s="33">
        <v>1</v>
      </c>
      <c r="AL15" s="36">
        <v>1</v>
      </c>
      <c r="AM15" s="36">
        <v>0</v>
      </c>
      <c r="AN15" s="192" t="str">
        <f>IF(Stammdaten!AE25="","",Stammdaten!AE25)</f>
        <v/>
      </c>
      <c r="AO15" s="192" t="str">
        <f>IF(Stammdaten!AF25="","",Stammdaten!AF25)</f>
        <v/>
      </c>
      <c r="AP15" s="192" t="str">
        <f>IF(Stammdaten!AG25="","",Stammdaten!AG25)</f>
        <v/>
      </c>
      <c r="AT15" s="62">
        <f>Stammdaten!U25</f>
        <v>0</v>
      </c>
      <c r="AU15" s="69">
        <f>Stammdaten!L25</f>
        <v>0</v>
      </c>
      <c r="AX15" s="253" t="s">
        <v>64</v>
      </c>
      <c r="BB15" s="36" t="str">
        <f>IF(Stammdaten!AH25="JA","AKH","")</f>
        <v/>
      </c>
      <c r="BC15" s="36" t="str">
        <f>IF(Stammdaten!AH25="ja",100,"")</f>
        <v/>
      </c>
      <c r="BD15" s="230" t="s">
        <v>193</v>
      </c>
      <c r="BE15" s="173" t="s">
        <v>192</v>
      </c>
      <c r="BF15" s="173" t="s">
        <v>192</v>
      </c>
      <c r="BG15" s="69">
        <f>Stammdaten!T25</f>
        <v>0</v>
      </c>
      <c r="BH15" s="80" t="s">
        <v>64</v>
      </c>
      <c r="BJ15" s="173" t="s">
        <v>192</v>
      </c>
      <c r="BM15" s="33" t="str">
        <f>IF(Stammdaten!P25="St","N",IF(Stammdaten!P25="Stk","N",IF(Stammdaten!P25="Stück","N",IF(Stammdaten!P25="Stk.","N",IF(Stammdaten!P25="Stck","N",IF(Stammdaten!P25="Stck.","N",IF(Stammdaten!P25="St.","N","")))))))</f>
        <v/>
      </c>
      <c r="BN15" s="33"/>
      <c r="BO15" s="33"/>
      <c r="BP15" s="173" t="s">
        <v>64</v>
      </c>
      <c r="BQ15" s="250" t="str">
        <f>IF(Stammdaten!AJ25&lt;&gt;"",Stammdaten!AJ25,"")</f>
        <v/>
      </c>
      <c r="BR15" s="34" t="s">
        <v>192</v>
      </c>
      <c r="BS15" s="34" t="s">
        <v>192</v>
      </c>
      <c r="BT15" s="34" t="s">
        <v>64</v>
      </c>
      <c r="BU15" s="34" t="s">
        <v>64</v>
      </c>
    </row>
    <row r="16" spans="1:80" ht="12.75">
      <c r="C16" s="34">
        <v>391</v>
      </c>
      <c r="D16" s="34">
        <v>0</v>
      </c>
      <c r="E16" s="34">
        <v>1</v>
      </c>
      <c r="F16" s="59" t="str">
        <f t="shared" si="4"/>
        <v>0</v>
      </c>
      <c r="G16" s="59">
        <f>Stammdaten!J26</f>
        <v>0</v>
      </c>
      <c r="H16" s="42">
        <f t="shared" si="0"/>
        <v>1</v>
      </c>
      <c r="J16" s="43">
        <f t="shared" si="1"/>
        <v>0</v>
      </c>
      <c r="K16" s="59">
        <f>Stammdaten!E26</f>
        <v>0</v>
      </c>
      <c r="L16" s="42">
        <f t="shared" si="2"/>
        <v>1</v>
      </c>
      <c r="M16" s="59">
        <f>Stammdaten!G26</f>
        <v>0</v>
      </c>
      <c r="N16" s="42">
        <f t="shared" si="3"/>
        <v>1</v>
      </c>
      <c r="O16" s="59">
        <f t="shared" si="5"/>
        <v>0</v>
      </c>
      <c r="P16" s="59">
        <f t="shared" si="6"/>
        <v>0</v>
      </c>
      <c r="Q16" s="38"/>
      <c r="R16" s="61" t="str">
        <f>IF(Stammdaten!AD26&gt;0,Stammdaten!AD26,"")</f>
        <v/>
      </c>
      <c r="S16" s="62">
        <f>Stammdaten!R26</f>
        <v>0</v>
      </c>
      <c r="T16" s="64">
        <f>Stammdaten!W26</f>
        <v>0</v>
      </c>
      <c r="U16" s="36">
        <v>0</v>
      </c>
      <c r="V16" s="65">
        <f>Stammdaten!X26</f>
        <v>0</v>
      </c>
      <c r="W16" s="40" t="s">
        <v>63</v>
      </c>
      <c r="X16" s="182"/>
      <c r="Z16" s="73">
        <f>Stammdaten!Z26</f>
        <v>0</v>
      </c>
      <c r="AA16" s="73">
        <f>Stammdaten!AA26</f>
        <v>0</v>
      </c>
      <c r="AB16" s="210" t="str">
        <f>IF(Stammdaten!Q26="","prüfen",IF(Stammdaten!Q26=0,"prüfen",Stammdaten!Q26))</f>
        <v>prüfen</v>
      </c>
      <c r="AC16" s="62" t="str">
        <f>IF(Stammdaten!N26=7,5,IF(Stammdaten!N26=7%,5,IF(Stammdaten!N26=19,1,IF(Stammdaten!N26=19%,1,""))))</f>
        <v/>
      </c>
      <c r="AD16" s="68">
        <f>Stammdaten!M26</f>
        <v>0</v>
      </c>
      <c r="AE16" s="59" t="str">
        <f>IF(Stammdaten!AB26="","",Stammdaten!AB26)</f>
        <v/>
      </c>
      <c r="AF16" s="197" t="str">
        <f>IF(Stammdaten!AC26="","",Stammdaten!AC26)</f>
        <v/>
      </c>
      <c r="AG16" s="179">
        <v>0</v>
      </c>
      <c r="AH16" s="33" t="str">
        <f>IF(Stammdaten!P26="St","St",IF(Stammdaten!P26="Stk","St",IF(Stammdaten!P26="Stück","St",IF(Stammdaten!P26="Stk.","St",IF(Stammdaten!P26="Stck","St",IF(Stammdaten!P26="Stck.","St",IF(Stammdaten!P26="St.","St","")))))))</f>
        <v/>
      </c>
      <c r="AI16" s="33">
        <v>1</v>
      </c>
      <c r="AL16" s="36">
        <v>1</v>
      </c>
      <c r="AM16" s="36">
        <v>0</v>
      </c>
      <c r="AN16" s="192" t="str">
        <f>IF(Stammdaten!AE26="","",Stammdaten!AE26)</f>
        <v/>
      </c>
      <c r="AO16" s="192" t="str">
        <f>IF(Stammdaten!AF26="","",Stammdaten!AF26)</f>
        <v/>
      </c>
      <c r="AP16" s="192" t="str">
        <f>IF(Stammdaten!AG26="","",Stammdaten!AG26)</f>
        <v/>
      </c>
      <c r="AT16" s="62">
        <f>Stammdaten!U26</f>
        <v>0</v>
      </c>
      <c r="AU16" s="69">
        <f>Stammdaten!L26</f>
        <v>0</v>
      </c>
      <c r="AX16" s="253" t="s">
        <v>64</v>
      </c>
      <c r="BB16" s="36" t="str">
        <f>IF(Stammdaten!AH26="JA","AKH","")</f>
        <v/>
      </c>
      <c r="BC16" s="36" t="str">
        <f>IF(Stammdaten!AH26="ja",100,"")</f>
        <v/>
      </c>
      <c r="BD16" s="230" t="s">
        <v>193</v>
      </c>
      <c r="BE16" s="173" t="s">
        <v>192</v>
      </c>
      <c r="BF16" s="173" t="s">
        <v>192</v>
      </c>
      <c r="BG16" s="69">
        <f>Stammdaten!T26</f>
        <v>0</v>
      </c>
      <c r="BH16" s="80" t="s">
        <v>64</v>
      </c>
      <c r="BJ16" s="173" t="s">
        <v>192</v>
      </c>
      <c r="BM16" s="33" t="str">
        <f>IF(Stammdaten!P26="St","N",IF(Stammdaten!P26="Stk","N",IF(Stammdaten!P26="Stück","N",IF(Stammdaten!P26="Stk.","N",IF(Stammdaten!P26="Stck","N",IF(Stammdaten!P26="Stck.","N",IF(Stammdaten!P26="St.","N","")))))))</f>
        <v/>
      </c>
      <c r="BN16" s="33"/>
      <c r="BO16" s="33"/>
      <c r="BP16" s="173" t="s">
        <v>64</v>
      </c>
      <c r="BQ16" s="250" t="str">
        <f>IF(Stammdaten!AJ26&lt;&gt;"",Stammdaten!AJ26,"")</f>
        <v/>
      </c>
      <c r="BR16" s="34" t="s">
        <v>192</v>
      </c>
      <c r="BS16" s="34" t="s">
        <v>192</v>
      </c>
      <c r="BT16" s="34" t="s">
        <v>64</v>
      </c>
      <c r="BU16" s="34" t="s">
        <v>64</v>
      </c>
    </row>
    <row r="17" spans="3:73" ht="12.75">
      <c r="C17" s="34">
        <v>391</v>
      </c>
      <c r="D17" s="34">
        <v>0</v>
      </c>
      <c r="E17" s="34">
        <v>1</v>
      </c>
      <c r="F17" s="59" t="str">
        <f t="shared" si="4"/>
        <v>0</v>
      </c>
      <c r="G17" s="59">
        <f>Stammdaten!J27</f>
        <v>0</v>
      </c>
      <c r="H17" s="42">
        <f t="shared" si="0"/>
        <v>1</v>
      </c>
      <c r="J17" s="43">
        <f t="shared" si="1"/>
        <v>0</v>
      </c>
      <c r="K17" s="59">
        <f>Stammdaten!E27</f>
        <v>0</v>
      </c>
      <c r="L17" s="42">
        <f t="shared" si="2"/>
        <v>1</v>
      </c>
      <c r="M17" s="59">
        <f>Stammdaten!G27</f>
        <v>0</v>
      </c>
      <c r="N17" s="42">
        <f t="shared" si="3"/>
        <v>1</v>
      </c>
      <c r="O17" s="59">
        <f t="shared" si="5"/>
        <v>0</v>
      </c>
      <c r="P17" s="59">
        <f t="shared" si="6"/>
        <v>0</v>
      </c>
      <c r="Q17" s="38"/>
      <c r="R17" s="61" t="str">
        <f>IF(Stammdaten!AD27&gt;0,Stammdaten!AD27,"")</f>
        <v/>
      </c>
      <c r="S17" s="62">
        <f>Stammdaten!R27</f>
        <v>0</v>
      </c>
      <c r="T17" s="64">
        <f>Stammdaten!W27</f>
        <v>0</v>
      </c>
      <c r="U17" s="36">
        <v>0</v>
      </c>
      <c r="V17" s="65">
        <f>Stammdaten!X27</f>
        <v>0</v>
      </c>
      <c r="W17" s="40" t="s">
        <v>63</v>
      </c>
      <c r="X17" s="182"/>
      <c r="Z17" s="73">
        <f>Stammdaten!Z27</f>
        <v>0</v>
      </c>
      <c r="AA17" s="73">
        <f>Stammdaten!AA27</f>
        <v>0</v>
      </c>
      <c r="AB17" s="210" t="str">
        <f>IF(Stammdaten!Q27="","prüfen",IF(Stammdaten!Q27=0,"prüfen",Stammdaten!Q27))</f>
        <v>prüfen</v>
      </c>
      <c r="AC17" s="62" t="str">
        <f>IF(Stammdaten!N27=7,5,IF(Stammdaten!N27=7%,5,IF(Stammdaten!N27=19,1,IF(Stammdaten!N27=19%,1,""))))</f>
        <v/>
      </c>
      <c r="AD17" s="68">
        <f>Stammdaten!M27</f>
        <v>0</v>
      </c>
      <c r="AE17" s="59" t="str">
        <f>IF(Stammdaten!AB27="","",Stammdaten!AB27)</f>
        <v/>
      </c>
      <c r="AF17" s="197" t="str">
        <f>IF(Stammdaten!AC27="","",Stammdaten!AC27)</f>
        <v/>
      </c>
      <c r="AG17" s="179">
        <v>0</v>
      </c>
      <c r="AH17" s="33" t="str">
        <f>IF(Stammdaten!P27="St","St",IF(Stammdaten!P27="Stk","St",IF(Stammdaten!P27="Stück","St",IF(Stammdaten!P27="Stk.","St",IF(Stammdaten!P27="Stck","St",IF(Stammdaten!P27="Stck.","St",IF(Stammdaten!P27="St.","St","")))))))</f>
        <v/>
      </c>
      <c r="AI17" s="33">
        <v>1</v>
      </c>
      <c r="AL17" s="36">
        <v>1</v>
      </c>
      <c r="AM17" s="36">
        <v>0</v>
      </c>
      <c r="AN17" s="192" t="str">
        <f>IF(Stammdaten!AE27="","",Stammdaten!AE27)</f>
        <v/>
      </c>
      <c r="AO17" s="192" t="str">
        <f>IF(Stammdaten!AF27="","",Stammdaten!AF27)</f>
        <v/>
      </c>
      <c r="AP17" s="192" t="str">
        <f>IF(Stammdaten!AG27="","",Stammdaten!AG27)</f>
        <v/>
      </c>
      <c r="AT17" s="62">
        <f>Stammdaten!U27</f>
        <v>0</v>
      </c>
      <c r="AU17" s="69">
        <f>Stammdaten!L27</f>
        <v>0</v>
      </c>
      <c r="AX17" s="253" t="s">
        <v>64</v>
      </c>
      <c r="BB17" s="36" t="str">
        <f>IF(Stammdaten!AH27="JA","AKH","")</f>
        <v/>
      </c>
      <c r="BC17" s="36" t="str">
        <f>IF(Stammdaten!AH27="ja",100,"")</f>
        <v/>
      </c>
      <c r="BD17" s="230" t="s">
        <v>193</v>
      </c>
      <c r="BE17" s="173" t="s">
        <v>192</v>
      </c>
      <c r="BF17" s="173" t="s">
        <v>192</v>
      </c>
      <c r="BG17" s="69">
        <f>Stammdaten!T27</f>
        <v>0</v>
      </c>
      <c r="BH17" s="80" t="s">
        <v>64</v>
      </c>
      <c r="BJ17" s="173" t="s">
        <v>192</v>
      </c>
      <c r="BM17" s="33" t="str">
        <f>IF(Stammdaten!P27="St","N",IF(Stammdaten!P27="Stk","N",IF(Stammdaten!P27="Stück","N",IF(Stammdaten!P27="Stk.","N",IF(Stammdaten!P27="Stck","N",IF(Stammdaten!P27="Stck.","N",IF(Stammdaten!P27="St.","N","")))))))</f>
        <v/>
      </c>
      <c r="BN17" s="33"/>
      <c r="BO17" s="33"/>
      <c r="BP17" s="173" t="s">
        <v>64</v>
      </c>
      <c r="BQ17" s="250" t="str">
        <f>IF(Stammdaten!AJ27&lt;&gt;"",Stammdaten!AJ27,"")</f>
        <v/>
      </c>
      <c r="BR17" s="34" t="s">
        <v>192</v>
      </c>
      <c r="BS17" s="34" t="s">
        <v>192</v>
      </c>
      <c r="BT17" s="34" t="s">
        <v>64</v>
      </c>
      <c r="BU17" s="34" t="s">
        <v>64</v>
      </c>
    </row>
    <row r="18" spans="3:73" ht="12.75">
      <c r="C18" s="34">
        <v>391</v>
      </c>
      <c r="D18" s="34">
        <v>0</v>
      </c>
      <c r="E18" s="34">
        <v>1</v>
      </c>
      <c r="F18" s="59" t="str">
        <f t="shared" si="4"/>
        <v>0</v>
      </c>
      <c r="G18" s="59">
        <f>Stammdaten!J28</f>
        <v>0</v>
      </c>
      <c r="H18" s="42">
        <f t="shared" si="0"/>
        <v>1</v>
      </c>
      <c r="J18" s="43">
        <f t="shared" si="1"/>
        <v>0</v>
      </c>
      <c r="K18" s="59">
        <f>Stammdaten!E28</f>
        <v>0</v>
      </c>
      <c r="L18" s="42">
        <f t="shared" si="2"/>
        <v>1</v>
      </c>
      <c r="M18" s="59">
        <f>Stammdaten!G28</f>
        <v>0</v>
      </c>
      <c r="N18" s="42">
        <f t="shared" si="3"/>
        <v>1</v>
      </c>
      <c r="O18" s="59">
        <f t="shared" si="5"/>
        <v>0</v>
      </c>
      <c r="P18" s="59">
        <f t="shared" si="6"/>
        <v>0</v>
      </c>
      <c r="Q18" s="38"/>
      <c r="R18" s="61" t="str">
        <f>IF(Stammdaten!AD28&gt;0,Stammdaten!AD28,"")</f>
        <v/>
      </c>
      <c r="S18" s="62">
        <f>Stammdaten!R28</f>
        <v>0</v>
      </c>
      <c r="T18" s="64">
        <f>Stammdaten!W28</f>
        <v>0</v>
      </c>
      <c r="U18" s="36">
        <v>0</v>
      </c>
      <c r="V18" s="65">
        <f>Stammdaten!X28</f>
        <v>0</v>
      </c>
      <c r="W18" s="40" t="s">
        <v>63</v>
      </c>
      <c r="X18" s="182"/>
      <c r="Z18" s="73">
        <f>Stammdaten!Z28</f>
        <v>0</v>
      </c>
      <c r="AA18" s="73">
        <f>Stammdaten!AA28</f>
        <v>0</v>
      </c>
      <c r="AB18" s="210" t="str">
        <f>IF(Stammdaten!Q28="","prüfen",IF(Stammdaten!Q28=0,"prüfen",Stammdaten!Q28))</f>
        <v>prüfen</v>
      </c>
      <c r="AC18" s="62" t="str">
        <f>IF(Stammdaten!N28=7,5,IF(Stammdaten!N28=7%,5,IF(Stammdaten!N28=19,1,IF(Stammdaten!N28=19%,1,""))))</f>
        <v/>
      </c>
      <c r="AD18" s="68">
        <f>Stammdaten!M28</f>
        <v>0</v>
      </c>
      <c r="AE18" s="59" t="str">
        <f>IF(Stammdaten!AB28="","",Stammdaten!AB28)</f>
        <v/>
      </c>
      <c r="AF18" s="197" t="str">
        <f>IF(Stammdaten!AC28="","",Stammdaten!AC28)</f>
        <v/>
      </c>
      <c r="AG18" s="179">
        <v>0</v>
      </c>
      <c r="AH18" s="33" t="str">
        <f>IF(Stammdaten!P28="St","St",IF(Stammdaten!P28="Stk","St",IF(Stammdaten!P28="Stück","St",IF(Stammdaten!P28="Stk.","St",IF(Stammdaten!P28="Stck","St",IF(Stammdaten!P28="Stck.","St",IF(Stammdaten!P28="St.","St","")))))))</f>
        <v/>
      </c>
      <c r="AI18" s="33">
        <v>1</v>
      </c>
      <c r="AL18" s="36">
        <v>1</v>
      </c>
      <c r="AM18" s="36">
        <v>0</v>
      </c>
      <c r="AN18" s="192" t="str">
        <f>IF(Stammdaten!AE28="","",Stammdaten!AE28)</f>
        <v/>
      </c>
      <c r="AO18" s="192" t="str">
        <f>IF(Stammdaten!AF28="","",Stammdaten!AF28)</f>
        <v/>
      </c>
      <c r="AP18" s="192" t="str">
        <f>IF(Stammdaten!AG28="","",Stammdaten!AG28)</f>
        <v/>
      </c>
      <c r="AT18" s="62">
        <f>Stammdaten!U28</f>
        <v>0</v>
      </c>
      <c r="AU18" s="69">
        <f>Stammdaten!L28</f>
        <v>0</v>
      </c>
      <c r="AX18" s="253" t="s">
        <v>64</v>
      </c>
      <c r="BB18" s="36" t="str">
        <f>IF(Stammdaten!AH28="JA","AKH","")</f>
        <v/>
      </c>
      <c r="BC18" s="36" t="str">
        <f>IF(Stammdaten!AH28="ja",100,"")</f>
        <v/>
      </c>
      <c r="BD18" s="230" t="s">
        <v>193</v>
      </c>
      <c r="BE18" s="173" t="s">
        <v>192</v>
      </c>
      <c r="BF18" s="173" t="s">
        <v>192</v>
      </c>
      <c r="BG18" s="69">
        <f>Stammdaten!T28</f>
        <v>0</v>
      </c>
      <c r="BH18" s="80" t="s">
        <v>64</v>
      </c>
      <c r="BJ18" s="173" t="s">
        <v>192</v>
      </c>
      <c r="BM18" s="33" t="str">
        <f>IF(Stammdaten!P28="St","N",IF(Stammdaten!P28="Stk","N",IF(Stammdaten!P28="Stück","N",IF(Stammdaten!P28="Stk.","N",IF(Stammdaten!P28="Stck","N",IF(Stammdaten!P28="Stck.","N",IF(Stammdaten!P28="St.","N","")))))))</f>
        <v/>
      </c>
      <c r="BN18" s="33"/>
      <c r="BO18" s="33"/>
      <c r="BP18" s="173" t="s">
        <v>64</v>
      </c>
      <c r="BQ18" s="250" t="str">
        <f>IF(Stammdaten!AJ28&lt;&gt;"",Stammdaten!AJ28,"")</f>
        <v/>
      </c>
      <c r="BR18" s="34" t="s">
        <v>192</v>
      </c>
      <c r="BS18" s="34" t="s">
        <v>192</v>
      </c>
      <c r="BT18" s="34" t="s">
        <v>64</v>
      </c>
      <c r="BU18" s="34" t="s">
        <v>64</v>
      </c>
    </row>
    <row r="19" spans="3:73" ht="12.75">
      <c r="C19" s="34">
        <v>391</v>
      </c>
      <c r="D19" s="34">
        <v>0</v>
      </c>
      <c r="E19" s="34">
        <v>1</v>
      </c>
      <c r="F19" s="59" t="str">
        <f t="shared" si="4"/>
        <v>0</v>
      </c>
      <c r="G19" s="59">
        <f>Stammdaten!J29</f>
        <v>0</v>
      </c>
      <c r="H19" s="42">
        <f t="shared" si="0"/>
        <v>1</v>
      </c>
      <c r="J19" s="43">
        <f t="shared" si="1"/>
        <v>0</v>
      </c>
      <c r="K19" s="59">
        <f>Stammdaten!E29</f>
        <v>0</v>
      </c>
      <c r="L19" s="42">
        <f t="shared" si="2"/>
        <v>1</v>
      </c>
      <c r="M19" s="59">
        <f>Stammdaten!G29</f>
        <v>0</v>
      </c>
      <c r="N19" s="42">
        <f t="shared" si="3"/>
        <v>1</v>
      </c>
      <c r="O19" s="59">
        <f t="shared" si="5"/>
        <v>0</v>
      </c>
      <c r="P19" s="59">
        <f t="shared" si="6"/>
        <v>0</v>
      </c>
      <c r="Q19" s="38"/>
      <c r="R19" s="61" t="str">
        <f>IF(Stammdaten!AD29&gt;0,Stammdaten!AD29,"")</f>
        <v/>
      </c>
      <c r="S19" s="62">
        <f>Stammdaten!R29</f>
        <v>0</v>
      </c>
      <c r="T19" s="64">
        <f>Stammdaten!W29</f>
        <v>0</v>
      </c>
      <c r="U19" s="36">
        <v>0</v>
      </c>
      <c r="V19" s="65">
        <f>Stammdaten!X29</f>
        <v>0</v>
      </c>
      <c r="W19" s="40" t="s">
        <v>63</v>
      </c>
      <c r="X19" s="182"/>
      <c r="Z19" s="73">
        <f>Stammdaten!Z29</f>
        <v>0</v>
      </c>
      <c r="AA19" s="73">
        <f>Stammdaten!AA29</f>
        <v>0</v>
      </c>
      <c r="AB19" s="210" t="str">
        <f>IF(Stammdaten!Q29="","prüfen",IF(Stammdaten!Q29=0,"prüfen",Stammdaten!Q29))</f>
        <v>prüfen</v>
      </c>
      <c r="AC19" s="62" t="str">
        <f>IF(Stammdaten!N29=7,5,IF(Stammdaten!N29=7%,5,IF(Stammdaten!N29=19,1,IF(Stammdaten!N29=19%,1,""))))</f>
        <v/>
      </c>
      <c r="AD19" s="68">
        <f>Stammdaten!M29</f>
        <v>0</v>
      </c>
      <c r="AE19" s="59" t="str">
        <f>IF(Stammdaten!AB29="","",Stammdaten!AB29)</f>
        <v/>
      </c>
      <c r="AF19" s="197" t="str">
        <f>IF(Stammdaten!AC29="","",Stammdaten!AC29)</f>
        <v/>
      </c>
      <c r="AG19" s="179">
        <v>0</v>
      </c>
      <c r="AH19" s="33" t="str">
        <f>IF(Stammdaten!P29="St","St",IF(Stammdaten!P29="Stk","St",IF(Stammdaten!P29="Stück","St",IF(Stammdaten!P29="Stk.","St",IF(Stammdaten!P29="Stck","St",IF(Stammdaten!P29="Stck.","St",IF(Stammdaten!P29="St.","St","")))))))</f>
        <v/>
      </c>
      <c r="AI19" s="33">
        <v>1</v>
      </c>
      <c r="AL19" s="36">
        <v>1</v>
      </c>
      <c r="AM19" s="36">
        <v>0</v>
      </c>
      <c r="AN19" s="192" t="str">
        <f>IF(Stammdaten!AE29="","",Stammdaten!AE29)</f>
        <v/>
      </c>
      <c r="AO19" s="192" t="str">
        <f>IF(Stammdaten!AF29="","",Stammdaten!AF29)</f>
        <v/>
      </c>
      <c r="AP19" s="192" t="str">
        <f>IF(Stammdaten!AG29="","",Stammdaten!AG29)</f>
        <v/>
      </c>
      <c r="AT19" s="62">
        <f>Stammdaten!U29</f>
        <v>0</v>
      </c>
      <c r="AU19" s="69">
        <f>Stammdaten!L29</f>
        <v>0</v>
      </c>
      <c r="AX19" s="253" t="s">
        <v>64</v>
      </c>
      <c r="BB19" s="36" t="str">
        <f>IF(Stammdaten!AH29="JA","AKH","")</f>
        <v/>
      </c>
      <c r="BC19" s="36" t="str">
        <f>IF(Stammdaten!AH29="ja",100,"")</f>
        <v/>
      </c>
      <c r="BD19" s="230" t="s">
        <v>193</v>
      </c>
      <c r="BE19" s="173" t="s">
        <v>192</v>
      </c>
      <c r="BF19" s="173" t="s">
        <v>192</v>
      </c>
      <c r="BG19" s="69">
        <f>Stammdaten!T29</f>
        <v>0</v>
      </c>
      <c r="BH19" s="80" t="s">
        <v>64</v>
      </c>
      <c r="BJ19" s="173" t="s">
        <v>192</v>
      </c>
      <c r="BM19" s="33" t="str">
        <f>IF(Stammdaten!P29="St","N",IF(Stammdaten!P29="Stk","N",IF(Stammdaten!P29="Stück","N",IF(Stammdaten!P29="Stk.","N",IF(Stammdaten!P29="Stck","N",IF(Stammdaten!P29="Stck.","N",IF(Stammdaten!P29="St.","N","")))))))</f>
        <v/>
      </c>
      <c r="BN19" s="33"/>
      <c r="BO19" s="33"/>
      <c r="BP19" s="173" t="s">
        <v>64</v>
      </c>
      <c r="BQ19" s="250" t="str">
        <f>IF(Stammdaten!AJ29&lt;&gt;"",Stammdaten!AJ29,"")</f>
        <v/>
      </c>
      <c r="BR19" s="34" t="s">
        <v>192</v>
      </c>
      <c r="BS19" s="34" t="s">
        <v>192</v>
      </c>
      <c r="BT19" s="34" t="s">
        <v>64</v>
      </c>
      <c r="BU19" s="34" t="s">
        <v>64</v>
      </c>
    </row>
    <row r="20" spans="3:73" ht="12.75">
      <c r="C20" s="34">
        <v>391</v>
      </c>
      <c r="D20" s="34">
        <v>0</v>
      </c>
      <c r="E20" s="34">
        <v>1</v>
      </c>
      <c r="F20" s="59" t="str">
        <f t="shared" si="4"/>
        <v>0</v>
      </c>
      <c r="G20" s="59">
        <f>Stammdaten!J30</f>
        <v>0</v>
      </c>
      <c r="H20" s="42">
        <f t="shared" si="0"/>
        <v>1</v>
      </c>
      <c r="J20" s="43">
        <f t="shared" si="1"/>
        <v>0</v>
      </c>
      <c r="K20" s="59">
        <f>Stammdaten!E30</f>
        <v>0</v>
      </c>
      <c r="L20" s="42">
        <f t="shared" si="2"/>
        <v>1</v>
      </c>
      <c r="M20" s="59">
        <f>Stammdaten!G30</f>
        <v>0</v>
      </c>
      <c r="N20" s="42">
        <f t="shared" si="3"/>
        <v>1</v>
      </c>
      <c r="O20" s="59">
        <f t="shared" si="5"/>
        <v>0</v>
      </c>
      <c r="P20" s="59">
        <f t="shared" si="6"/>
        <v>0</v>
      </c>
      <c r="Q20" s="38"/>
      <c r="R20" s="61" t="str">
        <f>IF(Stammdaten!AD30&gt;0,Stammdaten!AD30,"")</f>
        <v/>
      </c>
      <c r="S20" s="62">
        <f>Stammdaten!R30</f>
        <v>0</v>
      </c>
      <c r="T20" s="64">
        <f>Stammdaten!W30</f>
        <v>0</v>
      </c>
      <c r="U20" s="36">
        <v>0</v>
      </c>
      <c r="V20" s="65">
        <f>Stammdaten!X30</f>
        <v>0</v>
      </c>
      <c r="W20" s="40" t="s">
        <v>63</v>
      </c>
      <c r="X20" s="182"/>
      <c r="Z20" s="73">
        <f>Stammdaten!Z30</f>
        <v>0</v>
      </c>
      <c r="AA20" s="73">
        <f>Stammdaten!AA30</f>
        <v>0</v>
      </c>
      <c r="AB20" s="210" t="str">
        <f>IF(Stammdaten!Q30="","prüfen",IF(Stammdaten!Q30=0,"prüfen",Stammdaten!Q30))</f>
        <v>prüfen</v>
      </c>
      <c r="AC20" s="62" t="str">
        <f>IF(Stammdaten!N30=7,5,IF(Stammdaten!N30=7%,5,IF(Stammdaten!N30=19,1,IF(Stammdaten!N30=19%,1,""))))</f>
        <v/>
      </c>
      <c r="AD20" s="68">
        <f>Stammdaten!M30</f>
        <v>0</v>
      </c>
      <c r="AE20" s="59" t="str">
        <f>IF(Stammdaten!AB30="","",Stammdaten!AB30)</f>
        <v/>
      </c>
      <c r="AF20" s="197" t="str">
        <f>IF(Stammdaten!AC30="","",Stammdaten!AC30)</f>
        <v/>
      </c>
      <c r="AG20" s="179">
        <v>0</v>
      </c>
      <c r="AH20" s="33" t="str">
        <f>IF(Stammdaten!P30="St","St",IF(Stammdaten!P30="Stk","St",IF(Stammdaten!P30="Stück","St",IF(Stammdaten!P30="Stk.","St",IF(Stammdaten!P30="Stck","St",IF(Stammdaten!P30="Stck.","St",IF(Stammdaten!P30="St.","St","")))))))</f>
        <v/>
      </c>
      <c r="AI20" s="33">
        <v>1</v>
      </c>
      <c r="AL20" s="36">
        <v>1</v>
      </c>
      <c r="AM20" s="36">
        <v>0</v>
      </c>
      <c r="AN20" s="192" t="str">
        <f>IF(Stammdaten!AE30="","",Stammdaten!AE30)</f>
        <v/>
      </c>
      <c r="AO20" s="192" t="str">
        <f>IF(Stammdaten!AF30="","",Stammdaten!AF30)</f>
        <v/>
      </c>
      <c r="AP20" s="192" t="str">
        <f>IF(Stammdaten!AG30="","",Stammdaten!AG30)</f>
        <v/>
      </c>
      <c r="AT20" s="62">
        <f>Stammdaten!U30</f>
        <v>0</v>
      </c>
      <c r="AU20" s="69">
        <f>Stammdaten!L30</f>
        <v>0</v>
      </c>
      <c r="AX20" s="253" t="s">
        <v>64</v>
      </c>
      <c r="BB20" s="36" t="str">
        <f>IF(Stammdaten!AH30="JA","AKH","")</f>
        <v/>
      </c>
      <c r="BC20" s="36" t="str">
        <f>IF(Stammdaten!AH30="ja",100,"")</f>
        <v/>
      </c>
      <c r="BD20" s="230" t="s">
        <v>193</v>
      </c>
      <c r="BE20" s="173" t="s">
        <v>192</v>
      </c>
      <c r="BF20" s="173" t="s">
        <v>192</v>
      </c>
      <c r="BG20" s="69">
        <f>Stammdaten!T30</f>
        <v>0</v>
      </c>
      <c r="BH20" s="80" t="s">
        <v>64</v>
      </c>
      <c r="BJ20" s="173" t="s">
        <v>192</v>
      </c>
      <c r="BM20" s="33" t="str">
        <f>IF(Stammdaten!P30="St","N",IF(Stammdaten!P30="Stk","N",IF(Stammdaten!P30="Stück","N",IF(Stammdaten!P30="Stk.","N",IF(Stammdaten!P30="Stck","N",IF(Stammdaten!P30="Stck.","N",IF(Stammdaten!P30="St.","N","")))))))</f>
        <v/>
      </c>
      <c r="BN20" s="33"/>
      <c r="BO20" s="33"/>
      <c r="BP20" s="173" t="s">
        <v>64</v>
      </c>
      <c r="BQ20" s="250" t="str">
        <f>IF(Stammdaten!AJ30&lt;&gt;"",Stammdaten!AJ30,"")</f>
        <v/>
      </c>
      <c r="BR20" s="34" t="s">
        <v>192</v>
      </c>
      <c r="BS20" s="34" t="s">
        <v>192</v>
      </c>
      <c r="BT20" s="34" t="s">
        <v>64</v>
      </c>
      <c r="BU20" s="34" t="s">
        <v>64</v>
      </c>
    </row>
    <row r="21" spans="3:73" ht="12.75">
      <c r="C21" s="34">
        <v>391</v>
      </c>
      <c r="D21" s="34">
        <v>0</v>
      </c>
      <c r="E21" s="34">
        <v>1</v>
      </c>
      <c r="F21" s="59" t="str">
        <f t="shared" si="4"/>
        <v>0</v>
      </c>
      <c r="G21" s="59">
        <f>Stammdaten!J31</f>
        <v>0</v>
      </c>
      <c r="H21" s="42">
        <f t="shared" si="0"/>
        <v>1</v>
      </c>
      <c r="J21" s="43">
        <f t="shared" si="1"/>
        <v>0</v>
      </c>
      <c r="K21" s="59">
        <f>Stammdaten!E31</f>
        <v>0</v>
      </c>
      <c r="L21" s="42">
        <f t="shared" si="2"/>
        <v>1</v>
      </c>
      <c r="M21" s="59">
        <f>Stammdaten!G31</f>
        <v>0</v>
      </c>
      <c r="N21" s="42">
        <f t="shared" si="3"/>
        <v>1</v>
      </c>
      <c r="O21" s="59">
        <f t="shared" si="5"/>
        <v>0</v>
      </c>
      <c r="P21" s="59">
        <f t="shared" si="6"/>
        <v>0</v>
      </c>
      <c r="Q21" s="38"/>
      <c r="R21" s="61" t="str">
        <f>IF(Stammdaten!AD31&gt;0,Stammdaten!AD31,"")</f>
        <v/>
      </c>
      <c r="S21" s="62">
        <f>Stammdaten!R31</f>
        <v>0</v>
      </c>
      <c r="T21" s="64">
        <f>Stammdaten!W31</f>
        <v>0</v>
      </c>
      <c r="U21" s="36">
        <v>0</v>
      </c>
      <c r="V21" s="65">
        <f>Stammdaten!X31</f>
        <v>0</v>
      </c>
      <c r="W21" s="40" t="s">
        <v>63</v>
      </c>
      <c r="X21" s="182"/>
      <c r="Z21" s="73">
        <f>Stammdaten!Z31</f>
        <v>0</v>
      </c>
      <c r="AA21" s="73">
        <f>Stammdaten!AA31</f>
        <v>0</v>
      </c>
      <c r="AB21" s="210" t="str">
        <f>IF(Stammdaten!Q31="","prüfen",IF(Stammdaten!Q31=0,"prüfen",Stammdaten!Q31))</f>
        <v>prüfen</v>
      </c>
      <c r="AC21" s="62" t="str">
        <f>IF(Stammdaten!N31=7,5,IF(Stammdaten!N31=7%,5,IF(Stammdaten!N31=19,1,IF(Stammdaten!N31=19%,1,""))))</f>
        <v/>
      </c>
      <c r="AD21" s="68">
        <f>Stammdaten!M31</f>
        <v>0</v>
      </c>
      <c r="AE21" s="59" t="str">
        <f>IF(Stammdaten!AB31="","",Stammdaten!AB31)</f>
        <v/>
      </c>
      <c r="AF21" s="197" t="str">
        <f>IF(Stammdaten!AC31="","",Stammdaten!AC31)</f>
        <v/>
      </c>
      <c r="AG21" s="179">
        <v>0</v>
      </c>
      <c r="AH21" s="33" t="str">
        <f>IF(Stammdaten!P31="St","St",IF(Stammdaten!P31="Stk","St",IF(Stammdaten!P31="Stück","St",IF(Stammdaten!P31="Stk.","St",IF(Stammdaten!P31="Stck","St",IF(Stammdaten!P31="Stck.","St",IF(Stammdaten!P31="St.","St","")))))))</f>
        <v/>
      </c>
      <c r="AI21" s="33">
        <v>1</v>
      </c>
      <c r="AL21" s="36">
        <v>1</v>
      </c>
      <c r="AM21" s="36">
        <v>0</v>
      </c>
      <c r="AN21" s="192" t="str">
        <f>IF(Stammdaten!AE31="","",Stammdaten!AE31)</f>
        <v/>
      </c>
      <c r="AO21" s="192" t="str">
        <f>IF(Stammdaten!AF31="","",Stammdaten!AF31)</f>
        <v/>
      </c>
      <c r="AP21" s="192" t="str">
        <f>IF(Stammdaten!AG31="","",Stammdaten!AG31)</f>
        <v/>
      </c>
      <c r="AT21" s="62">
        <f>Stammdaten!U31</f>
        <v>0</v>
      </c>
      <c r="AU21" s="69">
        <f>Stammdaten!L31</f>
        <v>0</v>
      </c>
      <c r="AX21" s="253" t="s">
        <v>64</v>
      </c>
      <c r="BB21" s="36" t="str">
        <f>IF(Stammdaten!AH31="JA","AKH","")</f>
        <v/>
      </c>
      <c r="BC21" s="36" t="str">
        <f>IF(Stammdaten!AH31="ja",100,"")</f>
        <v/>
      </c>
      <c r="BD21" s="230" t="s">
        <v>193</v>
      </c>
      <c r="BE21" s="173" t="s">
        <v>192</v>
      </c>
      <c r="BF21" s="173" t="s">
        <v>192</v>
      </c>
      <c r="BG21" s="69">
        <f>Stammdaten!T31</f>
        <v>0</v>
      </c>
      <c r="BH21" s="80" t="s">
        <v>64</v>
      </c>
      <c r="BJ21" s="173" t="s">
        <v>192</v>
      </c>
      <c r="BM21" s="33" t="str">
        <f>IF(Stammdaten!P31="St","N",IF(Stammdaten!P31="Stk","N",IF(Stammdaten!P31="Stück","N",IF(Stammdaten!P31="Stk.","N",IF(Stammdaten!P31="Stck","N",IF(Stammdaten!P31="Stck.","N",IF(Stammdaten!P31="St.","N","")))))))</f>
        <v/>
      </c>
      <c r="BN21" s="33"/>
      <c r="BO21" s="33"/>
      <c r="BP21" s="173" t="s">
        <v>64</v>
      </c>
      <c r="BQ21" s="250" t="str">
        <f>IF(Stammdaten!AJ31&lt;&gt;"",Stammdaten!AJ31,"")</f>
        <v/>
      </c>
      <c r="BR21" s="34" t="s">
        <v>192</v>
      </c>
      <c r="BS21" s="34" t="s">
        <v>192</v>
      </c>
      <c r="BT21" s="34" t="s">
        <v>64</v>
      </c>
      <c r="BU21" s="34" t="s">
        <v>64</v>
      </c>
    </row>
    <row r="22" spans="3:73" ht="12.75">
      <c r="C22" s="34">
        <v>391</v>
      </c>
      <c r="D22" s="34">
        <v>0</v>
      </c>
      <c r="E22" s="34">
        <v>1</v>
      </c>
      <c r="F22" s="59" t="str">
        <f t="shared" si="4"/>
        <v>0</v>
      </c>
      <c r="G22" s="59">
        <f>Stammdaten!J32</f>
        <v>0</v>
      </c>
      <c r="H22" s="42">
        <f t="shared" si="0"/>
        <v>1</v>
      </c>
      <c r="J22" s="43">
        <f t="shared" si="1"/>
        <v>0</v>
      </c>
      <c r="K22" s="59">
        <f>Stammdaten!E32</f>
        <v>0</v>
      </c>
      <c r="L22" s="42">
        <f t="shared" si="2"/>
        <v>1</v>
      </c>
      <c r="M22" s="59">
        <f>Stammdaten!G32</f>
        <v>0</v>
      </c>
      <c r="N22" s="42">
        <f t="shared" si="3"/>
        <v>1</v>
      </c>
      <c r="O22" s="59">
        <f t="shared" si="5"/>
        <v>0</v>
      </c>
      <c r="P22" s="59">
        <f t="shared" si="6"/>
        <v>0</v>
      </c>
      <c r="Q22" s="38"/>
      <c r="R22" s="61" t="str">
        <f>IF(Stammdaten!AD32&gt;0,Stammdaten!AD32,"")</f>
        <v/>
      </c>
      <c r="S22" s="62">
        <f>Stammdaten!R32</f>
        <v>0</v>
      </c>
      <c r="T22" s="64">
        <f>Stammdaten!W32</f>
        <v>0</v>
      </c>
      <c r="U22" s="36">
        <v>0</v>
      </c>
      <c r="V22" s="65">
        <f>Stammdaten!X32</f>
        <v>0</v>
      </c>
      <c r="W22" s="40" t="s">
        <v>63</v>
      </c>
      <c r="X22" s="182"/>
      <c r="Z22" s="73">
        <f>Stammdaten!Z32</f>
        <v>0</v>
      </c>
      <c r="AA22" s="73">
        <f>Stammdaten!AA32</f>
        <v>0</v>
      </c>
      <c r="AB22" s="210" t="str">
        <f>IF(Stammdaten!Q32="","prüfen",IF(Stammdaten!Q32=0,"prüfen",Stammdaten!Q32))</f>
        <v>prüfen</v>
      </c>
      <c r="AC22" s="62" t="str">
        <f>IF(Stammdaten!N32=7,5,IF(Stammdaten!N32=7%,5,IF(Stammdaten!N32=19,1,IF(Stammdaten!N32=19%,1,""))))</f>
        <v/>
      </c>
      <c r="AD22" s="68">
        <f>Stammdaten!M32</f>
        <v>0</v>
      </c>
      <c r="AE22" s="59" t="str">
        <f>IF(Stammdaten!AB32="","",Stammdaten!AB32)</f>
        <v/>
      </c>
      <c r="AF22" s="197" t="str">
        <f>IF(Stammdaten!AC32="","",Stammdaten!AC32)</f>
        <v/>
      </c>
      <c r="AG22" s="179">
        <v>0</v>
      </c>
      <c r="AH22" s="33" t="str">
        <f>IF(Stammdaten!P32="St","St",IF(Stammdaten!P32="Stk","St",IF(Stammdaten!P32="Stück","St",IF(Stammdaten!P32="Stk.","St",IF(Stammdaten!P32="Stck","St",IF(Stammdaten!P32="Stck.","St",IF(Stammdaten!P32="St.","St","")))))))</f>
        <v/>
      </c>
      <c r="AI22" s="33">
        <v>1</v>
      </c>
      <c r="AL22" s="36">
        <v>1</v>
      </c>
      <c r="AM22" s="36">
        <v>0</v>
      </c>
      <c r="AN22" s="192" t="str">
        <f>IF(Stammdaten!AE32="","",Stammdaten!AE32)</f>
        <v/>
      </c>
      <c r="AO22" s="192" t="str">
        <f>IF(Stammdaten!AF32="","",Stammdaten!AF32)</f>
        <v/>
      </c>
      <c r="AP22" s="192" t="str">
        <f>IF(Stammdaten!AG32="","",Stammdaten!AG32)</f>
        <v/>
      </c>
      <c r="AT22" s="62">
        <f>Stammdaten!U32</f>
        <v>0</v>
      </c>
      <c r="AU22" s="69">
        <f>Stammdaten!L32</f>
        <v>0</v>
      </c>
      <c r="AX22" s="253" t="s">
        <v>64</v>
      </c>
      <c r="BB22" s="36" t="str">
        <f>IF(Stammdaten!AH32="JA","AKH","")</f>
        <v/>
      </c>
      <c r="BC22" s="36" t="str">
        <f>IF(Stammdaten!AH32="ja",100,"")</f>
        <v/>
      </c>
      <c r="BD22" s="230" t="s">
        <v>193</v>
      </c>
      <c r="BE22" s="173" t="s">
        <v>192</v>
      </c>
      <c r="BF22" s="173" t="s">
        <v>192</v>
      </c>
      <c r="BG22" s="69">
        <f>Stammdaten!T32</f>
        <v>0</v>
      </c>
      <c r="BH22" s="80" t="s">
        <v>64</v>
      </c>
      <c r="BJ22" s="173" t="s">
        <v>192</v>
      </c>
      <c r="BM22" s="33" t="str">
        <f>IF(Stammdaten!P32="St","N",IF(Stammdaten!P32="Stk","N",IF(Stammdaten!P32="Stück","N",IF(Stammdaten!P32="Stk.","N",IF(Stammdaten!P32="Stck","N",IF(Stammdaten!P32="Stck.","N",IF(Stammdaten!P32="St.","N","")))))))</f>
        <v/>
      </c>
      <c r="BN22" s="33"/>
      <c r="BO22" s="33"/>
      <c r="BP22" s="173" t="s">
        <v>64</v>
      </c>
      <c r="BQ22" s="250" t="str">
        <f>IF(Stammdaten!AJ32&lt;&gt;"",Stammdaten!AJ32,"")</f>
        <v/>
      </c>
      <c r="BR22" s="34" t="s">
        <v>192</v>
      </c>
      <c r="BS22" s="34" t="s">
        <v>192</v>
      </c>
      <c r="BT22" s="34" t="s">
        <v>64</v>
      </c>
      <c r="BU22" s="34" t="s">
        <v>64</v>
      </c>
    </row>
    <row r="23" spans="3:73" ht="12.75">
      <c r="C23" s="34">
        <v>391</v>
      </c>
      <c r="D23" s="34">
        <v>0</v>
      </c>
      <c r="E23" s="34">
        <v>1</v>
      </c>
      <c r="F23" s="59" t="str">
        <f t="shared" si="4"/>
        <v>0</v>
      </c>
      <c r="G23" s="59">
        <f>Stammdaten!J33</f>
        <v>0</v>
      </c>
      <c r="H23" s="42">
        <f t="shared" si="0"/>
        <v>1</v>
      </c>
      <c r="J23" s="43">
        <f t="shared" si="1"/>
        <v>0</v>
      </c>
      <c r="K23" s="59">
        <f>Stammdaten!E33</f>
        <v>0</v>
      </c>
      <c r="L23" s="42">
        <f t="shared" si="2"/>
        <v>1</v>
      </c>
      <c r="M23" s="59">
        <f>Stammdaten!G33</f>
        <v>0</v>
      </c>
      <c r="N23" s="42">
        <f t="shared" si="3"/>
        <v>1</v>
      </c>
      <c r="O23" s="59">
        <f t="shared" si="5"/>
        <v>0</v>
      </c>
      <c r="P23" s="59">
        <f t="shared" si="6"/>
        <v>0</v>
      </c>
      <c r="Q23" s="38"/>
      <c r="R23" s="61" t="str">
        <f>IF(Stammdaten!AD33&gt;0,Stammdaten!AD33,"")</f>
        <v/>
      </c>
      <c r="S23" s="62">
        <f>Stammdaten!R33</f>
        <v>0</v>
      </c>
      <c r="T23" s="64">
        <f>Stammdaten!W33</f>
        <v>0</v>
      </c>
      <c r="U23" s="36">
        <v>0</v>
      </c>
      <c r="V23" s="65">
        <f>Stammdaten!X33</f>
        <v>0</v>
      </c>
      <c r="W23" s="40" t="s">
        <v>63</v>
      </c>
      <c r="X23" s="182"/>
      <c r="Z23" s="73">
        <f>Stammdaten!Z33</f>
        <v>0</v>
      </c>
      <c r="AA23" s="73">
        <f>Stammdaten!AA33</f>
        <v>0</v>
      </c>
      <c r="AB23" s="210" t="str">
        <f>IF(Stammdaten!Q33="","prüfen",IF(Stammdaten!Q33=0,"prüfen",Stammdaten!Q33))</f>
        <v>prüfen</v>
      </c>
      <c r="AC23" s="62" t="str">
        <f>IF(Stammdaten!N33=7,5,IF(Stammdaten!N33=7%,5,IF(Stammdaten!N33=19,1,IF(Stammdaten!N33=19%,1,""))))</f>
        <v/>
      </c>
      <c r="AD23" s="68">
        <f>Stammdaten!M33</f>
        <v>0</v>
      </c>
      <c r="AE23" s="59" t="str">
        <f>IF(Stammdaten!AB33="","",Stammdaten!AB33)</f>
        <v/>
      </c>
      <c r="AF23" s="197" t="str">
        <f>IF(Stammdaten!AC33="","",Stammdaten!AC33)</f>
        <v/>
      </c>
      <c r="AG23" s="179">
        <v>0</v>
      </c>
      <c r="AH23" s="33" t="str">
        <f>IF(Stammdaten!P33="St","St",IF(Stammdaten!P33="Stk","St",IF(Stammdaten!P33="Stück","St",IF(Stammdaten!P33="Stk.","St",IF(Stammdaten!P33="Stck","St",IF(Stammdaten!P33="Stck.","St",IF(Stammdaten!P33="St.","St","")))))))</f>
        <v/>
      </c>
      <c r="AI23" s="33">
        <v>1</v>
      </c>
      <c r="AL23" s="36">
        <v>1</v>
      </c>
      <c r="AM23" s="36">
        <v>0</v>
      </c>
      <c r="AN23" s="192" t="str">
        <f>IF(Stammdaten!AE33="","",Stammdaten!AE33)</f>
        <v/>
      </c>
      <c r="AO23" s="192" t="str">
        <f>IF(Stammdaten!AF33="","",Stammdaten!AF33)</f>
        <v/>
      </c>
      <c r="AP23" s="192" t="str">
        <f>IF(Stammdaten!AG33="","",Stammdaten!AG33)</f>
        <v/>
      </c>
      <c r="AT23" s="62">
        <f>Stammdaten!U33</f>
        <v>0</v>
      </c>
      <c r="AU23" s="69">
        <f>Stammdaten!L33</f>
        <v>0</v>
      </c>
      <c r="AX23" s="253" t="s">
        <v>64</v>
      </c>
      <c r="BB23" s="36" t="str">
        <f>IF(Stammdaten!AH33="JA","AKH","")</f>
        <v/>
      </c>
      <c r="BC23" s="36" t="str">
        <f>IF(Stammdaten!AH33="ja",100,"")</f>
        <v/>
      </c>
      <c r="BD23" s="230" t="s">
        <v>193</v>
      </c>
      <c r="BE23" s="173" t="s">
        <v>192</v>
      </c>
      <c r="BF23" s="173" t="s">
        <v>192</v>
      </c>
      <c r="BG23" s="69">
        <f>Stammdaten!T33</f>
        <v>0</v>
      </c>
      <c r="BH23" s="80" t="s">
        <v>64</v>
      </c>
      <c r="BJ23" s="173" t="s">
        <v>192</v>
      </c>
      <c r="BM23" s="33" t="str">
        <f>IF(Stammdaten!P33="St","N",IF(Stammdaten!P33="Stk","N",IF(Stammdaten!P33="Stück","N",IF(Stammdaten!P33="Stk.","N",IF(Stammdaten!P33="Stck","N",IF(Stammdaten!P33="Stck.","N",IF(Stammdaten!P33="St.","N","")))))))</f>
        <v/>
      </c>
      <c r="BN23" s="33"/>
      <c r="BO23" s="33"/>
      <c r="BP23" s="173" t="s">
        <v>64</v>
      </c>
      <c r="BQ23" s="250" t="str">
        <f>IF(Stammdaten!AJ33&lt;&gt;"",Stammdaten!AJ33,"")</f>
        <v/>
      </c>
      <c r="BR23" s="34" t="s">
        <v>192</v>
      </c>
      <c r="BS23" s="34" t="s">
        <v>192</v>
      </c>
      <c r="BT23" s="34" t="s">
        <v>64</v>
      </c>
      <c r="BU23" s="34" t="s">
        <v>64</v>
      </c>
    </row>
    <row r="24" spans="3:73" ht="12.75">
      <c r="C24" s="34">
        <v>391</v>
      </c>
      <c r="D24" s="34">
        <v>0</v>
      </c>
      <c r="E24" s="34">
        <v>1</v>
      </c>
      <c r="F24" s="59" t="str">
        <f t="shared" si="4"/>
        <v>0</v>
      </c>
      <c r="G24" s="59">
        <f>Stammdaten!J34</f>
        <v>0</v>
      </c>
      <c r="H24" s="42">
        <f t="shared" si="0"/>
        <v>1</v>
      </c>
      <c r="J24" s="43">
        <f t="shared" si="1"/>
        <v>0</v>
      </c>
      <c r="K24" s="59">
        <f>Stammdaten!E34</f>
        <v>0</v>
      </c>
      <c r="L24" s="42">
        <f t="shared" si="2"/>
        <v>1</v>
      </c>
      <c r="M24" s="59">
        <f>Stammdaten!G34</f>
        <v>0</v>
      </c>
      <c r="N24" s="42">
        <f t="shared" si="3"/>
        <v>1</v>
      </c>
      <c r="O24" s="59">
        <f t="shared" si="5"/>
        <v>0</v>
      </c>
      <c r="P24" s="59">
        <f t="shared" si="6"/>
        <v>0</v>
      </c>
      <c r="Q24" s="38"/>
      <c r="R24" s="61" t="str">
        <f>IF(Stammdaten!AD34&gt;0,Stammdaten!AD34,"")</f>
        <v/>
      </c>
      <c r="S24" s="62">
        <f>Stammdaten!R34</f>
        <v>0</v>
      </c>
      <c r="T24" s="64">
        <f>Stammdaten!W34</f>
        <v>0</v>
      </c>
      <c r="U24" s="36">
        <v>0</v>
      </c>
      <c r="V24" s="65">
        <f>Stammdaten!X34</f>
        <v>0</v>
      </c>
      <c r="W24" s="40" t="s">
        <v>63</v>
      </c>
      <c r="X24" s="182"/>
      <c r="Z24" s="73">
        <f>Stammdaten!Z34</f>
        <v>0</v>
      </c>
      <c r="AA24" s="73">
        <f>Stammdaten!AA34</f>
        <v>0</v>
      </c>
      <c r="AB24" s="210" t="str">
        <f>IF(Stammdaten!Q34="","prüfen",IF(Stammdaten!Q34=0,"prüfen",Stammdaten!Q34))</f>
        <v>prüfen</v>
      </c>
      <c r="AC24" s="62" t="str">
        <f>IF(Stammdaten!N34=7,5,IF(Stammdaten!N34=7%,5,IF(Stammdaten!N34=19,1,IF(Stammdaten!N34=19%,1,""))))</f>
        <v/>
      </c>
      <c r="AD24" s="68">
        <f>Stammdaten!M34</f>
        <v>0</v>
      </c>
      <c r="AE24" s="59" t="str">
        <f>IF(Stammdaten!AB34="","",Stammdaten!AB34)</f>
        <v/>
      </c>
      <c r="AF24" s="197" t="str">
        <f>IF(Stammdaten!AC34="","",Stammdaten!AC34)</f>
        <v/>
      </c>
      <c r="AG24" s="179">
        <v>0</v>
      </c>
      <c r="AH24" s="33" t="str">
        <f>IF(Stammdaten!P34="St","St",IF(Stammdaten!P34="Stk","St",IF(Stammdaten!P34="Stück","St",IF(Stammdaten!P34="Stk.","St",IF(Stammdaten!P34="Stck","St",IF(Stammdaten!P34="Stck.","St",IF(Stammdaten!P34="St.","St","")))))))</f>
        <v/>
      </c>
      <c r="AI24" s="33">
        <v>1</v>
      </c>
      <c r="AL24" s="36">
        <v>1</v>
      </c>
      <c r="AM24" s="36">
        <v>0</v>
      </c>
      <c r="AN24" s="192" t="str">
        <f>IF(Stammdaten!AE34="","",Stammdaten!AE34)</f>
        <v/>
      </c>
      <c r="AO24" s="192" t="str">
        <f>IF(Stammdaten!AF34="","",Stammdaten!AF34)</f>
        <v/>
      </c>
      <c r="AP24" s="192" t="str">
        <f>IF(Stammdaten!AG34="","",Stammdaten!AG34)</f>
        <v/>
      </c>
      <c r="AT24" s="62">
        <f>Stammdaten!U34</f>
        <v>0</v>
      </c>
      <c r="AU24" s="69">
        <f>Stammdaten!L34</f>
        <v>0</v>
      </c>
      <c r="AX24" s="253" t="s">
        <v>64</v>
      </c>
      <c r="BB24" s="36" t="str">
        <f>IF(Stammdaten!AH34="JA","AKH","")</f>
        <v/>
      </c>
      <c r="BC24" s="36" t="str">
        <f>IF(Stammdaten!AH34="ja",100,"")</f>
        <v/>
      </c>
      <c r="BD24" s="230" t="s">
        <v>193</v>
      </c>
      <c r="BE24" s="173" t="s">
        <v>192</v>
      </c>
      <c r="BF24" s="173" t="s">
        <v>192</v>
      </c>
      <c r="BG24" s="69">
        <f>Stammdaten!T34</f>
        <v>0</v>
      </c>
      <c r="BH24" s="80" t="s">
        <v>64</v>
      </c>
      <c r="BJ24" s="173" t="s">
        <v>192</v>
      </c>
      <c r="BM24" s="33" t="str">
        <f>IF(Stammdaten!P34="St","N",IF(Stammdaten!P34="Stk","N",IF(Stammdaten!P34="Stück","N",IF(Stammdaten!P34="Stk.","N",IF(Stammdaten!P34="Stck","N",IF(Stammdaten!P34="Stck.","N",IF(Stammdaten!P34="St.","N","")))))))</f>
        <v/>
      </c>
      <c r="BN24" s="33"/>
      <c r="BO24" s="33"/>
      <c r="BP24" s="173" t="s">
        <v>64</v>
      </c>
      <c r="BQ24" s="250" t="str">
        <f>IF(Stammdaten!AJ34&lt;&gt;"",Stammdaten!AJ34,"")</f>
        <v/>
      </c>
      <c r="BR24" s="34" t="s">
        <v>192</v>
      </c>
      <c r="BS24" s="34" t="s">
        <v>192</v>
      </c>
      <c r="BT24" s="34" t="s">
        <v>64</v>
      </c>
      <c r="BU24" s="34" t="s">
        <v>64</v>
      </c>
    </row>
    <row r="25" spans="3:73" ht="12.75">
      <c r="C25" s="34">
        <v>391</v>
      </c>
      <c r="D25" s="34">
        <v>0</v>
      </c>
      <c r="E25" s="34">
        <v>1</v>
      </c>
      <c r="F25" s="59" t="str">
        <f t="shared" si="4"/>
        <v>0</v>
      </c>
      <c r="G25" s="59">
        <f>Stammdaten!J35</f>
        <v>0</v>
      </c>
      <c r="H25" s="42">
        <f t="shared" si="0"/>
        <v>1</v>
      </c>
      <c r="J25" s="43">
        <f t="shared" si="1"/>
        <v>0</v>
      </c>
      <c r="K25" s="59">
        <f>Stammdaten!E35</f>
        <v>0</v>
      </c>
      <c r="L25" s="42">
        <f t="shared" si="2"/>
        <v>1</v>
      </c>
      <c r="M25" s="59">
        <f>Stammdaten!G35</f>
        <v>0</v>
      </c>
      <c r="N25" s="42">
        <f t="shared" si="3"/>
        <v>1</v>
      </c>
      <c r="O25" s="59">
        <f t="shared" si="5"/>
        <v>0</v>
      </c>
      <c r="P25" s="59">
        <f t="shared" si="6"/>
        <v>0</v>
      </c>
      <c r="Q25" s="38"/>
      <c r="R25" s="61" t="str">
        <f>IF(Stammdaten!AD35&gt;0,Stammdaten!AD35,"")</f>
        <v/>
      </c>
      <c r="S25" s="62">
        <f>Stammdaten!R35</f>
        <v>0</v>
      </c>
      <c r="T25" s="64">
        <f>Stammdaten!W35</f>
        <v>0</v>
      </c>
      <c r="U25" s="36">
        <v>0</v>
      </c>
      <c r="V25" s="65">
        <f>Stammdaten!X35</f>
        <v>0</v>
      </c>
      <c r="W25" s="40" t="s">
        <v>63</v>
      </c>
      <c r="X25" s="182"/>
      <c r="Z25" s="73">
        <f>Stammdaten!Z35</f>
        <v>0</v>
      </c>
      <c r="AA25" s="73">
        <f>Stammdaten!AA35</f>
        <v>0</v>
      </c>
      <c r="AB25" s="210" t="str">
        <f>IF(Stammdaten!Q35="","prüfen",IF(Stammdaten!Q35=0,"prüfen",Stammdaten!Q35))</f>
        <v>prüfen</v>
      </c>
      <c r="AC25" s="62" t="str">
        <f>IF(Stammdaten!N35=7,5,IF(Stammdaten!N35=7%,5,IF(Stammdaten!N35=19,1,IF(Stammdaten!N35=19%,1,""))))</f>
        <v/>
      </c>
      <c r="AD25" s="68">
        <f>Stammdaten!M35</f>
        <v>0</v>
      </c>
      <c r="AE25" s="59" t="str">
        <f>IF(Stammdaten!AB35="","",Stammdaten!AB35)</f>
        <v/>
      </c>
      <c r="AF25" s="197" t="str">
        <f>IF(Stammdaten!AC35="","",Stammdaten!AC35)</f>
        <v/>
      </c>
      <c r="AG25" s="179">
        <v>0</v>
      </c>
      <c r="AH25" s="33" t="str">
        <f>IF(Stammdaten!P35="St","St",IF(Stammdaten!P35="Stk","St",IF(Stammdaten!P35="Stück","St",IF(Stammdaten!P35="Stk.","St",IF(Stammdaten!P35="Stck","St",IF(Stammdaten!P35="Stck.","St",IF(Stammdaten!P35="St.","St","")))))))</f>
        <v/>
      </c>
      <c r="AI25" s="33">
        <v>1</v>
      </c>
      <c r="AL25" s="36">
        <v>1</v>
      </c>
      <c r="AM25" s="36">
        <v>0</v>
      </c>
      <c r="AN25" s="192" t="str">
        <f>IF(Stammdaten!AE35="","",Stammdaten!AE35)</f>
        <v/>
      </c>
      <c r="AO25" s="192" t="str">
        <f>IF(Stammdaten!AF35="","",Stammdaten!AF35)</f>
        <v/>
      </c>
      <c r="AP25" s="192" t="str">
        <f>IF(Stammdaten!AG35="","",Stammdaten!AG35)</f>
        <v/>
      </c>
      <c r="AT25" s="62">
        <f>Stammdaten!U35</f>
        <v>0</v>
      </c>
      <c r="AU25" s="69">
        <f>Stammdaten!L35</f>
        <v>0</v>
      </c>
      <c r="AX25" s="253" t="s">
        <v>64</v>
      </c>
      <c r="BB25" s="36" t="str">
        <f>IF(Stammdaten!AH35="JA","AKH","")</f>
        <v/>
      </c>
      <c r="BC25" s="36" t="str">
        <f>IF(Stammdaten!AH35="ja",100,"")</f>
        <v/>
      </c>
      <c r="BD25" s="230" t="s">
        <v>193</v>
      </c>
      <c r="BE25" s="173" t="s">
        <v>192</v>
      </c>
      <c r="BF25" s="173" t="s">
        <v>192</v>
      </c>
      <c r="BG25" s="69">
        <f>Stammdaten!T35</f>
        <v>0</v>
      </c>
      <c r="BH25" s="80" t="s">
        <v>64</v>
      </c>
      <c r="BJ25" s="173" t="s">
        <v>192</v>
      </c>
      <c r="BM25" s="33" t="str">
        <f>IF(Stammdaten!P35="St","N",IF(Stammdaten!P35="Stk","N",IF(Stammdaten!P35="Stück","N",IF(Stammdaten!P35="Stk.","N",IF(Stammdaten!P35="Stck","N",IF(Stammdaten!P35="Stck.","N",IF(Stammdaten!P35="St.","N","")))))))</f>
        <v/>
      </c>
      <c r="BN25" s="33"/>
      <c r="BO25" s="33"/>
      <c r="BP25" s="173" t="s">
        <v>64</v>
      </c>
      <c r="BQ25" s="250" t="str">
        <f>IF(Stammdaten!AJ35&lt;&gt;"",Stammdaten!AJ35,"")</f>
        <v/>
      </c>
      <c r="BR25" s="34" t="s">
        <v>192</v>
      </c>
      <c r="BS25" s="34" t="s">
        <v>192</v>
      </c>
      <c r="BT25" s="34" t="s">
        <v>64</v>
      </c>
      <c r="BU25" s="34" t="s">
        <v>64</v>
      </c>
    </row>
    <row r="26" spans="3:73" ht="12.75">
      <c r="C26" s="34">
        <v>391</v>
      </c>
      <c r="D26" s="34">
        <v>0</v>
      </c>
      <c r="E26" s="34">
        <v>1</v>
      </c>
      <c r="F26" s="59" t="str">
        <f t="shared" si="4"/>
        <v>0</v>
      </c>
      <c r="G26" s="59">
        <f>Stammdaten!J36</f>
        <v>0</v>
      </c>
      <c r="H26" s="42">
        <f t="shared" si="0"/>
        <v>1</v>
      </c>
      <c r="J26" s="43">
        <f t="shared" si="1"/>
        <v>0</v>
      </c>
      <c r="K26" s="59">
        <f>Stammdaten!E36</f>
        <v>0</v>
      </c>
      <c r="L26" s="42">
        <f t="shared" si="2"/>
        <v>1</v>
      </c>
      <c r="M26" s="59">
        <f>Stammdaten!G36</f>
        <v>0</v>
      </c>
      <c r="N26" s="42">
        <f t="shared" si="3"/>
        <v>1</v>
      </c>
      <c r="O26" s="59">
        <f t="shared" si="5"/>
        <v>0</v>
      </c>
      <c r="P26" s="59">
        <f t="shared" si="6"/>
        <v>0</v>
      </c>
      <c r="Q26" s="38"/>
      <c r="R26" s="61" t="str">
        <f>IF(Stammdaten!AD36&gt;0,Stammdaten!AD36,"")</f>
        <v/>
      </c>
      <c r="S26" s="62">
        <f>Stammdaten!R36</f>
        <v>0</v>
      </c>
      <c r="T26" s="64">
        <f>Stammdaten!W36</f>
        <v>0</v>
      </c>
      <c r="U26" s="36">
        <v>0</v>
      </c>
      <c r="V26" s="65">
        <f>Stammdaten!X36</f>
        <v>0</v>
      </c>
      <c r="W26" s="40" t="s">
        <v>63</v>
      </c>
      <c r="X26" s="182"/>
      <c r="Z26" s="73">
        <f>Stammdaten!Z36</f>
        <v>0</v>
      </c>
      <c r="AA26" s="73">
        <f>Stammdaten!AA36</f>
        <v>0</v>
      </c>
      <c r="AB26" s="210" t="str">
        <f>IF(Stammdaten!Q36="","prüfen",IF(Stammdaten!Q36=0,"prüfen",Stammdaten!Q36))</f>
        <v>prüfen</v>
      </c>
      <c r="AC26" s="62" t="str">
        <f>IF(Stammdaten!N36=7,5,IF(Stammdaten!N36=7%,5,IF(Stammdaten!N36=19,1,IF(Stammdaten!N36=19%,1,""))))</f>
        <v/>
      </c>
      <c r="AD26" s="68">
        <f>Stammdaten!M36</f>
        <v>0</v>
      </c>
      <c r="AE26" s="59" t="str">
        <f>IF(Stammdaten!AB36="","",Stammdaten!AB36)</f>
        <v/>
      </c>
      <c r="AF26" s="197" t="str">
        <f>IF(Stammdaten!AC36="","",Stammdaten!AC36)</f>
        <v/>
      </c>
      <c r="AG26" s="179">
        <v>0</v>
      </c>
      <c r="AH26" s="33" t="str">
        <f>IF(Stammdaten!P36="St","St",IF(Stammdaten!P36="Stk","St",IF(Stammdaten!P36="Stück","St",IF(Stammdaten!P36="Stk.","St",IF(Stammdaten!P36="Stck","St",IF(Stammdaten!P36="Stck.","St",IF(Stammdaten!P36="St.","St","")))))))</f>
        <v/>
      </c>
      <c r="AI26" s="33">
        <v>1</v>
      </c>
      <c r="AL26" s="36">
        <v>1</v>
      </c>
      <c r="AM26" s="36">
        <v>0</v>
      </c>
      <c r="AN26" s="192" t="str">
        <f>IF(Stammdaten!AE36="","",Stammdaten!AE36)</f>
        <v/>
      </c>
      <c r="AO26" s="192" t="str">
        <f>IF(Stammdaten!AF36="","",Stammdaten!AF36)</f>
        <v/>
      </c>
      <c r="AP26" s="192" t="str">
        <f>IF(Stammdaten!AG36="","",Stammdaten!AG36)</f>
        <v/>
      </c>
      <c r="AT26" s="62">
        <f>Stammdaten!U36</f>
        <v>0</v>
      </c>
      <c r="AU26" s="69">
        <f>Stammdaten!L36</f>
        <v>0</v>
      </c>
      <c r="AX26" s="253" t="s">
        <v>64</v>
      </c>
      <c r="BB26" s="36" t="str">
        <f>IF(Stammdaten!AH36="JA","AKH","")</f>
        <v/>
      </c>
      <c r="BC26" s="36" t="str">
        <f>IF(Stammdaten!AH36="ja",100,"")</f>
        <v/>
      </c>
      <c r="BD26" s="230" t="s">
        <v>193</v>
      </c>
      <c r="BE26" s="173" t="s">
        <v>192</v>
      </c>
      <c r="BF26" s="173" t="s">
        <v>192</v>
      </c>
      <c r="BG26" s="69">
        <f>Stammdaten!T36</f>
        <v>0</v>
      </c>
      <c r="BH26" s="80" t="s">
        <v>64</v>
      </c>
      <c r="BJ26" s="173" t="s">
        <v>192</v>
      </c>
      <c r="BM26" s="33" t="str">
        <f>IF(Stammdaten!P36="St","N",IF(Stammdaten!P36="Stk","N",IF(Stammdaten!P36="Stück","N",IF(Stammdaten!P36="Stk.","N",IF(Stammdaten!P36="Stck","N",IF(Stammdaten!P36="Stck.","N",IF(Stammdaten!P36="St.","N","")))))))</f>
        <v/>
      </c>
      <c r="BN26" s="33"/>
      <c r="BO26" s="33"/>
      <c r="BP26" s="173" t="s">
        <v>64</v>
      </c>
      <c r="BQ26" s="250" t="str">
        <f>IF(Stammdaten!AJ36&lt;&gt;"",Stammdaten!AJ36,"")</f>
        <v/>
      </c>
      <c r="BR26" s="34" t="s">
        <v>192</v>
      </c>
      <c r="BS26" s="34" t="s">
        <v>192</v>
      </c>
      <c r="BT26" s="34" t="s">
        <v>64</v>
      </c>
      <c r="BU26" s="34" t="s">
        <v>64</v>
      </c>
    </row>
    <row r="27" spans="3:73" ht="12.75">
      <c r="C27" s="34">
        <v>391</v>
      </c>
      <c r="D27" s="34">
        <v>0</v>
      </c>
      <c r="E27" s="34">
        <v>1</v>
      </c>
      <c r="F27" s="59" t="str">
        <f t="shared" si="4"/>
        <v>0</v>
      </c>
      <c r="G27" s="59">
        <f>Stammdaten!J37</f>
        <v>0</v>
      </c>
      <c r="H27" s="42">
        <f t="shared" si="0"/>
        <v>1</v>
      </c>
      <c r="J27" s="43">
        <f t="shared" si="1"/>
        <v>0</v>
      </c>
      <c r="K27" s="59">
        <f>Stammdaten!E37</f>
        <v>0</v>
      </c>
      <c r="L27" s="42">
        <f t="shared" si="2"/>
        <v>1</v>
      </c>
      <c r="M27" s="59">
        <f>Stammdaten!G37</f>
        <v>0</v>
      </c>
      <c r="N27" s="42">
        <f t="shared" si="3"/>
        <v>1</v>
      </c>
      <c r="O27" s="59">
        <f t="shared" si="5"/>
        <v>0</v>
      </c>
      <c r="P27" s="59">
        <f t="shared" si="6"/>
        <v>0</v>
      </c>
      <c r="Q27" s="38"/>
      <c r="R27" s="61" t="str">
        <f>IF(Stammdaten!AD37&gt;0,Stammdaten!AD37,"")</f>
        <v/>
      </c>
      <c r="S27" s="62">
        <f>Stammdaten!R37</f>
        <v>0</v>
      </c>
      <c r="T27" s="64">
        <f>Stammdaten!W37</f>
        <v>0</v>
      </c>
      <c r="U27" s="36">
        <v>0</v>
      </c>
      <c r="V27" s="65">
        <f>Stammdaten!X37</f>
        <v>0</v>
      </c>
      <c r="W27" s="40" t="s">
        <v>63</v>
      </c>
      <c r="X27" s="182"/>
      <c r="Z27" s="73">
        <f>Stammdaten!Z37</f>
        <v>0</v>
      </c>
      <c r="AA27" s="73">
        <f>Stammdaten!AA37</f>
        <v>0</v>
      </c>
      <c r="AB27" s="210" t="str">
        <f>IF(Stammdaten!Q37="","prüfen",IF(Stammdaten!Q37=0,"prüfen",Stammdaten!Q37))</f>
        <v>prüfen</v>
      </c>
      <c r="AC27" s="62" t="str">
        <f>IF(Stammdaten!N37=7,5,IF(Stammdaten!N37=7%,5,IF(Stammdaten!N37=19,1,IF(Stammdaten!N37=19%,1,""))))</f>
        <v/>
      </c>
      <c r="AD27" s="68">
        <f>Stammdaten!M37</f>
        <v>0</v>
      </c>
      <c r="AE27" s="59" t="str">
        <f>IF(Stammdaten!AB37="","",Stammdaten!AB37)</f>
        <v/>
      </c>
      <c r="AF27" s="197" t="str">
        <f>IF(Stammdaten!AC37="","",Stammdaten!AC37)</f>
        <v/>
      </c>
      <c r="AG27" s="179">
        <v>0</v>
      </c>
      <c r="AH27" s="33" t="str">
        <f>IF(Stammdaten!P37="St","St",IF(Stammdaten!P37="Stk","St",IF(Stammdaten!P37="Stück","St",IF(Stammdaten!P37="Stk.","St",IF(Stammdaten!P37="Stck","St",IF(Stammdaten!P37="Stck.","St",IF(Stammdaten!P37="St.","St","")))))))</f>
        <v/>
      </c>
      <c r="AI27" s="33">
        <v>1</v>
      </c>
      <c r="AL27" s="36">
        <v>1</v>
      </c>
      <c r="AM27" s="36">
        <v>0</v>
      </c>
      <c r="AN27" s="192" t="str">
        <f>IF(Stammdaten!AE37="","",Stammdaten!AE37)</f>
        <v/>
      </c>
      <c r="AO27" s="192" t="str">
        <f>IF(Stammdaten!AF37="","",Stammdaten!AF37)</f>
        <v/>
      </c>
      <c r="AP27" s="192" t="str">
        <f>IF(Stammdaten!AG37="","",Stammdaten!AG37)</f>
        <v/>
      </c>
      <c r="AT27" s="62">
        <f>Stammdaten!U37</f>
        <v>0</v>
      </c>
      <c r="AU27" s="69">
        <f>Stammdaten!L37</f>
        <v>0</v>
      </c>
      <c r="AX27" s="253" t="s">
        <v>64</v>
      </c>
      <c r="BB27" s="36" t="str">
        <f>IF(Stammdaten!AH37="JA","AKH","")</f>
        <v/>
      </c>
      <c r="BC27" s="36" t="str">
        <f>IF(Stammdaten!AH37="ja",100,"")</f>
        <v/>
      </c>
      <c r="BD27" s="230" t="s">
        <v>193</v>
      </c>
      <c r="BE27" s="173" t="s">
        <v>192</v>
      </c>
      <c r="BF27" s="173" t="s">
        <v>192</v>
      </c>
      <c r="BG27" s="69">
        <f>Stammdaten!T37</f>
        <v>0</v>
      </c>
      <c r="BH27" s="80" t="s">
        <v>64</v>
      </c>
      <c r="BJ27" s="173" t="s">
        <v>192</v>
      </c>
      <c r="BM27" s="33" t="str">
        <f>IF(Stammdaten!P37="St","N",IF(Stammdaten!P37="Stk","N",IF(Stammdaten!P37="Stück","N",IF(Stammdaten!P37="Stk.","N",IF(Stammdaten!P37="Stck","N",IF(Stammdaten!P37="Stck.","N",IF(Stammdaten!P37="St.","N","")))))))</f>
        <v/>
      </c>
      <c r="BN27" s="33"/>
      <c r="BO27" s="33"/>
      <c r="BP27" s="173" t="s">
        <v>64</v>
      </c>
      <c r="BQ27" s="250" t="str">
        <f>IF(Stammdaten!AJ37&lt;&gt;"",Stammdaten!AJ37,"")</f>
        <v/>
      </c>
      <c r="BR27" s="34" t="s">
        <v>192</v>
      </c>
      <c r="BS27" s="34" t="s">
        <v>192</v>
      </c>
      <c r="BT27" s="34" t="s">
        <v>64</v>
      </c>
      <c r="BU27" s="34" t="s">
        <v>64</v>
      </c>
    </row>
    <row r="28" spans="3:73" ht="12.75">
      <c r="C28" s="34">
        <v>391</v>
      </c>
      <c r="D28" s="34">
        <v>0</v>
      </c>
      <c r="E28" s="34">
        <v>1</v>
      </c>
      <c r="F28" s="59" t="str">
        <f t="shared" si="4"/>
        <v>0</v>
      </c>
      <c r="G28" s="59">
        <f>Stammdaten!J38</f>
        <v>0</v>
      </c>
      <c r="H28" s="42">
        <f t="shared" si="0"/>
        <v>1</v>
      </c>
      <c r="J28" s="43">
        <f t="shared" si="1"/>
        <v>0</v>
      </c>
      <c r="K28" s="59">
        <f>Stammdaten!E38</f>
        <v>0</v>
      </c>
      <c r="L28" s="42">
        <f t="shared" si="2"/>
        <v>1</v>
      </c>
      <c r="M28" s="59">
        <f>Stammdaten!G38</f>
        <v>0</v>
      </c>
      <c r="N28" s="42">
        <f t="shared" si="3"/>
        <v>1</v>
      </c>
      <c r="O28" s="59">
        <f t="shared" si="5"/>
        <v>0</v>
      </c>
      <c r="P28" s="59">
        <f t="shared" si="6"/>
        <v>0</v>
      </c>
      <c r="Q28" s="38"/>
      <c r="R28" s="61" t="str">
        <f>IF(Stammdaten!AD38&gt;0,Stammdaten!AD38,"")</f>
        <v/>
      </c>
      <c r="S28" s="62">
        <f>Stammdaten!R38</f>
        <v>0</v>
      </c>
      <c r="T28" s="64">
        <f>Stammdaten!W38</f>
        <v>0</v>
      </c>
      <c r="U28" s="36">
        <v>0</v>
      </c>
      <c r="V28" s="65">
        <f>Stammdaten!X38</f>
        <v>0</v>
      </c>
      <c r="W28" s="40" t="s">
        <v>63</v>
      </c>
      <c r="X28" s="182"/>
      <c r="Z28" s="73">
        <f>Stammdaten!Z38</f>
        <v>0</v>
      </c>
      <c r="AA28" s="73">
        <f>Stammdaten!AA38</f>
        <v>0</v>
      </c>
      <c r="AB28" s="210" t="str">
        <f>IF(Stammdaten!Q38="","prüfen",IF(Stammdaten!Q38=0,"prüfen",Stammdaten!Q38))</f>
        <v>prüfen</v>
      </c>
      <c r="AC28" s="62" t="str">
        <f>IF(Stammdaten!N38=7,5,IF(Stammdaten!N38=7%,5,IF(Stammdaten!N38=19,1,IF(Stammdaten!N38=19%,1,""))))</f>
        <v/>
      </c>
      <c r="AD28" s="68">
        <f>Stammdaten!M38</f>
        <v>0</v>
      </c>
      <c r="AE28" s="59" t="str">
        <f>IF(Stammdaten!AB38="","",Stammdaten!AB38)</f>
        <v/>
      </c>
      <c r="AF28" s="197" t="str">
        <f>IF(Stammdaten!AC38="","",Stammdaten!AC38)</f>
        <v/>
      </c>
      <c r="AG28" s="179">
        <v>0</v>
      </c>
      <c r="AH28" s="33" t="str">
        <f>IF(Stammdaten!P38="St","St",IF(Stammdaten!P38="Stk","St",IF(Stammdaten!P38="Stück","St",IF(Stammdaten!P38="Stk.","St",IF(Stammdaten!P38="Stck","St",IF(Stammdaten!P38="Stck.","St",IF(Stammdaten!P38="St.","St","")))))))</f>
        <v/>
      </c>
      <c r="AI28" s="33">
        <v>1</v>
      </c>
      <c r="AL28" s="36">
        <v>1</v>
      </c>
      <c r="AM28" s="36">
        <v>0</v>
      </c>
      <c r="AN28" s="192" t="str">
        <f>IF(Stammdaten!AE38="","",Stammdaten!AE38)</f>
        <v/>
      </c>
      <c r="AO28" s="192" t="str">
        <f>IF(Stammdaten!AF38="","",Stammdaten!AF38)</f>
        <v/>
      </c>
      <c r="AP28" s="192" t="str">
        <f>IF(Stammdaten!AG38="","",Stammdaten!AG38)</f>
        <v/>
      </c>
      <c r="AT28" s="62">
        <f>Stammdaten!U38</f>
        <v>0</v>
      </c>
      <c r="AU28" s="69">
        <f>Stammdaten!L38</f>
        <v>0</v>
      </c>
      <c r="AX28" s="253" t="s">
        <v>64</v>
      </c>
      <c r="BB28" s="36" t="str">
        <f>IF(Stammdaten!AH38="JA","AKH","")</f>
        <v/>
      </c>
      <c r="BC28" s="36" t="str">
        <f>IF(Stammdaten!AH38="ja",100,"")</f>
        <v/>
      </c>
      <c r="BD28" s="230" t="s">
        <v>193</v>
      </c>
      <c r="BE28" s="173" t="s">
        <v>192</v>
      </c>
      <c r="BF28" s="173" t="s">
        <v>192</v>
      </c>
      <c r="BG28" s="69">
        <f>Stammdaten!T38</f>
        <v>0</v>
      </c>
      <c r="BH28" s="80" t="s">
        <v>64</v>
      </c>
      <c r="BJ28" s="173" t="s">
        <v>192</v>
      </c>
      <c r="BM28" s="33" t="str">
        <f>IF(Stammdaten!P38="St","N",IF(Stammdaten!P38="Stk","N",IF(Stammdaten!P38="Stück","N",IF(Stammdaten!P38="Stk.","N",IF(Stammdaten!P38="Stck","N",IF(Stammdaten!P38="Stck.","N",IF(Stammdaten!P38="St.","N","")))))))</f>
        <v/>
      </c>
      <c r="BN28" s="33"/>
      <c r="BO28" s="33"/>
      <c r="BP28" s="173" t="s">
        <v>64</v>
      </c>
      <c r="BQ28" s="250" t="str">
        <f>IF(Stammdaten!AJ38&lt;&gt;"",Stammdaten!AJ38,"")</f>
        <v/>
      </c>
      <c r="BR28" s="34" t="s">
        <v>192</v>
      </c>
      <c r="BS28" s="34" t="s">
        <v>192</v>
      </c>
      <c r="BT28" s="34" t="s">
        <v>64</v>
      </c>
      <c r="BU28" s="34" t="s">
        <v>64</v>
      </c>
    </row>
    <row r="29" spans="3:73" ht="12.75">
      <c r="C29" s="34">
        <v>391</v>
      </c>
      <c r="D29" s="34">
        <v>0</v>
      </c>
      <c r="E29" s="34">
        <v>1</v>
      </c>
      <c r="F29" s="59" t="str">
        <f t="shared" si="4"/>
        <v>0</v>
      </c>
      <c r="G29" s="59">
        <f>Stammdaten!J39</f>
        <v>0</v>
      </c>
      <c r="H29" s="42">
        <f t="shared" si="0"/>
        <v>1</v>
      </c>
      <c r="J29" s="43">
        <f t="shared" si="1"/>
        <v>0</v>
      </c>
      <c r="K29" s="59">
        <f>Stammdaten!E39</f>
        <v>0</v>
      </c>
      <c r="L29" s="42">
        <f t="shared" si="2"/>
        <v>1</v>
      </c>
      <c r="M29" s="59">
        <f>Stammdaten!G39</f>
        <v>0</v>
      </c>
      <c r="N29" s="42">
        <f t="shared" si="3"/>
        <v>1</v>
      </c>
      <c r="O29" s="59">
        <f t="shared" si="5"/>
        <v>0</v>
      </c>
      <c r="P29" s="59">
        <f t="shared" si="6"/>
        <v>0</v>
      </c>
      <c r="Q29" s="38"/>
      <c r="R29" s="61" t="str">
        <f>IF(Stammdaten!AD39&gt;0,Stammdaten!AD39,"")</f>
        <v/>
      </c>
      <c r="S29" s="62">
        <f>Stammdaten!R39</f>
        <v>0</v>
      </c>
      <c r="T29" s="64">
        <f>Stammdaten!W39</f>
        <v>0</v>
      </c>
      <c r="U29" s="36">
        <v>0</v>
      </c>
      <c r="V29" s="65">
        <f>Stammdaten!X39</f>
        <v>0</v>
      </c>
      <c r="W29" s="40" t="s">
        <v>63</v>
      </c>
      <c r="X29" s="182"/>
      <c r="Z29" s="73">
        <f>Stammdaten!Z39</f>
        <v>0</v>
      </c>
      <c r="AA29" s="73">
        <f>Stammdaten!AA39</f>
        <v>0</v>
      </c>
      <c r="AB29" s="210" t="str">
        <f>IF(Stammdaten!Q39="","prüfen",IF(Stammdaten!Q39=0,"prüfen",Stammdaten!Q39))</f>
        <v>prüfen</v>
      </c>
      <c r="AC29" s="62" t="str">
        <f>IF(Stammdaten!N39=7,5,IF(Stammdaten!N39=7%,5,IF(Stammdaten!N39=19,1,IF(Stammdaten!N39=19%,1,""))))</f>
        <v/>
      </c>
      <c r="AD29" s="68">
        <f>Stammdaten!M39</f>
        <v>0</v>
      </c>
      <c r="AE29" s="59" t="str">
        <f>IF(Stammdaten!AB39="","",Stammdaten!AB39)</f>
        <v/>
      </c>
      <c r="AF29" s="197" t="str">
        <f>IF(Stammdaten!AC39="","",Stammdaten!AC39)</f>
        <v/>
      </c>
      <c r="AG29" s="179">
        <v>0</v>
      </c>
      <c r="AH29" s="33" t="str">
        <f>IF(Stammdaten!P39="St","St",IF(Stammdaten!P39="Stk","St",IF(Stammdaten!P39="Stück","St",IF(Stammdaten!P39="Stk.","St",IF(Stammdaten!P39="Stck","St",IF(Stammdaten!P39="Stck.","St",IF(Stammdaten!P39="St.","St","")))))))</f>
        <v/>
      </c>
      <c r="AI29" s="33">
        <v>1</v>
      </c>
      <c r="AL29" s="36">
        <v>1</v>
      </c>
      <c r="AM29" s="36">
        <v>0</v>
      </c>
      <c r="AN29" s="192" t="str">
        <f>IF(Stammdaten!AE39="","",Stammdaten!AE39)</f>
        <v/>
      </c>
      <c r="AO29" s="192" t="str">
        <f>IF(Stammdaten!AF39="","",Stammdaten!AF39)</f>
        <v/>
      </c>
      <c r="AP29" s="192" t="str">
        <f>IF(Stammdaten!AG39="","",Stammdaten!AG39)</f>
        <v/>
      </c>
      <c r="AT29" s="62">
        <f>Stammdaten!U39</f>
        <v>0</v>
      </c>
      <c r="AU29" s="69">
        <f>Stammdaten!L39</f>
        <v>0</v>
      </c>
      <c r="AX29" s="253" t="s">
        <v>64</v>
      </c>
      <c r="BB29" s="36" t="str">
        <f>IF(Stammdaten!AH39="JA","AKH","")</f>
        <v/>
      </c>
      <c r="BC29" s="36" t="str">
        <f>IF(Stammdaten!AH39="ja",100,"")</f>
        <v/>
      </c>
      <c r="BD29" s="230" t="s">
        <v>193</v>
      </c>
      <c r="BE29" s="173" t="s">
        <v>192</v>
      </c>
      <c r="BF29" s="173" t="s">
        <v>192</v>
      </c>
      <c r="BG29" s="69">
        <f>Stammdaten!T39</f>
        <v>0</v>
      </c>
      <c r="BH29" s="80" t="s">
        <v>64</v>
      </c>
      <c r="BJ29" s="173" t="s">
        <v>192</v>
      </c>
      <c r="BM29" s="33" t="str">
        <f>IF(Stammdaten!P39="St","N",IF(Stammdaten!P39="Stk","N",IF(Stammdaten!P39="Stück","N",IF(Stammdaten!P39="Stk.","N",IF(Stammdaten!P39="Stck","N",IF(Stammdaten!P39="Stck.","N",IF(Stammdaten!P39="St.","N","")))))))</f>
        <v/>
      </c>
      <c r="BN29" s="33"/>
      <c r="BO29" s="33"/>
      <c r="BP29" s="173" t="s">
        <v>64</v>
      </c>
      <c r="BQ29" s="250" t="str">
        <f>IF(Stammdaten!AJ39&lt;&gt;"",Stammdaten!AJ39,"")</f>
        <v/>
      </c>
      <c r="BR29" s="34" t="s">
        <v>192</v>
      </c>
      <c r="BS29" s="34" t="s">
        <v>192</v>
      </c>
      <c r="BT29" s="34" t="s">
        <v>64</v>
      </c>
      <c r="BU29" s="34" t="s">
        <v>64</v>
      </c>
    </row>
    <row r="30" spans="3:73" ht="12.75">
      <c r="C30" s="34">
        <v>391</v>
      </c>
      <c r="D30" s="34">
        <v>0</v>
      </c>
      <c r="E30" s="34">
        <v>1</v>
      </c>
      <c r="F30" s="59" t="str">
        <f t="shared" si="4"/>
        <v>0</v>
      </c>
      <c r="G30" s="59">
        <f>Stammdaten!J40</f>
        <v>0</v>
      </c>
      <c r="H30" s="42">
        <f t="shared" si="0"/>
        <v>1</v>
      </c>
      <c r="J30" s="43">
        <f t="shared" si="1"/>
        <v>0</v>
      </c>
      <c r="K30" s="59">
        <f>Stammdaten!E40</f>
        <v>0</v>
      </c>
      <c r="L30" s="42">
        <f t="shared" si="2"/>
        <v>1</v>
      </c>
      <c r="M30" s="59">
        <f>Stammdaten!G40</f>
        <v>0</v>
      </c>
      <c r="N30" s="42">
        <f t="shared" si="3"/>
        <v>1</v>
      </c>
      <c r="O30" s="59">
        <f t="shared" si="5"/>
        <v>0</v>
      </c>
      <c r="P30" s="59">
        <f t="shared" si="6"/>
        <v>0</v>
      </c>
      <c r="Q30" s="38"/>
      <c r="R30" s="61" t="str">
        <f>IF(Stammdaten!AD40&gt;0,Stammdaten!AD40,"")</f>
        <v/>
      </c>
      <c r="S30" s="62">
        <f>Stammdaten!R40</f>
        <v>0</v>
      </c>
      <c r="T30" s="64">
        <f>Stammdaten!W40</f>
        <v>0</v>
      </c>
      <c r="U30" s="36">
        <v>0</v>
      </c>
      <c r="V30" s="65">
        <f>Stammdaten!X40</f>
        <v>0</v>
      </c>
      <c r="W30" s="40" t="s">
        <v>63</v>
      </c>
      <c r="X30" s="182"/>
      <c r="Z30" s="73">
        <f>Stammdaten!Z40</f>
        <v>0</v>
      </c>
      <c r="AA30" s="73">
        <f>Stammdaten!AA40</f>
        <v>0</v>
      </c>
      <c r="AB30" s="210" t="str">
        <f>IF(Stammdaten!Q40="","prüfen",IF(Stammdaten!Q40=0,"prüfen",Stammdaten!Q40))</f>
        <v>prüfen</v>
      </c>
      <c r="AC30" s="62" t="str">
        <f>IF(Stammdaten!N40=7,5,IF(Stammdaten!N40=7%,5,IF(Stammdaten!N40=19,1,IF(Stammdaten!N40=19%,1,""))))</f>
        <v/>
      </c>
      <c r="AD30" s="68">
        <f>Stammdaten!M40</f>
        <v>0</v>
      </c>
      <c r="AE30" s="59" t="str">
        <f>IF(Stammdaten!AB40="","",Stammdaten!AB40)</f>
        <v/>
      </c>
      <c r="AF30" s="197" t="str">
        <f>IF(Stammdaten!AC40="","",Stammdaten!AC40)</f>
        <v/>
      </c>
      <c r="AG30" s="179">
        <v>0</v>
      </c>
      <c r="AH30" s="33" t="str">
        <f>IF(Stammdaten!P40="St","St",IF(Stammdaten!P40="Stk","St",IF(Stammdaten!P40="Stück","St",IF(Stammdaten!P40="Stk.","St",IF(Stammdaten!P40="Stck","St",IF(Stammdaten!P40="Stck.","St",IF(Stammdaten!P40="St.","St","")))))))</f>
        <v/>
      </c>
      <c r="AI30" s="33">
        <v>1</v>
      </c>
      <c r="AL30" s="36">
        <v>1</v>
      </c>
      <c r="AM30" s="36">
        <v>0</v>
      </c>
      <c r="AN30" s="192" t="str">
        <f>IF(Stammdaten!AE40="","",Stammdaten!AE40)</f>
        <v/>
      </c>
      <c r="AO30" s="192" t="str">
        <f>IF(Stammdaten!AF40="","",Stammdaten!AF40)</f>
        <v/>
      </c>
      <c r="AP30" s="192" t="str">
        <f>IF(Stammdaten!AG40="","",Stammdaten!AG40)</f>
        <v/>
      </c>
      <c r="AT30" s="62">
        <f>Stammdaten!U40</f>
        <v>0</v>
      </c>
      <c r="AU30" s="69">
        <f>Stammdaten!L40</f>
        <v>0</v>
      </c>
      <c r="AX30" s="253" t="s">
        <v>64</v>
      </c>
      <c r="BB30" s="36" t="str">
        <f>IF(Stammdaten!AH40="JA","AKH","")</f>
        <v/>
      </c>
      <c r="BC30" s="36" t="str">
        <f>IF(Stammdaten!AH40="ja",100,"")</f>
        <v/>
      </c>
      <c r="BD30" s="230" t="s">
        <v>193</v>
      </c>
      <c r="BE30" s="173" t="s">
        <v>192</v>
      </c>
      <c r="BF30" s="173" t="s">
        <v>192</v>
      </c>
      <c r="BG30" s="69">
        <f>Stammdaten!T40</f>
        <v>0</v>
      </c>
      <c r="BH30" s="80" t="s">
        <v>64</v>
      </c>
      <c r="BJ30" s="173" t="s">
        <v>192</v>
      </c>
      <c r="BM30" s="33" t="str">
        <f>IF(Stammdaten!P40="St","N",IF(Stammdaten!P40="Stk","N",IF(Stammdaten!P40="Stück","N",IF(Stammdaten!P40="Stk.","N",IF(Stammdaten!P40="Stck","N",IF(Stammdaten!P40="Stck.","N",IF(Stammdaten!P40="St.","N","")))))))</f>
        <v/>
      </c>
      <c r="BN30" s="33"/>
      <c r="BO30" s="33"/>
      <c r="BP30" s="173" t="s">
        <v>64</v>
      </c>
      <c r="BQ30" s="250" t="str">
        <f>IF(Stammdaten!AJ40&lt;&gt;"",Stammdaten!AJ40,"")</f>
        <v/>
      </c>
      <c r="BR30" s="34" t="s">
        <v>192</v>
      </c>
      <c r="BS30" s="34" t="s">
        <v>192</v>
      </c>
      <c r="BT30" s="34" t="s">
        <v>64</v>
      </c>
      <c r="BU30" s="34" t="s">
        <v>64</v>
      </c>
    </row>
    <row r="31" spans="3:73" ht="12.75">
      <c r="C31" s="34">
        <v>391</v>
      </c>
      <c r="D31" s="34">
        <v>0</v>
      </c>
      <c r="E31" s="34">
        <v>1</v>
      </c>
      <c r="F31" s="59" t="str">
        <f t="shared" si="4"/>
        <v>0</v>
      </c>
      <c r="G31" s="59">
        <f>Stammdaten!J41</f>
        <v>0</v>
      </c>
      <c r="H31" s="42">
        <f t="shared" si="0"/>
        <v>1</v>
      </c>
      <c r="J31" s="43">
        <f t="shared" si="1"/>
        <v>0</v>
      </c>
      <c r="K31" s="59">
        <f>Stammdaten!E41</f>
        <v>0</v>
      </c>
      <c r="L31" s="42">
        <f t="shared" si="2"/>
        <v>1</v>
      </c>
      <c r="M31" s="59">
        <f>Stammdaten!G41</f>
        <v>0</v>
      </c>
      <c r="N31" s="42">
        <f t="shared" si="3"/>
        <v>1</v>
      </c>
      <c r="O31" s="59">
        <f t="shared" si="5"/>
        <v>0</v>
      </c>
      <c r="P31" s="59">
        <f t="shared" si="6"/>
        <v>0</v>
      </c>
      <c r="Q31" s="38"/>
      <c r="R31" s="61" t="str">
        <f>IF(Stammdaten!AD41&gt;0,Stammdaten!AD41,"")</f>
        <v/>
      </c>
      <c r="S31" s="62">
        <f>Stammdaten!R41</f>
        <v>0</v>
      </c>
      <c r="T31" s="64">
        <f>Stammdaten!W41</f>
        <v>0</v>
      </c>
      <c r="U31" s="36">
        <v>0</v>
      </c>
      <c r="V31" s="65">
        <f>Stammdaten!X41</f>
        <v>0</v>
      </c>
      <c r="W31" s="40" t="s">
        <v>63</v>
      </c>
      <c r="X31" s="182"/>
      <c r="Z31" s="73">
        <f>Stammdaten!Z41</f>
        <v>0</v>
      </c>
      <c r="AA31" s="73">
        <f>Stammdaten!AA41</f>
        <v>0</v>
      </c>
      <c r="AB31" s="210" t="str">
        <f>IF(Stammdaten!Q41="","prüfen",IF(Stammdaten!Q41=0,"prüfen",Stammdaten!Q41))</f>
        <v>prüfen</v>
      </c>
      <c r="AC31" s="62" t="str">
        <f>IF(Stammdaten!N41=7,5,IF(Stammdaten!N41=7%,5,IF(Stammdaten!N41=19,1,IF(Stammdaten!N41=19%,1,""))))</f>
        <v/>
      </c>
      <c r="AD31" s="68">
        <f>Stammdaten!M41</f>
        <v>0</v>
      </c>
      <c r="AE31" s="59" t="str">
        <f>IF(Stammdaten!AB41="","",Stammdaten!AB41)</f>
        <v/>
      </c>
      <c r="AF31" s="197" t="str">
        <f>IF(Stammdaten!AC41="","",Stammdaten!AC41)</f>
        <v/>
      </c>
      <c r="AG31" s="179">
        <v>0</v>
      </c>
      <c r="AH31" s="33" t="str">
        <f>IF(Stammdaten!P41="St","St",IF(Stammdaten!P41="Stk","St",IF(Stammdaten!P41="Stück","St",IF(Stammdaten!P41="Stk.","St",IF(Stammdaten!P41="Stck","St",IF(Stammdaten!P41="Stck.","St",IF(Stammdaten!P41="St.","St","")))))))</f>
        <v/>
      </c>
      <c r="AI31" s="33">
        <v>1</v>
      </c>
      <c r="AL31" s="36">
        <v>1</v>
      </c>
      <c r="AM31" s="36">
        <v>0</v>
      </c>
      <c r="AN31" s="192" t="str">
        <f>IF(Stammdaten!AE41="","",Stammdaten!AE41)</f>
        <v/>
      </c>
      <c r="AO31" s="192" t="str">
        <f>IF(Stammdaten!AF41="","",Stammdaten!AF41)</f>
        <v/>
      </c>
      <c r="AP31" s="192" t="str">
        <f>IF(Stammdaten!AG41="","",Stammdaten!AG41)</f>
        <v/>
      </c>
      <c r="AT31" s="62">
        <f>Stammdaten!U41</f>
        <v>0</v>
      </c>
      <c r="AU31" s="69">
        <f>Stammdaten!L41</f>
        <v>0</v>
      </c>
      <c r="AX31" s="253" t="s">
        <v>64</v>
      </c>
      <c r="BB31" s="36" t="str">
        <f>IF(Stammdaten!AH41="JA","AKH","")</f>
        <v/>
      </c>
      <c r="BC31" s="36" t="str">
        <f>IF(Stammdaten!AH41="ja",100,"")</f>
        <v/>
      </c>
      <c r="BD31" s="230" t="s">
        <v>193</v>
      </c>
      <c r="BE31" s="173" t="s">
        <v>192</v>
      </c>
      <c r="BF31" s="173" t="s">
        <v>192</v>
      </c>
      <c r="BG31" s="69">
        <f>Stammdaten!T41</f>
        <v>0</v>
      </c>
      <c r="BH31" s="80" t="s">
        <v>64</v>
      </c>
      <c r="BJ31" s="173" t="s">
        <v>192</v>
      </c>
      <c r="BM31" s="33" t="str">
        <f>IF(Stammdaten!P41="St","N",IF(Stammdaten!P41="Stk","N",IF(Stammdaten!P41="Stück","N",IF(Stammdaten!P41="Stk.","N",IF(Stammdaten!P41="Stck","N",IF(Stammdaten!P41="Stck.","N",IF(Stammdaten!P41="St.","N","")))))))</f>
        <v/>
      </c>
      <c r="BN31" s="33"/>
      <c r="BO31" s="33"/>
      <c r="BP31" s="173" t="s">
        <v>64</v>
      </c>
      <c r="BQ31" s="250" t="str">
        <f>IF(Stammdaten!AJ41&lt;&gt;"",Stammdaten!AJ41,"")</f>
        <v/>
      </c>
      <c r="BR31" s="34" t="s">
        <v>192</v>
      </c>
      <c r="BS31" s="34" t="s">
        <v>192</v>
      </c>
      <c r="BT31" s="34" t="s">
        <v>64</v>
      </c>
      <c r="BU31" s="34" t="s">
        <v>64</v>
      </c>
    </row>
    <row r="32" spans="3:73" ht="12.75">
      <c r="C32" s="34">
        <v>391</v>
      </c>
      <c r="D32" s="34">
        <v>0</v>
      </c>
      <c r="E32" s="34">
        <v>1</v>
      </c>
      <c r="F32" s="59" t="str">
        <f t="shared" si="4"/>
        <v>0</v>
      </c>
      <c r="G32" s="59">
        <f>Stammdaten!J42</f>
        <v>0</v>
      </c>
      <c r="H32" s="42">
        <f t="shared" si="0"/>
        <v>1</v>
      </c>
      <c r="J32" s="43">
        <f t="shared" si="1"/>
        <v>0</v>
      </c>
      <c r="K32" s="59">
        <f>Stammdaten!E42</f>
        <v>0</v>
      </c>
      <c r="L32" s="42">
        <f t="shared" si="2"/>
        <v>1</v>
      </c>
      <c r="M32" s="59">
        <f>Stammdaten!G42</f>
        <v>0</v>
      </c>
      <c r="N32" s="42">
        <f t="shared" si="3"/>
        <v>1</v>
      </c>
      <c r="O32" s="59">
        <f t="shared" si="5"/>
        <v>0</v>
      </c>
      <c r="P32" s="59">
        <f t="shared" si="6"/>
        <v>0</v>
      </c>
      <c r="Q32" s="38"/>
      <c r="R32" s="61" t="str">
        <f>IF(Stammdaten!AD42&gt;0,Stammdaten!AD42,"")</f>
        <v/>
      </c>
      <c r="S32" s="62">
        <f>Stammdaten!R42</f>
        <v>0</v>
      </c>
      <c r="T32" s="64">
        <f>Stammdaten!W42</f>
        <v>0</v>
      </c>
      <c r="U32" s="36">
        <v>0</v>
      </c>
      <c r="V32" s="65">
        <f>Stammdaten!X42</f>
        <v>0</v>
      </c>
      <c r="W32" s="40" t="s">
        <v>63</v>
      </c>
      <c r="X32" s="182"/>
      <c r="Z32" s="73">
        <f>Stammdaten!Z42</f>
        <v>0</v>
      </c>
      <c r="AA32" s="73">
        <f>Stammdaten!AA42</f>
        <v>0</v>
      </c>
      <c r="AB32" s="210" t="str">
        <f>IF(Stammdaten!Q42="","prüfen",IF(Stammdaten!Q42=0,"prüfen",Stammdaten!Q42))</f>
        <v>prüfen</v>
      </c>
      <c r="AC32" s="62" t="str">
        <f>IF(Stammdaten!N42=7,5,IF(Stammdaten!N42=7%,5,IF(Stammdaten!N42=19,1,IF(Stammdaten!N42=19%,1,""))))</f>
        <v/>
      </c>
      <c r="AD32" s="68">
        <f>Stammdaten!M42</f>
        <v>0</v>
      </c>
      <c r="AE32" s="59" t="str">
        <f>IF(Stammdaten!AB42="","",Stammdaten!AB42)</f>
        <v/>
      </c>
      <c r="AF32" s="197" t="str">
        <f>IF(Stammdaten!AC42="","",Stammdaten!AC42)</f>
        <v/>
      </c>
      <c r="AG32" s="179">
        <v>0</v>
      </c>
      <c r="AH32" s="33" t="str">
        <f>IF(Stammdaten!P42="St","St",IF(Stammdaten!P42="Stk","St",IF(Stammdaten!P42="Stück","St",IF(Stammdaten!P42="Stk.","St",IF(Stammdaten!P42="Stck","St",IF(Stammdaten!P42="Stck.","St",IF(Stammdaten!P42="St.","St","")))))))</f>
        <v/>
      </c>
      <c r="AI32" s="33">
        <v>1</v>
      </c>
      <c r="AL32" s="36">
        <v>1</v>
      </c>
      <c r="AM32" s="36">
        <v>0</v>
      </c>
      <c r="AN32" s="192" t="str">
        <f>IF(Stammdaten!AE42="","",Stammdaten!AE42)</f>
        <v/>
      </c>
      <c r="AO32" s="192" t="str">
        <f>IF(Stammdaten!AF42="","",Stammdaten!AF42)</f>
        <v/>
      </c>
      <c r="AP32" s="192" t="str">
        <f>IF(Stammdaten!AG42="","",Stammdaten!AG42)</f>
        <v/>
      </c>
      <c r="AT32" s="62">
        <f>Stammdaten!U42</f>
        <v>0</v>
      </c>
      <c r="AU32" s="69">
        <f>Stammdaten!L42</f>
        <v>0</v>
      </c>
      <c r="AX32" s="253" t="s">
        <v>64</v>
      </c>
      <c r="BB32" s="36" t="str">
        <f>IF(Stammdaten!AH42="JA","AKH","")</f>
        <v/>
      </c>
      <c r="BC32" s="36" t="str">
        <f>IF(Stammdaten!AH42="ja",100,"")</f>
        <v/>
      </c>
      <c r="BD32" s="230" t="s">
        <v>193</v>
      </c>
      <c r="BE32" s="173" t="s">
        <v>192</v>
      </c>
      <c r="BF32" s="173" t="s">
        <v>192</v>
      </c>
      <c r="BG32" s="69">
        <f>Stammdaten!T42</f>
        <v>0</v>
      </c>
      <c r="BH32" s="80" t="s">
        <v>64</v>
      </c>
      <c r="BJ32" s="173" t="s">
        <v>192</v>
      </c>
      <c r="BM32" s="33" t="str">
        <f>IF(Stammdaten!P42="St","N",IF(Stammdaten!P42="Stk","N",IF(Stammdaten!P42="Stück","N",IF(Stammdaten!P42="Stk.","N",IF(Stammdaten!P42="Stck","N",IF(Stammdaten!P42="Stck.","N",IF(Stammdaten!P42="St.","N","")))))))</f>
        <v/>
      </c>
      <c r="BN32" s="33"/>
      <c r="BO32" s="33"/>
      <c r="BP32" s="173" t="s">
        <v>64</v>
      </c>
      <c r="BQ32" s="250" t="str">
        <f>IF(Stammdaten!AJ42&lt;&gt;"",Stammdaten!AJ42,"")</f>
        <v/>
      </c>
      <c r="BR32" s="34" t="s">
        <v>192</v>
      </c>
      <c r="BS32" s="34" t="s">
        <v>192</v>
      </c>
      <c r="BT32" s="34" t="s">
        <v>64</v>
      </c>
      <c r="BU32" s="34" t="s">
        <v>64</v>
      </c>
    </row>
    <row r="33" spans="3:73" ht="12.75">
      <c r="C33" s="34">
        <v>391</v>
      </c>
      <c r="D33" s="34">
        <v>0</v>
      </c>
      <c r="E33" s="34">
        <v>1</v>
      </c>
      <c r="F33" s="59" t="str">
        <f t="shared" si="4"/>
        <v>0</v>
      </c>
      <c r="G33" s="59">
        <f>Stammdaten!J43</f>
        <v>0</v>
      </c>
      <c r="H33" s="42">
        <f t="shared" si="0"/>
        <v>1</v>
      </c>
      <c r="J33" s="43">
        <f t="shared" si="1"/>
        <v>0</v>
      </c>
      <c r="K33" s="59">
        <f>Stammdaten!E43</f>
        <v>0</v>
      </c>
      <c r="L33" s="42">
        <f t="shared" si="2"/>
        <v>1</v>
      </c>
      <c r="M33" s="59">
        <f>Stammdaten!G43</f>
        <v>0</v>
      </c>
      <c r="N33" s="42">
        <f t="shared" si="3"/>
        <v>1</v>
      </c>
      <c r="O33" s="59">
        <f t="shared" si="5"/>
        <v>0</v>
      </c>
      <c r="P33" s="59">
        <f t="shared" si="6"/>
        <v>0</v>
      </c>
      <c r="Q33" s="38"/>
      <c r="R33" s="61" t="str">
        <f>IF(Stammdaten!AD43&gt;0,Stammdaten!AD43,"")</f>
        <v/>
      </c>
      <c r="S33" s="62">
        <f>Stammdaten!R43</f>
        <v>0</v>
      </c>
      <c r="T33" s="64">
        <f>Stammdaten!W43</f>
        <v>0</v>
      </c>
      <c r="U33" s="36">
        <v>0</v>
      </c>
      <c r="V33" s="65">
        <f>Stammdaten!X43</f>
        <v>0</v>
      </c>
      <c r="W33" s="40" t="s">
        <v>63</v>
      </c>
      <c r="X33" s="182"/>
      <c r="Z33" s="73">
        <f>Stammdaten!Z43</f>
        <v>0</v>
      </c>
      <c r="AA33" s="73">
        <f>Stammdaten!AA43</f>
        <v>0</v>
      </c>
      <c r="AB33" s="210" t="str">
        <f>IF(Stammdaten!Q43="","prüfen",IF(Stammdaten!Q43=0,"prüfen",Stammdaten!Q43))</f>
        <v>prüfen</v>
      </c>
      <c r="AC33" s="62" t="str">
        <f>IF(Stammdaten!N43=7,5,IF(Stammdaten!N43=7%,5,IF(Stammdaten!N43=19,1,IF(Stammdaten!N43=19%,1,""))))</f>
        <v/>
      </c>
      <c r="AD33" s="68">
        <f>Stammdaten!M43</f>
        <v>0</v>
      </c>
      <c r="AE33" s="59" t="str">
        <f>IF(Stammdaten!AB43="","",Stammdaten!AB43)</f>
        <v/>
      </c>
      <c r="AF33" s="197" t="str">
        <f>IF(Stammdaten!AC43="","",Stammdaten!AC43)</f>
        <v/>
      </c>
      <c r="AG33" s="179">
        <v>0</v>
      </c>
      <c r="AH33" s="33" t="str">
        <f>IF(Stammdaten!P43="St","St",IF(Stammdaten!P43="Stk","St",IF(Stammdaten!P43="Stück","St",IF(Stammdaten!P43="Stk.","St",IF(Stammdaten!P43="Stck","St",IF(Stammdaten!P43="Stck.","St",IF(Stammdaten!P43="St.","St","")))))))</f>
        <v/>
      </c>
      <c r="AI33" s="33">
        <v>1</v>
      </c>
      <c r="AL33" s="36">
        <v>1</v>
      </c>
      <c r="AM33" s="36">
        <v>0</v>
      </c>
      <c r="AN33" s="192" t="str">
        <f>IF(Stammdaten!AE43="","",Stammdaten!AE43)</f>
        <v/>
      </c>
      <c r="AO33" s="192" t="str">
        <f>IF(Stammdaten!AF43="","",Stammdaten!AF43)</f>
        <v/>
      </c>
      <c r="AP33" s="192" t="str">
        <f>IF(Stammdaten!AG43="","",Stammdaten!AG43)</f>
        <v/>
      </c>
      <c r="AT33" s="62">
        <f>Stammdaten!U43</f>
        <v>0</v>
      </c>
      <c r="AU33" s="69">
        <f>Stammdaten!L43</f>
        <v>0</v>
      </c>
      <c r="AX33" s="253" t="s">
        <v>64</v>
      </c>
      <c r="BB33" s="36" t="str">
        <f>IF(Stammdaten!AH43="JA","AKH","")</f>
        <v/>
      </c>
      <c r="BC33" s="36" t="str">
        <f>IF(Stammdaten!AH43="ja",100,"")</f>
        <v/>
      </c>
      <c r="BD33" s="230" t="s">
        <v>193</v>
      </c>
      <c r="BE33" s="173" t="s">
        <v>192</v>
      </c>
      <c r="BF33" s="173" t="s">
        <v>192</v>
      </c>
      <c r="BG33" s="69">
        <f>Stammdaten!T43</f>
        <v>0</v>
      </c>
      <c r="BH33" s="80" t="s">
        <v>64</v>
      </c>
      <c r="BJ33" s="173" t="s">
        <v>192</v>
      </c>
      <c r="BM33" s="33" t="str">
        <f>IF(Stammdaten!P43="St","N",IF(Stammdaten!P43="Stk","N",IF(Stammdaten!P43="Stück","N",IF(Stammdaten!P43="Stk.","N",IF(Stammdaten!P43="Stck","N",IF(Stammdaten!P43="Stck.","N",IF(Stammdaten!P43="St.","N","")))))))</f>
        <v/>
      </c>
      <c r="BN33" s="33"/>
      <c r="BO33" s="33"/>
      <c r="BP33" s="173" t="s">
        <v>64</v>
      </c>
      <c r="BQ33" s="250" t="str">
        <f>IF(Stammdaten!AJ43&lt;&gt;"",Stammdaten!AJ43,"")</f>
        <v/>
      </c>
      <c r="BR33" s="34" t="s">
        <v>192</v>
      </c>
      <c r="BS33" s="34" t="s">
        <v>192</v>
      </c>
      <c r="BT33" s="34" t="s">
        <v>64</v>
      </c>
      <c r="BU33" s="34" t="s">
        <v>64</v>
      </c>
    </row>
    <row r="34" spans="3:73" ht="12.75">
      <c r="C34" s="34">
        <v>391</v>
      </c>
      <c r="D34" s="34">
        <v>0</v>
      </c>
      <c r="E34" s="34">
        <v>1</v>
      </c>
      <c r="F34" s="59" t="str">
        <f t="shared" si="4"/>
        <v>0</v>
      </c>
      <c r="G34" s="59">
        <f>Stammdaten!J44</f>
        <v>0</v>
      </c>
      <c r="H34" s="42">
        <f t="shared" si="0"/>
        <v>1</v>
      </c>
      <c r="J34" s="43">
        <f t="shared" si="1"/>
        <v>0</v>
      </c>
      <c r="K34" s="59">
        <f>Stammdaten!E44</f>
        <v>0</v>
      </c>
      <c r="L34" s="42">
        <f t="shared" si="2"/>
        <v>1</v>
      </c>
      <c r="M34" s="59">
        <f>Stammdaten!G44</f>
        <v>0</v>
      </c>
      <c r="N34" s="42">
        <f t="shared" si="3"/>
        <v>1</v>
      </c>
      <c r="O34" s="59">
        <f t="shared" si="5"/>
        <v>0</v>
      </c>
      <c r="P34" s="59">
        <f t="shared" si="6"/>
        <v>0</v>
      </c>
      <c r="Q34" s="38"/>
      <c r="R34" s="61" t="str">
        <f>IF(Stammdaten!AD44&gt;0,Stammdaten!AD44,"")</f>
        <v/>
      </c>
      <c r="S34" s="62">
        <f>Stammdaten!R44</f>
        <v>0</v>
      </c>
      <c r="T34" s="64">
        <f>Stammdaten!W44</f>
        <v>0</v>
      </c>
      <c r="U34" s="36">
        <v>0</v>
      </c>
      <c r="V34" s="65">
        <f>Stammdaten!X44</f>
        <v>0</v>
      </c>
      <c r="W34" s="40" t="s">
        <v>63</v>
      </c>
      <c r="X34" s="182"/>
      <c r="Z34" s="73">
        <f>Stammdaten!Z44</f>
        <v>0</v>
      </c>
      <c r="AA34" s="73">
        <f>Stammdaten!AA44</f>
        <v>0</v>
      </c>
      <c r="AB34" s="210" t="str">
        <f>IF(Stammdaten!Q44="","prüfen",IF(Stammdaten!Q44=0,"prüfen",Stammdaten!Q44))</f>
        <v>prüfen</v>
      </c>
      <c r="AC34" s="62" t="str">
        <f>IF(Stammdaten!N44=7,5,IF(Stammdaten!N44=7%,5,IF(Stammdaten!N44=19,1,IF(Stammdaten!N44=19%,1,""))))</f>
        <v/>
      </c>
      <c r="AD34" s="68">
        <f>Stammdaten!M44</f>
        <v>0</v>
      </c>
      <c r="AE34" s="59" t="str">
        <f>IF(Stammdaten!AB44="","",Stammdaten!AB44)</f>
        <v/>
      </c>
      <c r="AF34" s="197" t="str">
        <f>IF(Stammdaten!AC44="","",Stammdaten!AC44)</f>
        <v/>
      </c>
      <c r="AG34" s="179">
        <v>0</v>
      </c>
      <c r="AH34" s="33" t="str">
        <f>IF(Stammdaten!P44="St","St",IF(Stammdaten!P44="Stk","St",IF(Stammdaten!P44="Stück","St",IF(Stammdaten!P44="Stk.","St",IF(Stammdaten!P44="Stck","St",IF(Stammdaten!P44="Stck.","St",IF(Stammdaten!P44="St.","St","")))))))</f>
        <v/>
      </c>
      <c r="AI34" s="33">
        <v>1</v>
      </c>
      <c r="AL34" s="36">
        <v>1</v>
      </c>
      <c r="AM34" s="36">
        <v>0</v>
      </c>
      <c r="AN34" s="192" t="str">
        <f>IF(Stammdaten!AE44="","",Stammdaten!AE44)</f>
        <v/>
      </c>
      <c r="AO34" s="192" t="str">
        <f>IF(Stammdaten!AF44="","",Stammdaten!AF44)</f>
        <v/>
      </c>
      <c r="AP34" s="192" t="str">
        <f>IF(Stammdaten!AG44="","",Stammdaten!AG44)</f>
        <v/>
      </c>
      <c r="AT34" s="62">
        <f>Stammdaten!U44</f>
        <v>0</v>
      </c>
      <c r="AU34" s="69">
        <f>Stammdaten!L44</f>
        <v>0</v>
      </c>
      <c r="AX34" s="253" t="s">
        <v>64</v>
      </c>
      <c r="BB34" s="36" t="str">
        <f>IF(Stammdaten!AH44="JA","AKH","")</f>
        <v/>
      </c>
      <c r="BC34" s="36" t="str">
        <f>IF(Stammdaten!AH44="ja",100,"")</f>
        <v/>
      </c>
      <c r="BD34" s="230" t="s">
        <v>193</v>
      </c>
      <c r="BE34" s="173" t="s">
        <v>192</v>
      </c>
      <c r="BF34" s="173" t="s">
        <v>192</v>
      </c>
      <c r="BG34" s="69">
        <f>Stammdaten!T44</f>
        <v>0</v>
      </c>
      <c r="BH34" s="80" t="s">
        <v>64</v>
      </c>
      <c r="BJ34" s="173" t="s">
        <v>192</v>
      </c>
      <c r="BM34" s="33" t="str">
        <f>IF(Stammdaten!P44="St","N",IF(Stammdaten!P44="Stk","N",IF(Stammdaten!P44="Stück","N",IF(Stammdaten!P44="Stk.","N",IF(Stammdaten!P44="Stck","N",IF(Stammdaten!P44="Stck.","N",IF(Stammdaten!P44="St.","N","")))))))</f>
        <v/>
      </c>
      <c r="BN34" s="33"/>
      <c r="BO34" s="33"/>
      <c r="BP34" s="173" t="s">
        <v>64</v>
      </c>
      <c r="BQ34" s="250" t="str">
        <f>IF(Stammdaten!AJ44&lt;&gt;"",Stammdaten!AJ44,"")</f>
        <v/>
      </c>
      <c r="BR34" s="34" t="s">
        <v>192</v>
      </c>
      <c r="BS34" s="34" t="s">
        <v>192</v>
      </c>
      <c r="BT34" s="34" t="s">
        <v>64</v>
      </c>
      <c r="BU34" s="34" t="s">
        <v>64</v>
      </c>
    </row>
    <row r="35" spans="3:73" ht="12.75">
      <c r="C35" s="34">
        <v>391</v>
      </c>
      <c r="D35" s="34">
        <v>0</v>
      </c>
      <c r="E35" s="34">
        <v>1</v>
      </c>
      <c r="F35" s="59" t="str">
        <f t="shared" si="4"/>
        <v>0</v>
      </c>
      <c r="G35" s="59">
        <f>Stammdaten!J45</f>
        <v>0</v>
      </c>
      <c r="H35" s="42">
        <f t="shared" si="0"/>
        <v>1</v>
      </c>
      <c r="J35" s="43">
        <f t="shared" si="1"/>
        <v>0</v>
      </c>
      <c r="K35" s="59">
        <f>Stammdaten!E45</f>
        <v>0</v>
      </c>
      <c r="L35" s="42">
        <f t="shared" si="2"/>
        <v>1</v>
      </c>
      <c r="M35" s="59">
        <f>Stammdaten!G45</f>
        <v>0</v>
      </c>
      <c r="N35" s="42">
        <f t="shared" si="3"/>
        <v>1</v>
      </c>
      <c r="O35" s="59">
        <f t="shared" si="5"/>
        <v>0</v>
      </c>
      <c r="P35" s="59">
        <f t="shared" si="6"/>
        <v>0</v>
      </c>
      <c r="Q35" s="38"/>
      <c r="R35" s="61" t="str">
        <f>IF(Stammdaten!AD45&gt;0,Stammdaten!AD45,"")</f>
        <v/>
      </c>
      <c r="S35" s="62">
        <f>Stammdaten!R45</f>
        <v>0</v>
      </c>
      <c r="T35" s="64">
        <f>Stammdaten!W45</f>
        <v>0</v>
      </c>
      <c r="U35" s="36">
        <v>0</v>
      </c>
      <c r="V35" s="65">
        <f>Stammdaten!X45</f>
        <v>0</v>
      </c>
      <c r="W35" s="40" t="s">
        <v>63</v>
      </c>
      <c r="X35" s="182"/>
      <c r="Z35" s="73">
        <f>Stammdaten!Z45</f>
        <v>0</v>
      </c>
      <c r="AA35" s="73">
        <f>Stammdaten!AA45</f>
        <v>0</v>
      </c>
      <c r="AB35" s="210" t="str">
        <f>IF(Stammdaten!Q45="","prüfen",IF(Stammdaten!Q45=0,"prüfen",Stammdaten!Q45))</f>
        <v>prüfen</v>
      </c>
      <c r="AC35" s="62" t="str">
        <f>IF(Stammdaten!N45=7,5,IF(Stammdaten!N45=7%,5,IF(Stammdaten!N45=19,1,IF(Stammdaten!N45=19%,1,""))))</f>
        <v/>
      </c>
      <c r="AD35" s="68">
        <f>Stammdaten!M45</f>
        <v>0</v>
      </c>
      <c r="AE35" s="59" t="str">
        <f>IF(Stammdaten!AB45="","",Stammdaten!AB45)</f>
        <v/>
      </c>
      <c r="AF35" s="197" t="str">
        <f>IF(Stammdaten!AC45="","",Stammdaten!AC45)</f>
        <v/>
      </c>
      <c r="AG35" s="179">
        <v>0</v>
      </c>
      <c r="AH35" s="33" t="str">
        <f>IF(Stammdaten!P45="St","St",IF(Stammdaten!P45="Stk","St",IF(Stammdaten!P45="Stück","St",IF(Stammdaten!P45="Stk.","St",IF(Stammdaten!P45="Stck","St",IF(Stammdaten!P45="Stck.","St",IF(Stammdaten!P45="St.","St","")))))))</f>
        <v/>
      </c>
      <c r="AI35" s="33">
        <v>1</v>
      </c>
      <c r="AL35" s="36">
        <v>1</v>
      </c>
      <c r="AM35" s="36">
        <v>0</v>
      </c>
      <c r="AN35" s="192" t="str">
        <f>IF(Stammdaten!AE45="","",Stammdaten!AE45)</f>
        <v/>
      </c>
      <c r="AO35" s="192" t="str">
        <f>IF(Stammdaten!AF45="","",Stammdaten!AF45)</f>
        <v/>
      </c>
      <c r="AP35" s="192" t="str">
        <f>IF(Stammdaten!AG45="","",Stammdaten!AG45)</f>
        <v/>
      </c>
      <c r="AT35" s="62">
        <f>Stammdaten!U45</f>
        <v>0</v>
      </c>
      <c r="AU35" s="69">
        <f>Stammdaten!L45</f>
        <v>0</v>
      </c>
      <c r="AX35" s="253" t="s">
        <v>64</v>
      </c>
      <c r="BB35" s="36" t="str">
        <f>IF(Stammdaten!AH45="JA","AKH","")</f>
        <v/>
      </c>
      <c r="BC35" s="36" t="str">
        <f>IF(Stammdaten!AH45="ja",100,"")</f>
        <v/>
      </c>
      <c r="BD35" s="230" t="s">
        <v>193</v>
      </c>
      <c r="BE35" s="173" t="s">
        <v>192</v>
      </c>
      <c r="BF35" s="173" t="s">
        <v>192</v>
      </c>
      <c r="BG35" s="69">
        <f>Stammdaten!T45</f>
        <v>0</v>
      </c>
      <c r="BH35" s="80" t="s">
        <v>64</v>
      </c>
      <c r="BJ35" s="173" t="s">
        <v>192</v>
      </c>
      <c r="BM35" s="33" t="str">
        <f>IF(Stammdaten!P45="St","N",IF(Stammdaten!P45="Stk","N",IF(Stammdaten!P45="Stück","N",IF(Stammdaten!P45="Stk.","N",IF(Stammdaten!P45="Stck","N",IF(Stammdaten!P45="Stck.","N",IF(Stammdaten!P45="St.","N","")))))))</f>
        <v/>
      </c>
      <c r="BN35" s="33"/>
      <c r="BO35" s="33"/>
      <c r="BP35" s="173" t="s">
        <v>64</v>
      </c>
      <c r="BQ35" s="250" t="str">
        <f>IF(Stammdaten!AJ45&lt;&gt;"",Stammdaten!AJ45,"")</f>
        <v/>
      </c>
      <c r="BR35" s="34" t="s">
        <v>192</v>
      </c>
      <c r="BS35" s="34" t="s">
        <v>192</v>
      </c>
      <c r="BT35" s="34" t="s">
        <v>64</v>
      </c>
      <c r="BU35" s="34" t="s">
        <v>64</v>
      </c>
    </row>
    <row r="36" spans="3:73" ht="12.75">
      <c r="C36" s="34">
        <v>391</v>
      </c>
      <c r="D36" s="34">
        <v>0</v>
      </c>
      <c r="E36" s="34">
        <v>1</v>
      </c>
      <c r="F36" s="59" t="str">
        <f t="shared" si="4"/>
        <v>0</v>
      </c>
      <c r="G36" s="59">
        <f>Stammdaten!J46</f>
        <v>0</v>
      </c>
      <c r="H36" s="42">
        <f t="shared" si="0"/>
        <v>1</v>
      </c>
      <c r="J36" s="43">
        <f t="shared" si="1"/>
        <v>0</v>
      </c>
      <c r="K36" s="59">
        <f>Stammdaten!E46</f>
        <v>0</v>
      </c>
      <c r="L36" s="42">
        <f t="shared" si="2"/>
        <v>1</v>
      </c>
      <c r="M36" s="59">
        <f>Stammdaten!G46</f>
        <v>0</v>
      </c>
      <c r="N36" s="42">
        <f t="shared" si="3"/>
        <v>1</v>
      </c>
      <c r="O36" s="59">
        <f t="shared" si="5"/>
        <v>0</v>
      </c>
      <c r="P36" s="59">
        <f t="shared" si="6"/>
        <v>0</v>
      </c>
      <c r="Q36" s="38"/>
      <c r="R36" s="61" t="str">
        <f>IF(Stammdaten!AD46&gt;0,Stammdaten!AD46,"")</f>
        <v/>
      </c>
      <c r="S36" s="62">
        <f>Stammdaten!R46</f>
        <v>0</v>
      </c>
      <c r="T36" s="64">
        <f>Stammdaten!W46</f>
        <v>0</v>
      </c>
      <c r="U36" s="36">
        <v>0</v>
      </c>
      <c r="V36" s="65">
        <f>Stammdaten!X46</f>
        <v>0</v>
      </c>
      <c r="W36" s="40" t="s">
        <v>63</v>
      </c>
      <c r="X36" s="182"/>
      <c r="Z36" s="73">
        <f>Stammdaten!Z46</f>
        <v>0</v>
      </c>
      <c r="AA36" s="73">
        <f>Stammdaten!AA46</f>
        <v>0</v>
      </c>
      <c r="AB36" s="210" t="str">
        <f>IF(Stammdaten!Q46="","prüfen",IF(Stammdaten!Q46=0,"prüfen",Stammdaten!Q46))</f>
        <v>prüfen</v>
      </c>
      <c r="AC36" s="62" t="str">
        <f>IF(Stammdaten!N46=7,5,IF(Stammdaten!N46=7%,5,IF(Stammdaten!N46=19,1,IF(Stammdaten!N46=19%,1,""))))</f>
        <v/>
      </c>
      <c r="AD36" s="68">
        <f>Stammdaten!M46</f>
        <v>0</v>
      </c>
      <c r="AE36" s="59" t="str">
        <f>IF(Stammdaten!AB46="","",Stammdaten!AB46)</f>
        <v/>
      </c>
      <c r="AF36" s="197" t="str">
        <f>IF(Stammdaten!AC46="","",Stammdaten!AC46)</f>
        <v/>
      </c>
      <c r="AG36" s="179">
        <v>0</v>
      </c>
      <c r="AH36" s="33" t="str">
        <f>IF(Stammdaten!P46="St","St",IF(Stammdaten!P46="Stk","St",IF(Stammdaten!P46="Stück","St",IF(Stammdaten!P46="Stk.","St",IF(Stammdaten!P46="Stck","St",IF(Stammdaten!P46="Stck.","St",IF(Stammdaten!P46="St.","St","")))))))</f>
        <v/>
      </c>
      <c r="AI36" s="33">
        <v>1</v>
      </c>
      <c r="AL36" s="36">
        <v>1</v>
      </c>
      <c r="AM36" s="36">
        <v>0</v>
      </c>
      <c r="AN36" s="192" t="str">
        <f>IF(Stammdaten!AE46="","",Stammdaten!AE46)</f>
        <v/>
      </c>
      <c r="AO36" s="192" t="str">
        <f>IF(Stammdaten!AF46="","",Stammdaten!AF46)</f>
        <v/>
      </c>
      <c r="AP36" s="192" t="str">
        <f>IF(Stammdaten!AG46="","",Stammdaten!AG46)</f>
        <v/>
      </c>
      <c r="AT36" s="62">
        <f>Stammdaten!U46</f>
        <v>0</v>
      </c>
      <c r="AU36" s="69">
        <f>Stammdaten!L46</f>
        <v>0</v>
      </c>
      <c r="AX36" s="253" t="s">
        <v>64</v>
      </c>
      <c r="BB36" s="36" t="str">
        <f>IF(Stammdaten!AH46="JA","AKH","")</f>
        <v/>
      </c>
      <c r="BC36" s="36" t="str">
        <f>IF(Stammdaten!AH46="ja",100,"")</f>
        <v/>
      </c>
      <c r="BD36" s="230" t="s">
        <v>193</v>
      </c>
      <c r="BE36" s="173" t="s">
        <v>192</v>
      </c>
      <c r="BF36" s="173" t="s">
        <v>192</v>
      </c>
      <c r="BG36" s="69">
        <f>Stammdaten!T46</f>
        <v>0</v>
      </c>
      <c r="BH36" s="80" t="s">
        <v>64</v>
      </c>
      <c r="BJ36" s="173" t="s">
        <v>192</v>
      </c>
      <c r="BM36" s="33" t="str">
        <f>IF(Stammdaten!P46="St","N",IF(Stammdaten!P46="Stk","N",IF(Stammdaten!P46="Stück","N",IF(Stammdaten!P46="Stk.","N",IF(Stammdaten!P46="Stck","N",IF(Stammdaten!P46="Stck.","N",IF(Stammdaten!P46="St.","N","")))))))</f>
        <v/>
      </c>
      <c r="BN36" s="33"/>
      <c r="BO36" s="33"/>
      <c r="BP36" s="173" t="s">
        <v>64</v>
      </c>
      <c r="BQ36" s="250" t="str">
        <f>IF(Stammdaten!AJ46&lt;&gt;"",Stammdaten!AJ46,"")</f>
        <v/>
      </c>
      <c r="BR36" s="34" t="s">
        <v>192</v>
      </c>
      <c r="BS36" s="34" t="s">
        <v>192</v>
      </c>
      <c r="BT36" s="34" t="s">
        <v>64</v>
      </c>
      <c r="BU36" s="34" t="s">
        <v>64</v>
      </c>
    </row>
    <row r="37" spans="3:73" ht="12.75">
      <c r="C37" s="34">
        <v>391</v>
      </c>
      <c r="D37" s="34">
        <v>0</v>
      </c>
      <c r="E37" s="34">
        <v>1</v>
      </c>
      <c r="F37" s="59" t="str">
        <f t="shared" si="4"/>
        <v>0</v>
      </c>
      <c r="G37" s="59">
        <f>Stammdaten!J47</f>
        <v>0</v>
      </c>
      <c r="H37" s="42">
        <f t="shared" si="0"/>
        <v>1</v>
      </c>
      <c r="J37" s="43">
        <f t="shared" si="1"/>
        <v>0</v>
      </c>
      <c r="K37" s="59">
        <f>Stammdaten!E47</f>
        <v>0</v>
      </c>
      <c r="L37" s="42">
        <f t="shared" si="2"/>
        <v>1</v>
      </c>
      <c r="M37" s="59">
        <f>Stammdaten!G47</f>
        <v>0</v>
      </c>
      <c r="N37" s="42">
        <f t="shared" si="3"/>
        <v>1</v>
      </c>
      <c r="O37" s="59">
        <f t="shared" si="5"/>
        <v>0</v>
      </c>
      <c r="P37" s="59">
        <f t="shared" si="6"/>
        <v>0</v>
      </c>
      <c r="Q37" s="38"/>
      <c r="R37" s="61" t="str">
        <f>IF(Stammdaten!AD47&gt;0,Stammdaten!AD47,"")</f>
        <v/>
      </c>
      <c r="S37" s="62">
        <f>Stammdaten!R47</f>
        <v>0</v>
      </c>
      <c r="T37" s="64">
        <f>Stammdaten!W47</f>
        <v>0</v>
      </c>
      <c r="U37" s="36">
        <v>0</v>
      </c>
      <c r="V37" s="65">
        <f>Stammdaten!X47</f>
        <v>0</v>
      </c>
      <c r="W37" s="40" t="s">
        <v>63</v>
      </c>
      <c r="X37" s="182"/>
      <c r="Z37" s="73">
        <f>Stammdaten!Z47</f>
        <v>0</v>
      </c>
      <c r="AA37" s="73">
        <f>Stammdaten!AA47</f>
        <v>0</v>
      </c>
      <c r="AB37" s="210" t="str">
        <f>IF(Stammdaten!Q47="","prüfen",IF(Stammdaten!Q47=0,"prüfen",Stammdaten!Q47))</f>
        <v>prüfen</v>
      </c>
      <c r="AC37" s="62" t="str">
        <f>IF(Stammdaten!N47=7,5,IF(Stammdaten!N47=7%,5,IF(Stammdaten!N47=19,1,IF(Stammdaten!N47=19%,1,""))))</f>
        <v/>
      </c>
      <c r="AD37" s="68">
        <f>Stammdaten!M47</f>
        <v>0</v>
      </c>
      <c r="AE37" s="59" t="str">
        <f>IF(Stammdaten!AB47="","",Stammdaten!AB47)</f>
        <v/>
      </c>
      <c r="AF37" s="197" t="str">
        <f>IF(Stammdaten!AC47="","",Stammdaten!AC47)</f>
        <v/>
      </c>
      <c r="AG37" s="179">
        <v>0</v>
      </c>
      <c r="AH37" s="33" t="str">
        <f>IF(Stammdaten!P47="St","St",IF(Stammdaten!P47="Stk","St",IF(Stammdaten!P47="Stück","St",IF(Stammdaten!P47="Stk.","St",IF(Stammdaten!P47="Stck","St",IF(Stammdaten!P47="Stck.","St",IF(Stammdaten!P47="St.","St","")))))))</f>
        <v/>
      </c>
      <c r="AI37" s="33">
        <v>1</v>
      </c>
      <c r="AL37" s="36">
        <v>1</v>
      </c>
      <c r="AM37" s="36">
        <v>0</v>
      </c>
      <c r="AN37" s="192" t="str">
        <f>IF(Stammdaten!AE47="","",Stammdaten!AE47)</f>
        <v/>
      </c>
      <c r="AO37" s="192" t="str">
        <f>IF(Stammdaten!AF47="","",Stammdaten!AF47)</f>
        <v/>
      </c>
      <c r="AP37" s="192" t="str">
        <f>IF(Stammdaten!AG47="","",Stammdaten!AG47)</f>
        <v/>
      </c>
      <c r="AT37" s="62">
        <f>Stammdaten!U47</f>
        <v>0</v>
      </c>
      <c r="AU37" s="69">
        <f>Stammdaten!L47</f>
        <v>0</v>
      </c>
      <c r="AX37" s="253" t="s">
        <v>64</v>
      </c>
      <c r="BB37" s="36" t="str">
        <f>IF(Stammdaten!AH47="JA","AKH","")</f>
        <v/>
      </c>
      <c r="BC37" s="36" t="str">
        <f>IF(Stammdaten!AH47="ja",100,"")</f>
        <v/>
      </c>
      <c r="BD37" s="230" t="s">
        <v>193</v>
      </c>
      <c r="BE37" s="173" t="s">
        <v>192</v>
      </c>
      <c r="BF37" s="173" t="s">
        <v>192</v>
      </c>
      <c r="BG37" s="69">
        <f>Stammdaten!T47</f>
        <v>0</v>
      </c>
      <c r="BH37" s="80" t="s">
        <v>64</v>
      </c>
      <c r="BJ37" s="173" t="s">
        <v>192</v>
      </c>
      <c r="BM37" s="33" t="str">
        <f>IF(Stammdaten!P47="St","N",IF(Stammdaten!P47="Stk","N",IF(Stammdaten!P47="Stück","N",IF(Stammdaten!P47="Stk.","N",IF(Stammdaten!P47="Stck","N",IF(Stammdaten!P47="Stck.","N",IF(Stammdaten!P47="St.","N","")))))))</f>
        <v/>
      </c>
      <c r="BN37" s="33"/>
      <c r="BO37" s="33"/>
      <c r="BP37" s="173" t="s">
        <v>64</v>
      </c>
      <c r="BQ37" s="250" t="str">
        <f>IF(Stammdaten!AJ47&lt;&gt;"",Stammdaten!AJ47,"")</f>
        <v/>
      </c>
      <c r="BR37" s="34" t="s">
        <v>192</v>
      </c>
      <c r="BS37" s="34" t="s">
        <v>192</v>
      </c>
      <c r="BT37" s="34" t="s">
        <v>64</v>
      </c>
      <c r="BU37" s="34" t="s">
        <v>64</v>
      </c>
    </row>
    <row r="38" spans="3:73" ht="12.75">
      <c r="C38" s="34">
        <v>391</v>
      </c>
      <c r="D38" s="34">
        <v>0</v>
      </c>
      <c r="E38" s="34">
        <v>1</v>
      </c>
      <c r="F38" s="59" t="str">
        <f t="shared" si="4"/>
        <v>0</v>
      </c>
      <c r="G38" s="59">
        <f>Stammdaten!J48</f>
        <v>0</v>
      </c>
      <c r="H38" s="42">
        <f t="shared" si="0"/>
        <v>1</v>
      </c>
      <c r="J38" s="43">
        <f t="shared" si="1"/>
        <v>0</v>
      </c>
      <c r="K38" s="59">
        <f>Stammdaten!E48</f>
        <v>0</v>
      </c>
      <c r="L38" s="42">
        <f t="shared" si="2"/>
        <v>1</v>
      </c>
      <c r="M38" s="59">
        <f>Stammdaten!G48</f>
        <v>0</v>
      </c>
      <c r="N38" s="42">
        <f t="shared" si="3"/>
        <v>1</v>
      </c>
      <c r="O38" s="59">
        <f t="shared" si="5"/>
        <v>0</v>
      </c>
      <c r="P38" s="59">
        <f t="shared" si="6"/>
        <v>0</v>
      </c>
      <c r="Q38" s="38"/>
      <c r="R38" s="61" t="str">
        <f>IF(Stammdaten!AD48&gt;0,Stammdaten!AD48,"")</f>
        <v/>
      </c>
      <c r="S38" s="62">
        <f>Stammdaten!R48</f>
        <v>0</v>
      </c>
      <c r="T38" s="64">
        <f>Stammdaten!W48</f>
        <v>0</v>
      </c>
      <c r="U38" s="36">
        <v>0</v>
      </c>
      <c r="V38" s="65">
        <f>Stammdaten!X48</f>
        <v>0</v>
      </c>
      <c r="W38" s="40" t="s">
        <v>63</v>
      </c>
      <c r="X38" s="182"/>
      <c r="Z38" s="73">
        <f>Stammdaten!Z48</f>
        <v>0</v>
      </c>
      <c r="AA38" s="73">
        <f>Stammdaten!AA48</f>
        <v>0</v>
      </c>
      <c r="AB38" s="210" t="str">
        <f>IF(Stammdaten!Q48="","prüfen",IF(Stammdaten!Q48=0,"prüfen",Stammdaten!Q48))</f>
        <v>prüfen</v>
      </c>
      <c r="AC38" s="62" t="str">
        <f>IF(Stammdaten!N48=7,5,IF(Stammdaten!N48=7%,5,IF(Stammdaten!N48=19,1,IF(Stammdaten!N48=19%,1,""))))</f>
        <v/>
      </c>
      <c r="AD38" s="68">
        <f>Stammdaten!M48</f>
        <v>0</v>
      </c>
      <c r="AE38" s="59" t="str">
        <f>IF(Stammdaten!AB48="","",Stammdaten!AB48)</f>
        <v/>
      </c>
      <c r="AF38" s="197" t="str">
        <f>IF(Stammdaten!AC48="","",Stammdaten!AC48)</f>
        <v/>
      </c>
      <c r="AG38" s="179">
        <v>0</v>
      </c>
      <c r="AH38" s="33" t="str">
        <f>IF(Stammdaten!P48="St","St",IF(Stammdaten!P48="Stk","St",IF(Stammdaten!P48="Stück","St",IF(Stammdaten!P48="Stk.","St",IF(Stammdaten!P48="Stck","St",IF(Stammdaten!P48="Stck.","St",IF(Stammdaten!P48="St.","St","")))))))</f>
        <v/>
      </c>
      <c r="AI38" s="33">
        <v>1</v>
      </c>
      <c r="AL38" s="36">
        <v>1</v>
      </c>
      <c r="AM38" s="36">
        <v>0</v>
      </c>
      <c r="AN38" s="192" t="str">
        <f>IF(Stammdaten!AE48="","",Stammdaten!AE48)</f>
        <v/>
      </c>
      <c r="AO38" s="192" t="str">
        <f>IF(Stammdaten!AF48="","",Stammdaten!AF48)</f>
        <v/>
      </c>
      <c r="AP38" s="192" t="str">
        <f>IF(Stammdaten!AG48="","",Stammdaten!AG48)</f>
        <v/>
      </c>
      <c r="AT38" s="62">
        <f>Stammdaten!U48</f>
        <v>0</v>
      </c>
      <c r="AU38" s="69">
        <f>Stammdaten!L48</f>
        <v>0</v>
      </c>
      <c r="AX38" s="253" t="s">
        <v>64</v>
      </c>
      <c r="BB38" s="36" t="str">
        <f>IF(Stammdaten!AH48="JA","AKH","")</f>
        <v/>
      </c>
      <c r="BC38" s="36" t="str">
        <f>IF(Stammdaten!AH48="ja",100,"")</f>
        <v/>
      </c>
      <c r="BD38" s="230" t="s">
        <v>193</v>
      </c>
      <c r="BE38" s="173" t="s">
        <v>192</v>
      </c>
      <c r="BF38" s="173" t="s">
        <v>192</v>
      </c>
      <c r="BG38" s="69">
        <f>Stammdaten!T48</f>
        <v>0</v>
      </c>
      <c r="BH38" s="80" t="s">
        <v>64</v>
      </c>
      <c r="BJ38" s="173" t="s">
        <v>192</v>
      </c>
      <c r="BM38" s="33" t="str">
        <f>IF(Stammdaten!P48="St","N",IF(Stammdaten!P48="Stk","N",IF(Stammdaten!P48="Stück","N",IF(Stammdaten!P48="Stk.","N",IF(Stammdaten!P48="Stck","N",IF(Stammdaten!P48="Stck.","N",IF(Stammdaten!P48="St.","N","")))))))</f>
        <v/>
      </c>
      <c r="BN38" s="33"/>
      <c r="BO38" s="33"/>
      <c r="BP38" s="173" t="s">
        <v>64</v>
      </c>
      <c r="BQ38" s="250" t="str">
        <f>IF(Stammdaten!AJ48&lt;&gt;"",Stammdaten!AJ48,"")</f>
        <v/>
      </c>
      <c r="BR38" s="34" t="s">
        <v>192</v>
      </c>
      <c r="BS38" s="34" t="s">
        <v>192</v>
      </c>
      <c r="BT38" s="34" t="s">
        <v>64</v>
      </c>
      <c r="BU38" s="34" t="s">
        <v>64</v>
      </c>
    </row>
    <row r="39" spans="3:73" ht="12.75">
      <c r="C39" s="34">
        <v>391</v>
      </c>
      <c r="D39" s="34">
        <v>0</v>
      </c>
      <c r="E39" s="34">
        <v>1</v>
      </c>
      <c r="F39" s="59" t="str">
        <f t="shared" si="4"/>
        <v>0</v>
      </c>
      <c r="G39" s="59">
        <f>Stammdaten!J49</f>
        <v>0</v>
      </c>
      <c r="H39" s="42">
        <f t="shared" si="0"/>
        <v>1</v>
      </c>
      <c r="J39" s="43">
        <f t="shared" si="1"/>
        <v>0</v>
      </c>
      <c r="K39" s="59">
        <f>Stammdaten!E49</f>
        <v>0</v>
      </c>
      <c r="L39" s="42">
        <f t="shared" si="2"/>
        <v>1</v>
      </c>
      <c r="M39" s="59">
        <f>Stammdaten!G49</f>
        <v>0</v>
      </c>
      <c r="N39" s="42">
        <f t="shared" si="3"/>
        <v>1</v>
      </c>
      <c r="O39" s="59">
        <f t="shared" si="5"/>
        <v>0</v>
      </c>
      <c r="P39" s="59">
        <f t="shared" si="6"/>
        <v>0</v>
      </c>
      <c r="Q39" s="38"/>
      <c r="R39" s="61" t="str">
        <f>IF(Stammdaten!AD49&gt;0,Stammdaten!AD49,"")</f>
        <v/>
      </c>
      <c r="S39" s="62">
        <f>Stammdaten!R49</f>
        <v>0</v>
      </c>
      <c r="T39" s="64">
        <f>Stammdaten!W49</f>
        <v>0</v>
      </c>
      <c r="U39" s="36">
        <v>0</v>
      </c>
      <c r="V39" s="65">
        <f>Stammdaten!X49</f>
        <v>0</v>
      </c>
      <c r="W39" s="40" t="s">
        <v>63</v>
      </c>
      <c r="X39" s="182"/>
      <c r="Z39" s="73">
        <f>Stammdaten!Z49</f>
        <v>0</v>
      </c>
      <c r="AA39" s="73">
        <f>Stammdaten!AA49</f>
        <v>0</v>
      </c>
      <c r="AB39" s="210" t="str">
        <f>IF(Stammdaten!Q49="","prüfen",IF(Stammdaten!Q49=0,"prüfen",Stammdaten!Q49))</f>
        <v>prüfen</v>
      </c>
      <c r="AC39" s="62" t="str">
        <f>IF(Stammdaten!N49=7,5,IF(Stammdaten!N49=7%,5,IF(Stammdaten!N49=19,1,IF(Stammdaten!N49=19%,1,""))))</f>
        <v/>
      </c>
      <c r="AD39" s="68">
        <f>Stammdaten!M49</f>
        <v>0</v>
      </c>
      <c r="AE39" s="59" t="str">
        <f>IF(Stammdaten!AB49="","",Stammdaten!AB49)</f>
        <v/>
      </c>
      <c r="AF39" s="197" t="str">
        <f>IF(Stammdaten!AC49="","",Stammdaten!AC49)</f>
        <v/>
      </c>
      <c r="AG39" s="179">
        <v>0</v>
      </c>
      <c r="AH39" s="33" t="str">
        <f>IF(Stammdaten!P49="St","St",IF(Stammdaten!P49="Stk","St",IF(Stammdaten!P49="Stück","St",IF(Stammdaten!P49="Stk.","St",IF(Stammdaten!P49="Stck","St",IF(Stammdaten!P49="Stck.","St",IF(Stammdaten!P49="St.","St","")))))))</f>
        <v/>
      </c>
      <c r="AI39" s="33">
        <v>1</v>
      </c>
      <c r="AL39" s="36">
        <v>1</v>
      </c>
      <c r="AM39" s="36">
        <v>0</v>
      </c>
      <c r="AN39" s="192" t="str">
        <f>IF(Stammdaten!AE49="","",Stammdaten!AE49)</f>
        <v/>
      </c>
      <c r="AO39" s="192" t="str">
        <f>IF(Stammdaten!AF49="","",Stammdaten!AF49)</f>
        <v/>
      </c>
      <c r="AP39" s="192" t="str">
        <f>IF(Stammdaten!AG49="","",Stammdaten!AG49)</f>
        <v/>
      </c>
      <c r="AT39" s="62">
        <f>Stammdaten!U49</f>
        <v>0</v>
      </c>
      <c r="AU39" s="69">
        <f>Stammdaten!L49</f>
        <v>0</v>
      </c>
      <c r="AX39" s="253" t="s">
        <v>64</v>
      </c>
      <c r="BB39" s="36" t="str">
        <f>IF(Stammdaten!AH49="JA","AKH","")</f>
        <v/>
      </c>
      <c r="BC39" s="36" t="str">
        <f>IF(Stammdaten!AH49="ja",100,"")</f>
        <v/>
      </c>
      <c r="BD39" s="230" t="s">
        <v>193</v>
      </c>
      <c r="BE39" s="173" t="s">
        <v>192</v>
      </c>
      <c r="BF39" s="173" t="s">
        <v>192</v>
      </c>
      <c r="BG39" s="69">
        <f>Stammdaten!T49</f>
        <v>0</v>
      </c>
      <c r="BH39" s="80" t="s">
        <v>64</v>
      </c>
      <c r="BJ39" s="173" t="s">
        <v>192</v>
      </c>
      <c r="BM39" s="33" t="str">
        <f>IF(Stammdaten!P49="St","N",IF(Stammdaten!P49="Stk","N",IF(Stammdaten!P49="Stück","N",IF(Stammdaten!P49="Stk.","N",IF(Stammdaten!P49="Stck","N",IF(Stammdaten!P49="Stck.","N",IF(Stammdaten!P49="St.","N","")))))))</f>
        <v/>
      </c>
      <c r="BN39" s="33"/>
      <c r="BO39" s="33"/>
      <c r="BP39" s="173" t="s">
        <v>64</v>
      </c>
      <c r="BQ39" s="250" t="str">
        <f>IF(Stammdaten!AJ49&lt;&gt;"",Stammdaten!AJ49,"")</f>
        <v/>
      </c>
      <c r="BR39" s="34" t="s">
        <v>192</v>
      </c>
      <c r="BS39" s="34" t="s">
        <v>192</v>
      </c>
      <c r="BT39" s="34" t="s">
        <v>64</v>
      </c>
      <c r="BU39" s="34" t="s">
        <v>64</v>
      </c>
    </row>
    <row r="40" spans="3:73" ht="12.75">
      <c r="C40" s="34">
        <v>391</v>
      </c>
      <c r="D40" s="34">
        <v>0</v>
      </c>
      <c r="E40" s="34">
        <v>1</v>
      </c>
      <c r="F40" s="59" t="str">
        <f t="shared" si="4"/>
        <v>0</v>
      </c>
      <c r="G40" s="59">
        <f>Stammdaten!J50</f>
        <v>0</v>
      </c>
      <c r="H40" s="42">
        <f t="shared" si="0"/>
        <v>1</v>
      </c>
      <c r="J40" s="43">
        <f t="shared" si="1"/>
        <v>0</v>
      </c>
      <c r="K40" s="59">
        <f>Stammdaten!E50</f>
        <v>0</v>
      </c>
      <c r="L40" s="42">
        <f t="shared" si="2"/>
        <v>1</v>
      </c>
      <c r="M40" s="59">
        <f>Stammdaten!G50</f>
        <v>0</v>
      </c>
      <c r="N40" s="42">
        <f t="shared" si="3"/>
        <v>1</v>
      </c>
      <c r="O40" s="59">
        <f t="shared" si="5"/>
        <v>0</v>
      </c>
      <c r="P40" s="59">
        <f t="shared" si="6"/>
        <v>0</v>
      </c>
      <c r="Q40" s="38"/>
      <c r="R40" s="61" t="str">
        <f>IF(Stammdaten!AD50&gt;0,Stammdaten!AD50,"")</f>
        <v/>
      </c>
      <c r="S40" s="62">
        <f>Stammdaten!R50</f>
        <v>0</v>
      </c>
      <c r="T40" s="64">
        <f>Stammdaten!W50</f>
        <v>0</v>
      </c>
      <c r="U40" s="36">
        <v>0</v>
      </c>
      <c r="V40" s="65">
        <f>Stammdaten!X50</f>
        <v>0</v>
      </c>
      <c r="W40" s="40" t="s">
        <v>63</v>
      </c>
      <c r="X40" s="182"/>
      <c r="Z40" s="73">
        <f>Stammdaten!Z50</f>
        <v>0</v>
      </c>
      <c r="AA40" s="73">
        <f>Stammdaten!AA50</f>
        <v>0</v>
      </c>
      <c r="AB40" s="210" t="str">
        <f>IF(Stammdaten!Q50="","prüfen",IF(Stammdaten!Q50=0,"prüfen",Stammdaten!Q50))</f>
        <v>prüfen</v>
      </c>
      <c r="AC40" s="62" t="str">
        <f>IF(Stammdaten!N50=7,5,IF(Stammdaten!N50=7%,5,IF(Stammdaten!N50=19,1,IF(Stammdaten!N50=19%,1,""))))</f>
        <v/>
      </c>
      <c r="AD40" s="68">
        <f>Stammdaten!M50</f>
        <v>0</v>
      </c>
      <c r="AE40" s="59" t="str">
        <f>IF(Stammdaten!AB50="","",Stammdaten!AB50)</f>
        <v/>
      </c>
      <c r="AF40" s="197" t="str">
        <f>IF(Stammdaten!AC50="","",Stammdaten!AC50)</f>
        <v/>
      </c>
      <c r="AG40" s="179">
        <v>0</v>
      </c>
      <c r="AH40" s="33" t="str">
        <f>IF(Stammdaten!P50="St","St",IF(Stammdaten!P50="Stk","St",IF(Stammdaten!P50="Stück","St",IF(Stammdaten!P50="Stk.","St",IF(Stammdaten!P50="Stck","St",IF(Stammdaten!P50="Stck.","St",IF(Stammdaten!P50="St.","St","")))))))</f>
        <v/>
      </c>
      <c r="AI40" s="33">
        <v>1</v>
      </c>
      <c r="AL40" s="36">
        <v>1</v>
      </c>
      <c r="AM40" s="36">
        <v>0</v>
      </c>
      <c r="AN40" s="192" t="str">
        <f>IF(Stammdaten!AE50="","",Stammdaten!AE50)</f>
        <v/>
      </c>
      <c r="AO40" s="192" t="str">
        <f>IF(Stammdaten!AF50="","",Stammdaten!AF50)</f>
        <v/>
      </c>
      <c r="AP40" s="192" t="str">
        <f>IF(Stammdaten!AG50="","",Stammdaten!AG50)</f>
        <v/>
      </c>
      <c r="AT40" s="62">
        <f>Stammdaten!U50</f>
        <v>0</v>
      </c>
      <c r="AU40" s="69">
        <f>Stammdaten!L50</f>
        <v>0</v>
      </c>
      <c r="AX40" s="253" t="s">
        <v>64</v>
      </c>
      <c r="BB40" s="36" t="str">
        <f>IF(Stammdaten!AH50="JA","AKH","")</f>
        <v/>
      </c>
      <c r="BC40" s="36" t="str">
        <f>IF(Stammdaten!AH50="ja",100,"")</f>
        <v/>
      </c>
      <c r="BD40" s="230" t="s">
        <v>193</v>
      </c>
      <c r="BE40" s="173" t="s">
        <v>192</v>
      </c>
      <c r="BF40" s="173" t="s">
        <v>192</v>
      </c>
      <c r="BG40" s="69">
        <f>Stammdaten!T50</f>
        <v>0</v>
      </c>
      <c r="BH40" s="80" t="s">
        <v>64</v>
      </c>
      <c r="BJ40" s="173" t="s">
        <v>192</v>
      </c>
      <c r="BM40" s="33" t="str">
        <f>IF(Stammdaten!P50="St","N",IF(Stammdaten!P50="Stk","N",IF(Stammdaten!P50="Stück","N",IF(Stammdaten!P50="Stk.","N",IF(Stammdaten!P50="Stck","N",IF(Stammdaten!P50="Stck.","N",IF(Stammdaten!P50="St.","N","")))))))</f>
        <v/>
      </c>
      <c r="BN40" s="33"/>
      <c r="BO40" s="33"/>
      <c r="BP40" s="173" t="s">
        <v>64</v>
      </c>
      <c r="BQ40" s="250" t="str">
        <f>IF(Stammdaten!AJ50&lt;&gt;"",Stammdaten!AJ50,"")</f>
        <v/>
      </c>
      <c r="BR40" s="34" t="s">
        <v>192</v>
      </c>
      <c r="BS40" s="34" t="s">
        <v>192</v>
      </c>
      <c r="BT40" s="34" t="s">
        <v>64</v>
      </c>
      <c r="BU40" s="34" t="s">
        <v>64</v>
      </c>
    </row>
    <row r="41" spans="3:73" ht="12.75">
      <c r="C41" s="34">
        <v>391</v>
      </c>
      <c r="D41" s="34">
        <v>0</v>
      </c>
      <c r="E41" s="34">
        <v>1</v>
      </c>
      <c r="F41" s="59" t="str">
        <f t="shared" si="4"/>
        <v>0</v>
      </c>
      <c r="G41" s="59">
        <f>Stammdaten!J51</f>
        <v>0</v>
      </c>
      <c r="H41" s="42">
        <f t="shared" si="0"/>
        <v>1</v>
      </c>
      <c r="J41" s="43">
        <f t="shared" si="1"/>
        <v>0</v>
      </c>
      <c r="K41" s="59">
        <f>Stammdaten!E51</f>
        <v>0</v>
      </c>
      <c r="L41" s="42">
        <f t="shared" si="2"/>
        <v>1</v>
      </c>
      <c r="M41" s="59">
        <f>Stammdaten!G51</f>
        <v>0</v>
      </c>
      <c r="N41" s="42">
        <f t="shared" si="3"/>
        <v>1</v>
      </c>
      <c r="O41" s="59">
        <f t="shared" si="5"/>
        <v>0</v>
      </c>
      <c r="P41" s="59">
        <f t="shared" si="6"/>
        <v>0</v>
      </c>
      <c r="Q41" s="38"/>
      <c r="R41" s="61" t="str">
        <f>IF(Stammdaten!AD51&gt;0,Stammdaten!AD51,"")</f>
        <v/>
      </c>
      <c r="S41" s="62">
        <f>Stammdaten!R51</f>
        <v>0</v>
      </c>
      <c r="T41" s="64">
        <f>Stammdaten!W51</f>
        <v>0</v>
      </c>
      <c r="U41" s="36">
        <v>0</v>
      </c>
      <c r="V41" s="65">
        <f>Stammdaten!X51</f>
        <v>0</v>
      </c>
      <c r="W41" s="40" t="s">
        <v>63</v>
      </c>
      <c r="X41" s="182"/>
      <c r="Z41" s="73">
        <f>Stammdaten!Z51</f>
        <v>0</v>
      </c>
      <c r="AA41" s="73">
        <f>Stammdaten!AA51</f>
        <v>0</v>
      </c>
      <c r="AB41" s="210" t="str">
        <f>IF(Stammdaten!Q51="","prüfen",IF(Stammdaten!Q51=0,"prüfen",Stammdaten!Q51))</f>
        <v>prüfen</v>
      </c>
      <c r="AC41" s="62" t="str">
        <f>IF(Stammdaten!N51=7,5,IF(Stammdaten!N51=7%,5,IF(Stammdaten!N51=19,1,IF(Stammdaten!N51=19%,1,""))))</f>
        <v/>
      </c>
      <c r="AD41" s="68">
        <f>Stammdaten!M51</f>
        <v>0</v>
      </c>
      <c r="AE41" s="59" t="str">
        <f>IF(Stammdaten!AB51="","",Stammdaten!AB51)</f>
        <v/>
      </c>
      <c r="AF41" s="197" t="str">
        <f>IF(Stammdaten!AC51="","",Stammdaten!AC51)</f>
        <v/>
      </c>
      <c r="AG41" s="179">
        <v>0</v>
      </c>
      <c r="AH41" s="33" t="str">
        <f>IF(Stammdaten!P51="St","St",IF(Stammdaten!P51="Stk","St",IF(Stammdaten!P51="Stück","St",IF(Stammdaten!P51="Stk.","St",IF(Stammdaten!P51="Stck","St",IF(Stammdaten!P51="Stck.","St",IF(Stammdaten!P51="St.","St","")))))))</f>
        <v/>
      </c>
      <c r="AI41" s="33">
        <v>1</v>
      </c>
      <c r="AL41" s="36">
        <v>1</v>
      </c>
      <c r="AM41" s="36">
        <v>0</v>
      </c>
      <c r="AN41" s="192" t="str">
        <f>IF(Stammdaten!AE51="","",Stammdaten!AE51)</f>
        <v/>
      </c>
      <c r="AO41" s="192" t="str">
        <f>IF(Stammdaten!AF51="","",Stammdaten!AF51)</f>
        <v/>
      </c>
      <c r="AP41" s="192" t="str">
        <f>IF(Stammdaten!AG51="","",Stammdaten!AG51)</f>
        <v/>
      </c>
      <c r="AT41" s="62">
        <f>Stammdaten!U51</f>
        <v>0</v>
      </c>
      <c r="AU41" s="69">
        <f>Stammdaten!L51</f>
        <v>0</v>
      </c>
      <c r="AX41" s="253" t="s">
        <v>64</v>
      </c>
      <c r="BB41" s="36" t="str">
        <f>IF(Stammdaten!AH51="JA","AKH","")</f>
        <v/>
      </c>
      <c r="BC41" s="36" t="str">
        <f>IF(Stammdaten!AH51="ja",100,"")</f>
        <v/>
      </c>
      <c r="BD41" s="230" t="s">
        <v>193</v>
      </c>
      <c r="BE41" s="173" t="s">
        <v>192</v>
      </c>
      <c r="BF41" s="173" t="s">
        <v>192</v>
      </c>
      <c r="BG41" s="69">
        <f>Stammdaten!T51</f>
        <v>0</v>
      </c>
      <c r="BH41" s="80" t="s">
        <v>64</v>
      </c>
      <c r="BJ41" s="173" t="s">
        <v>192</v>
      </c>
      <c r="BM41" s="33" t="str">
        <f>IF(Stammdaten!P51="St","N",IF(Stammdaten!P51="Stk","N",IF(Stammdaten!P51="Stück","N",IF(Stammdaten!P51="Stk.","N",IF(Stammdaten!P51="Stck","N",IF(Stammdaten!P51="Stck.","N",IF(Stammdaten!P51="St.","N","")))))))</f>
        <v/>
      </c>
      <c r="BN41" s="33"/>
      <c r="BO41" s="33"/>
      <c r="BP41" s="173" t="s">
        <v>64</v>
      </c>
      <c r="BQ41" s="250" t="str">
        <f>IF(Stammdaten!AJ51&lt;&gt;"",Stammdaten!AJ51,"")</f>
        <v/>
      </c>
      <c r="BR41" s="34" t="s">
        <v>192</v>
      </c>
      <c r="BS41" s="34" t="s">
        <v>192</v>
      </c>
      <c r="BT41" s="34" t="s">
        <v>64</v>
      </c>
      <c r="BU41" s="34" t="s">
        <v>64</v>
      </c>
    </row>
    <row r="42" spans="3:73" ht="12.75">
      <c r="C42" s="34">
        <v>391</v>
      </c>
      <c r="D42" s="34">
        <v>0</v>
      </c>
      <c r="E42" s="34">
        <v>1</v>
      </c>
      <c r="F42" s="59" t="str">
        <f t="shared" si="4"/>
        <v>0</v>
      </c>
      <c r="G42" s="59">
        <f>Stammdaten!J52</f>
        <v>0</v>
      </c>
      <c r="H42" s="42">
        <f t="shared" si="0"/>
        <v>1</v>
      </c>
      <c r="J42" s="43">
        <f t="shared" si="1"/>
        <v>0</v>
      </c>
      <c r="K42" s="59">
        <f>Stammdaten!E52</f>
        <v>0</v>
      </c>
      <c r="L42" s="42">
        <f t="shared" si="2"/>
        <v>1</v>
      </c>
      <c r="M42" s="59">
        <f>Stammdaten!G52</f>
        <v>0</v>
      </c>
      <c r="N42" s="42">
        <f t="shared" si="3"/>
        <v>1</v>
      </c>
      <c r="O42" s="59">
        <f t="shared" si="5"/>
        <v>0</v>
      </c>
      <c r="P42" s="59">
        <f t="shared" si="6"/>
        <v>0</v>
      </c>
      <c r="Q42" s="38"/>
      <c r="R42" s="61" t="str">
        <f>IF(Stammdaten!AD52&gt;0,Stammdaten!AD52,"")</f>
        <v/>
      </c>
      <c r="S42" s="62">
        <f>Stammdaten!R52</f>
        <v>0</v>
      </c>
      <c r="T42" s="64">
        <f>Stammdaten!W52</f>
        <v>0</v>
      </c>
      <c r="U42" s="36">
        <v>0</v>
      </c>
      <c r="V42" s="65">
        <f>Stammdaten!X52</f>
        <v>0</v>
      </c>
      <c r="W42" s="40" t="s">
        <v>63</v>
      </c>
      <c r="X42" s="182"/>
      <c r="Z42" s="73">
        <f>Stammdaten!Z52</f>
        <v>0</v>
      </c>
      <c r="AA42" s="73">
        <f>Stammdaten!AA52</f>
        <v>0</v>
      </c>
      <c r="AB42" s="210" t="str">
        <f>IF(Stammdaten!Q52="","prüfen",IF(Stammdaten!Q52=0,"prüfen",Stammdaten!Q52))</f>
        <v>prüfen</v>
      </c>
      <c r="AC42" s="62" t="str">
        <f>IF(Stammdaten!N52=7,5,IF(Stammdaten!N52=7%,5,IF(Stammdaten!N52=19,1,IF(Stammdaten!N52=19%,1,""))))</f>
        <v/>
      </c>
      <c r="AD42" s="68">
        <f>Stammdaten!M52</f>
        <v>0</v>
      </c>
      <c r="AE42" s="59" t="str">
        <f>IF(Stammdaten!AB52="","",Stammdaten!AB52)</f>
        <v/>
      </c>
      <c r="AF42" s="197" t="str">
        <f>IF(Stammdaten!AC52="","",Stammdaten!AC52)</f>
        <v/>
      </c>
      <c r="AG42" s="179">
        <v>0</v>
      </c>
      <c r="AH42" s="33" t="str">
        <f>IF(Stammdaten!P52="St","St",IF(Stammdaten!P52="Stk","St",IF(Stammdaten!P52="Stück","St",IF(Stammdaten!P52="Stk.","St",IF(Stammdaten!P52="Stck","St",IF(Stammdaten!P52="Stck.","St",IF(Stammdaten!P52="St.","St","")))))))</f>
        <v/>
      </c>
      <c r="AI42" s="33">
        <v>1</v>
      </c>
      <c r="AL42" s="36">
        <v>1</v>
      </c>
      <c r="AM42" s="36">
        <v>0</v>
      </c>
      <c r="AN42" s="192" t="str">
        <f>IF(Stammdaten!AE52="","",Stammdaten!AE52)</f>
        <v/>
      </c>
      <c r="AO42" s="192" t="str">
        <f>IF(Stammdaten!AF52="","",Stammdaten!AF52)</f>
        <v/>
      </c>
      <c r="AP42" s="192" t="str">
        <f>IF(Stammdaten!AG52="","",Stammdaten!AG52)</f>
        <v/>
      </c>
      <c r="AT42" s="62">
        <f>Stammdaten!U52</f>
        <v>0</v>
      </c>
      <c r="AU42" s="69">
        <f>Stammdaten!L52</f>
        <v>0</v>
      </c>
      <c r="AX42" s="253" t="s">
        <v>64</v>
      </c>
      <c r="BB42" s="36" t="str">
        <f>IF(Stammdaten!AH52="JA","AKH","")</f>
        <v/>
      </c>
      <c r="BC42" s="36" t="str">
        <f>IF(Stammdaten!AH52="ja",100,"")</f>
        <v/>
      </c>
      <c r="BD42" s="230" t="s">
        <v>193</v>
      </c>
      <c r="BE42" s="173" t="s">
        <v>192</v>
      </c>
      <c r="BF42" s="173" t="s">
        <v>192</v>
      </c>
      <c r="BG42" s="69">
        <f>Stammdaten!T52</f>
        <v>0</v>
      </c>
      <c r="BH42" s="80" t="s">
        <v>64</v>
      </c>
      <c r="BJ42" s="173" t="s">
        <v>192</v>
      </c>
      <c r="BM42" s="33" t="str">
        <f>IF(Stammdaten!P52="St","N",IF(Stammdaten!P52="Stk","N",IF(Stammdaten!P52="Stück","N",IF(Stammdaten!P52="Stk.","N",IF(Stammdaten!P52="Stck","N",IF(Stammdaten!P52="Stck.","N",IF(Stammdaten!P52="St.","N","")))))))</f>
        <v/>
      </c>
      <c r="BN42" s="33"/>
      <c r="BO42" s="33"/>
      <c r="BP42" s="173" t="s">
        <v>64</v>
      </c>
      <c r="BQ42" s="250" t="str">
        <f>IF(Stammdaten!AJ52&lt;&gt;"",Stammdaten!AJ52,"")</f>
        <v/>
      </c>
      <c r="BR42" s="34" t="s">
        <v>192</v>
      </c>
      <c r="BS42" s="34" t="s">
        <v>192</v>
      </c>
      <c r="BT42" s="34" t="s">
        <v>64</v>
      </c>
      <c r="BU42" s="34" t="s">
        <v>64</v>
      </c>
    </row>
    <row r="43" spans="3:73" ht="12.75">
      <c r="C43" s="34">
        <v>391</v>
      </c>
      <c r="D43" s="34">
        <v>0</v>
      </c>
      <c r="E43" s="34">
        <v>1</v>
      </c>
      <c r="F43" s="59" t="str">
        <f t="shared" si="4"/>
        <v>0</v>
      </c>
      <c r="G43" s="59">
        <f>Stammdaten!J53</f>
        <v>0</v>
      </c>
      <c r="H43" s="42">
        <f t="shared" si="0"/>
        <v>1</v>
      </c>
      <c r="J43" s="43">
        <f t="shared" si="1"/>
        <v>0</v>
      </c>
      <c r="K43" s="59">
        <f>Stammdaten!E53</f>
        <v>0</v>
      </c>
      <c r="L43" s="42">
        <f t="shared" si="2"/>
        <v>1</v>
      </c>
      <c r="M43" s="59">
        <f>Stammdaten!G53</f>
        <v>0</v>
      </c>
      <c r="N43" s="42">
        <f t="shared" si="3"/>
        <v>1</v>
      </c>
      <c r="O43" s="59">
        <f t="shared" si="5"/>
        <v>0</v>
      </c>
      <c r="P43" s="59">
        <f t="shared" si="6"/>
        <v>0</v>
      </c>
      <c r="Q43" s="38"/>
      <c r="R43" s="61" t="str">
        <f>IF(Stammdaten!AD53&gt;0,Stammdaten!AD53,"")</f>
        <v/>
      </c>
      <c r="S43" s="62">
        <f>Stammdaten!R53</f>
        <v>0</v>
      </c>
      <c r="T43" s="64">
        <f>Stammdaten!W53</f>
        <v>0</v>
      </c>
      <c r="U43" s="36">
        <v>0</v>
      </c>
      <c r="V43" s="65">
        <f>Stammdaten!X53</f>
        <v>0</v>
      </c>
      <c r="W43" s="40" t="s">
        <v>63</v>
      </c>
      <c r="X43" s="182"/>
      <c r="Z43" s="73">
        <f>Stammdaten!Z53</f>
        <v>0</v>
      </c>
      <c r="AA43" s="73">
        <f>Stammdaten!AA53</f>
        <v>0</v>
      </c>
      <c r="AB43" s="210" t="str">
        <f>IF(Stammdaten!Q53="","prüfen",IF(Stammdaten!Q53=0,"prüfen",Stammdaten!Q53))</f>
        <v>prüfen</v>
      </c>
      <c r="AC43" s="62" t="str">
        <f>IF(Stammdaten!N53=7,5,IF(Stammdaten!N53=7%,5,IF(Stammdaten!N53=19,1,IF(Stammdaten!N53=19%,1,""))))</f>
        <v/>
      </c>
      <c r="AD43" s="68">
        <f>Stammdaten!M53</f>
        <v>0</v>
      </c>
      <c r="AE43" s="59" t="str">
        <f>IF(Stammdaten!AB53="","",Stammdaten!AB53)</f>
        <v/>
      </c>
      <c r="AF43" s="197" t="str">
        <f>IF(Stammdaten!AC53="","",Stammdaten!AC53)</f>
        <v/>
      </c>
      <c r="AG43" s="179">
        <v>0</v>
      </c>
      <c r="AH43" s="33" t="str">
        <f>IF(Stammdaten!P53="St","St",IF(Stammdaten!P53="Stk","St",IF(Stammdaten!P53="Stück","St",IF(Stammdaten!P53="Stk.","St",IF(Stammdaten!P53="Stck","St",IF(Stammdaten!P53="Stck.","St",IF(Stammdaten!P53="St.","St","")))))))</f>
        <v/>
      </c>
      <c r="AI43" s="33">
        <v>1</v>
      </c>
      <c r="AL43" s="36">
        <v>1</v>
      </c>
      <c r="AM43" s="36">
        <v>0</v>
      </c>
      <c r="AN43" s="192" t="str">
        <f>IF(Stammdaten!AE53="","",Stammdaten!AE53)</f>
        <v/>
      </c>
      <c r="AO43" s="192" t="str">
        <f>IF(Stammdaten!AF53="","",Stammdaten!AF53)</f>
        <v/>
      </c>
      <c r="AP43" s="192" t="str">
        <f>IF(Stammdaten!AG53="","",Stammdaten!AG53)</f>
        <v/>
      </c>
      <c r="AT43" s="62">
        <f>Stammdaten!U53</f>
        <v>0</v>
      </c>
      <c r="AU43" s="69">
        <f>Stammdaten!L53</f>
        <v>0</v>
      </c>
      <c r="AX43" s="253" t="s">
        <v>64</v>
      </c>
      <c r="BB43" s="36" t="str">
        <f>IF(Stammdaten!AH53="JA","AKH","")</f>
        <v/>
      </c>
      <c r="BC43" s="36" t="str">
        <f>IF(Stammdaten!AH53="ja",100,"")</f>
        <v/>
      </c>
      <c r="BD43" s="230" t="s">
        <v>193</v>
      </c>
      <c r="BE43" s="173" t="s">
        <v>192</v>
      </c>
      <c r="BF43" s="173" t="s">
        <v>192</v>
      </c>
      <c r="BG43" s="69">
        <f>Stammdaten!T53</f>
        <v>0</v>
      </c>
      <c r="BH43" s="80" t="s">
        <v>64</v>
      </c>
      <c r="BJ43" s="173" t="s">
        <v>192</v>
      </c>
      <c r="BM43" s="33" t="str">
        <f>IF(Stammdaten!P53="St","N",IF(Stammdaten!P53="Stk","N",IF(Stammdaten!P53="Stück","N",IF(Stammdaten!P53="Stk.","N",IF(Stammdaten!P53="Stck","N",IF(Stammdaten!P53="Stck.","N",IF(Stammdaten!P53="St.","N","")))))))</f>
        <v/>
      </c>
      <c r="BN43" s="33"/>
      <c r="BO43" s="33"/>
      <c r="BP43" s="173" t="s">
        <v>64</v>
      </c>
      <c r="BQ43" s="250" t="str">
        <f>IF(Stammdaten!AJ53&lt;&gt;"",Stammdaten!AJ53,"")</f>
        <v/>
      </c>
      <c r="BR43" s="34" t="s">
        <v>192</v>
      </c>
      <c r="BS43" s="34" t="s">
        <v>192</v>
      </c>
      <c r="BT43" s="34" t="s">
        <v>64</v>
      </c>
      <c r="BU43" s="34" t="s">
        <v>64</v>
      </c>
    </row>
    <row r="44" spans="3:73" ht="12.75">
      <c r="C44" s="34">
        <v>391</v>
      </c>
      <c r="D44" s="34">
        <v>0</v>
      </c>
      <c r="E44" s="34">
        <v>1</v>
      </c>
      <c r="F44" s="59" t="str">
        <f t="shared" si="4"/>
        <v>0</v>
      </c>
      <c r="G44" s="59">
        <f>Stammdaten!J54</f>
        <v>0</v>
      </c>
      <c r="H44" s="42">
        <f t="shared" si="0"/>
        <v>1</v>
      </c>
      <c r="J44" s="43">
        <f t="shared" si="1"/>
        <v>0</v>
      </c>
      <c r="K44" s="59">
        <f>Stammdaten!E54</f>
        <v>0</v>
      </c>
      <c r="L44" s="42">
        <f t="shared" si="2"/>
        <v>1</v>
      </c>
      <c r="M44" s="59">
        <f>Stammdaten!G54</f>
        <v>0</v>
      </c>
      <c r="N44" s="42">
        <f t="shared" si="3"/>
        <v>1</v>
      </c>
      <c r="O44" s="59">
        <f t="shared" si="5"/>
        <v>0</v>
      </c>
      <c r="P44" s="59">
        <f t="shared" si="6"/>
        <v>0</v>
      </c>
      <c r="Q44" s="38"/>
      <c r="R44" s="61" t="str">
        <f>IF(Stammdaten!AD54&gt;0,Stammdaten!AD54,"")</f>
        <v/>
      </c>
      <c r="S44" s="62">
        <f>Stammdaten!R54</f>
        <v>0</v>
      </c>
      <c r="T44" s="64">
        <f>Stammdaten!W54</f>
        <v>0</v>
      </c>
      <c r="U44" s="36">
        <v>0</v>
      </c>
      <c r="V44" s="65">
        <f>Stammdaten!X54</f>
        <v>0</v>
      </c>
      <c r="W44" s="40" t="s">
        <v>63</v>
      </c>
      <c r="X44" s="182"/>
      <c r="Z44" s="73">
        <f>Stammdaten!Z54</f>
        <v>0</v>
      </c>
      <c r="AA44" s="73">
        <f>Stammdaten!AA54</f>
        <v>0</v>
      </c>
      <c r="AB44" s="210" t="str">
        <f>IF(Stammdaten!Q54="","prüfen",IF(Stammdaten!Q54=0,"prüfen",Stammdaten!Q54))</f>
        <v>prüfen</v>
      </c>
      <c r="AC44" s="62" t="str">
        <f>IF(Stammdaten!N54=7,5,IF(Stammdaten!N54=7%,5,IF(Stammdaten!N54=19,1,IF(Stammdaten!N54=19%,1,""))))</f>
        <v/>
      </c>
      <c r="AD44" s="68">
        <f>Stammdaten!M54</f>
        <v>0</v>
      </c>
      <c r="AE44" s="59" t="str">
        <f>IF(Stammdaten!AB54="","",Stammdaten!AB54)</f>
        <v/>
      </c>
      <c r="AF44" s="197" t="str">
        <f>IF(Stammdaten!AC54="","",Stammdaten!AC54)</f>
        <v/>
      </c>
      <c r="AG44" s="179">
        <v>0</v>
      </c>
      <c r="AH44" s="33" t="str">
        <f>IF(Stammdaten!P54="St","St",IF(Stammdaten!P54="Stk","St",IF(Stammdaten!P54="Stück","St",IF(Stammdaten!P54="Stk.","St",IF(Stammdaten!P54="Stck","St",IF(Stammdaten!P54="Stck.","St",IF(Stammdaten!P54="St.","St","")))))))</f>
        <v/>
      </c>
      <c r="AI44" s="33">
        <v>1</v>
      </c>
      <c r="AL44" s="36">
        <v>1</v>
      </c>
      <c r="AM44" s="36">
        <v>0</v>
      </c>
      <c r="AN44" s="192" t="str">
        <f>IF(Stammdaten!AE54="","",Stammdaten!AE54)</f>
        <v/>
      </c>
      <c r="AO44" s="192" t="str">
        <f>IF(Stammdaten!AF54="","",Stammdaten!AF54)</f>
        <v/>
      </c>
      <c r="AP44" s="192" t="str">
        <f>IF(Stammdaten!AG54="","",Stammdaten!AG54)</f>
        <v/>
      </c>
      <c r="AT44" s="62">
        <f>Stammdaten!U54</f>
        <v>0</v>
      </c>
      <c r="AU44" s="69">
        <f>Stammdaten!L54</f>
        <v>0</v>
      </c>
      <c r="AX44" s="253" t="s">
        <v>64</v>
      </c>
      <c r="BB44" s="36" t="str">
        <f>IF(Stammdaten!AH54="JA","AKH","")</f>
        <v/>
      </c>
      <c r="BC44" s="36" t="str">
        <f>IF(Stammdaten!AH54="ja",100,"")</f>
        <v/>
      </c>
      <c r="BD44" s="230" t="s">
        <v>193</v>
      </c>
      <c r="BE44" s="173" t="s">
        <v>192</v>
      </c>
      <c r="BF44" s="173" t="s">
        <v>192</v>
      </c>
      <c r="BG44" s="69">
        <f>Stammdaten!T54</f>
        <v>0</v>
      </c>
      <c r="BH44" s="80" t="s">
        <v>64</v>
      </c>
      <c r="BJ44" s="173" t="s">
        <v>192</v>
      </c>
      <c r="BM44" s="33" t="str">
        <f>IF(Stammdaten!P54="St","N",IF(Stammdaten!P54="Stk","N",IF(Stammdaten!P54="Stück","N",IF(Stammdaten!P54="Stk.","N",IF(Stammdaten!P54="Stck","N",IF(Stammdaten!P54="Stck.","N",IF(Stammdaten!P54="St.","N","")))))))</f>
        <v/>
      </c>
      <c r="BN44" s="33"/>
      <c r="BO44" s="33"/>
      <c r="BP44" s="173" t="s">
        <v>64</v>
      </c>
      <c r="BQ44" s="250" t="str">
        <f>IF(Stammdaten!AJ54&lt;&gt;"",Stammdaten!AJ54,"")</f>
        <v/>
      </c>
      <c r="BR44" s="34" t="s">
        <v>192</v>
      </c>
      <c r="BS44" s="34" t="s">
        <v>192</v>
      </c>
      <c r="BT44" s="34" t="s">
        <v>64</v>
      </c>
      <c r="BU44" s="34" t="s">
        <v>64</v>
      </c>
    </row>
    <row r="45" spans="3:73" ht="12.75">
      <c r="C45" s="34">
        <v>391</v>
      </c>
      <c r="D45" s="34">
        <v>0</v>
      </c>
      <c r="E45" s="34">
        <v>1</v>
      </c>
      <c r="F45" s="59" t="str">
        <f t="shared" si="4"/>
        <v>0</v>
      </c>
      <c r="G45" s="59">
        <f>Stammdaten!J55</f>
        <v>0</v>
      </c>
      <c r="H45" s="42">
        <f t="shared" si="0"/>
        <v>1</v>
      </c>
      <c r="J45" s="43">
        <f t="shared" si="1"/>
        <v>0</v>
      </c>
      <c r="K45" s="59">
        <f>Stammdaten!E55</f>
        <v>0</v>
      </c>
      <c r="L45" s="42">
        <f t="shared" si="2"/>
        <v>1</v>
      </c>
      <c r="M45" s="59">
        <f>Stammdaten!G55</f>
        <v>0</v>
      </c>
      <c r="N45" s="42">
        <f t="shared" si="3"/>
        <v>1</v>
      </c>
      <c r="O45" s="59">
        <f t="shared" si="5"/>
        <v>0</v>
      </c>
      <c r="P45" s="59">
        <f t="shared" si="6"/>
        <v>0</v>
      </c>
      <c r="Q45" s="38"/>
      <c r="R45" s="61" t="str">
        <f>IF(Stammdaten!AD55&gt;0,Stammdaten!AD55,"")</f>
        <v/>
      </c>
      <c r="S45" s="62">
        <f>Stammdaten!R55</f>
        <v>0</v>
      </c>
      <c r="T45" s="64">
        <f>Stammdaten!W55</f>
        <v>0</v>
      </c>
      <c r="U45" s="36">
        <v>0</v>
      </c>
      <c r="V45" s="65">
        <f>Stammdaten!X55</f>
        <v>0</v>
      </c>
      <c r="W45" s="40" t="s">
        <v>63</v>
      </c>
      <c r="X45" s="182"/>
      <c r="Z45" s="73">
        <f>Stammdaten!Z55</f>
        <v>0</v>
      </c>
      <c r="AA45" s="73">
        <f>Stammdaten!AA55</f>
        <v>0</v>
      </c>
      <c r="AB45" s="210" t="str">
        <f>IF(Stammdaten!Q55="","prüfen",IF(Stammdaten!Q55=0,"prüfen",Stammdaten!Q55))</f>
        <v>prüfen</v>
      </c>
      <c r="AC45" s="62" t="str">
        <f>IF(Stammdaten!N55=7,5,IF(Stammdaten!N55=7%,5,IF(Stammdaten!N55=19,1,IF(Stammdaten!N55=19%,1,""))))</f>
        <v/>
      </c>
      <c r="AD45" s="68">
        <f>Stammdaten!M55</f>
        <v>0</v>
      </c>
      <c r="AE45" s="59" t="str">
        <f>IF(Stammdaten!AB55="","",Stammdaten!AB55)</f>
        <v/>
      </c>
      <c r="AF45" s="197" t="str">
        <f>IF(Stammdaten!AC55="","",Stammdaten!AC55)</f>
        <v/>
      </c>
      <c r="AG45" s="179">
        <v>0</v>
      </c>
      <c r="AH45" s="33" t="str">
        <f>IF(Stammdaten!P55="St","St",IF(Stammdaten!P55="Stk","St",IF(Stammdaten!P55="Stück","St",IF(Stammdaten!P55="Stk.","St",IF(Stammdaten!P55="Stck","St",IF(Stammdaten!P55="Stck.","St",IF(Stammdaten!P55="St.","St","")))))))</f>
        <v/>
      </c>
      <c r="AI45" s="33">
        <v>1</v>
      </c>
      <c r="AL45" s="36">
        <v>1</v>
      </c>
      <c r="AM45" s="36">
        <v>0</v>
      </c>
      <c r="AN45" s="192" t="str">
        <f>IF(Stammdaten!AE55="","",Stammdaten!AE55)</f>
        <v/>
      </c>
      <c r="AO45" s="192" t="str">
        <f>IF(Stammdaten!AF55="","",Stammdaten!AF55)</f>
        <v/>
      </c>
      <c r="AP45" s="192" t="str">
        <f>IF(Stammdaten!AG55="","",Stammdaten!AG55)</f>
        <v/>
      </c>
      <c r="AT45" s="62">
        <f>Stammdaten!U55</f>
        <v>0</v>
      </c>
      <c r="AU45" s="69">
        <f>Stammdaten!L55</f>
        <v>0</v>
      </c>
      <c r="AX45" s="253" t="s">
        <v>64</v>
      </c>
      <c r="BB45" s="36" t="str">
        <f>IF(Stammdaten!AH55="JA","AKH","")</f>
        <v/>
      </c>
      <c r="BC45" s="36" t="str">
        <f>IF(Stammdaten!AH55="ja",100,"")</f>
        <v/>
      </c>
      <c r="BD45" s="230" t="s">
        <v>193</v>
      </c>
      <c r="BE45" s="173" t="s">
        <v>192</v>
      </c>
      <c r="BF45" s="173" t="s">
        <v>192</v>
      </c>
      <c r="BG45" s="69">
        <f>Stammdaten!T55</f>
        <v>0</v>
      </c>
      <c r="BH45" s="80" t="s">
        <v>64</v>
      </c>
      <c r="BJ45" s="173" t="s">
        <v>192</v>
      </c>
      <c r="BM45" s="33" t="str">
        <f>IF(Stammdaten!P55="St","N",IF(Stammdaten!P55="Stk","N",IF(Stammdaten!P55="Stück","N",IF(Stammdaten!P55="Stk.","N",IF(Stammdaten!P55="Stck","N",IF(Stammdaten!P55="Stck.","N",IF(Stammdaten!P55="St.","N","")))))))</f>
        <v/>
      </c>
      <c r="BN45" s="33"/>
      <c r="BO45" s="33"/>
      <c r="BP45" s="173" t="s">
        <v>64</v>
      </c>
      <c r="BQ45" s="250" t="str">
        <f>IF(Stammdaten!AJ55&lt;&gt;"",Stammdaten!AJ55,"")</f>
        <v/>
      </c>
      <c r="BR45" s="34" t="s">
        <v>192</v>
      </c>
      <c r="BS45" s="34" t="s">
        <v>192</v>
      </c>
      <c r="BT45" s="34" t="s">
        <v>64</v>
      </c>
      <c r="BU45" s="34" t="s">
        <v>64</v>
      </c>
    </row>
    <row r="46" spans="3:73" ht="12.75">
      <c r="C46" s="34">
        <v>391</v>
      </c>
      <c r="D46" s="34">
        <v>0</v>
      </c>
      <c r="E46" s="34">
        <v>1</v>
      </c>
      <c r="F46" s="59" t="str">
        <f t="shared" si="4"/>
        <v>0</v>
      </c>
      <c r="G46" s="59">
        <f>Stammdaten!J56</f>
        <v>0</v>
      </c>
      <c r="H46" s="42">
        <f t="shared" si="0"/>
        <v>1</v>
      </c>
      <c r="J46" s="43">
        <f t="shared" si="1"/>
        <v>0</v>
      </c>
      <c r="K46" s="59">
        <f>Stammdaten!E56</f>
        <v>0</v>
      </c>
      <c r="L46" s="42">
        <f t="shared" si="2"/>
        <v>1</v>
      </c>
      <c r="M46" s="59">
        <f>Stammdaten!G56</f>
        <v>0</v>
      </c>
      <c r="N46" s="42">
        <f t="shared" si="3"/>
        <v>1</v>
      </c>
      <c r="O46" s="59">
        <f t="shared" si="5"/>
        <v>0</v>
      </c>
      <c r="P46" s="59">
        <f t="shared" si="6"/>
        <v>0</v>
      </c>
      <c r="Q46" s="38"/>
      <c r="R46" s="61" t="str">
        <f>IF(Stammdaten!AD56&gt;0,Stammdaten!AD56,"")</f>
        <v/>
      </c>
      <c r="S46" s="62">
        <f>Stammdaten!R56</f>
        <v>0</v>
      </c>
      <c r="T46" s="64">
        <f>Stammdaten!W56</f>
        <v>0</v>
      </c>
      <c r="U46" s="36">
        <v>0</v>
      </c>
      <c r="V46" s="65">
        <f>Stammdaten!X56</f>
        <v>0</v>
      </c>
      <c r="W46" s="40" t="s">
        <v>63</v>
      </c>
      <c r="X46" s="182"/>
      <c r="Z46" s="73">
        <f>Stammdaten!Z56</f>
        <v>0</v>
      </c>
      <c r="AA46" s="73">
        <f>Stammdaten!AA56</f>
        <v>0</v>
      </c>
      <c r="AB46" s="210" t="str">
        <f>IF(Stammdaten!Q56="","prüfen",IF(Stammdaten!Q56=0,"prüfen",Stammdaten!Q56))</f>
        <v>prüfen</v>
      </c>
      <c r="AC46" s="62" t="str">
        <f>IF(Stammdaten!N56=7,5,IF(Stammdaten!N56=7%,5,IF(Stammdaten!N56=19,1,IF(Stammdaten!N56=19%,1,""))))</f>
        <v/>
      </c>
      <c r="AD46" s="68">
        <f>Stammdaten!M56</f>
        <v>0</v>
      </c>
      <c r="AE46" s="59" t="str">
        <f>IF(Stammdaten!AB56="","",Stammdaten!AB56)</f>
        <v/>
      </c>
      <c r="AF46" s="197" t="str">
        <f>IF(Stammdaten!AC56="","",Stammdaten!AC56)</f>
        <v/>
      </c>
      <c r="AG46" s="179">
        <v>0</v>
      </c>
      <c r="AH46" s="33" t="str">
        <f>IF(Stammdaten!P56="St","St",IF(Stammdaten!P56="Stk","St",IF(Stammdaten!P56="Stück","St",IF(Stammdaten!P56="Stk.","St",IF(Stammdaten!P56="Stck","St",IF(Stammdaten!P56="Stck.","St",IF(Stammdaten!P56="St.","St","")))))))</f>
        <v/>
      </c>
      <c r="AI46" s="33">
        <v>1</v>
      </c>
      <c r="AL46" s="36">
        <v>1</v>
      </c>
      <c r="AM46" s="36">
        <v>0</v>
      </c>
      <c r="AN46" s="192" t="str">
        <f>IF(Stammdaten!AE56="","",Stammdaten!AE56)</f>
        <v/>
      </c>
      <c r="AO46" s="192" t="str">
        <f>IF(Stammdaten!AF56="","",Stammdaten!AF56)</f>
        <v/>
      </c>
      <c r="AP46" s="192" t="str">
        <f>IF(Stammdaten!AG56="","",Stammdaten!AG56)</f>
        <v/>
      </c>
      <c r="AT46" s="62">
        <f>Stammdaten!U56</f>
        <v>0</v>
      </c>
      <c r="AU46" s="69">
        <f>Stammdaten!L56</f>
        <v>0</v>
      </c>
      <c r="AX46" s="253" t="s">
        <v>64</v>
      </c>
      <c r="BB46" s="36" t="str">
        <f>IF(Stammdaten!AH56="JA","AKH","")</f>
        <v/>
      </c>
      <c r="BC46" s="36" t="str">
        <f>IF(Stammdaten!AH56="ja",100,"")</f>
        <v/>
      </c>
      <c r="BD46" s="230" t="s">
        <v>193</v>
      </c>
      <c r="BE46" s="173" t="s">
        <v>192</v>
      </c>
      <c r="BF46" s="173" t="s">
        <v>192</v>
      </c>
      <c r="BG46" s="69">
        <f>Stammdaten!T56</f>
        <v>0</v>
      </c>
      <c r="BH46" s="80" t="s">
        <v>64</v>
      </c>
      <c r="BJ46" s="173" t="s">
        <v>192</v>
      </c>
      <c r="BM46" s="33" t="str">
        <f>IF(Stammdaten!P56="St","N",IF(Stammdaten!P56="Stk","N",IF(Stammdaten!P56="Stück","N",IF(Stammdaten!P56="Stk.","N",IF(Stammdaten!P56="Stck","N",IF(Stammdaten!P56="Stck.","N",IF(Stammdaten!P56="St.","N","")))))))</f>
        <v/>
      </c>
      <c r="BN46" s="33"/>
      <c r="BO46" s="33"/>
      <c r="BP46" s="173" t="s">
        <v>64</v>
      </c>
      <c r="BQ46" s="250" t="str">
        <f>IF(Stammdaten!AJ56&lt;&gt;"",Stammdaten!AJ56,"")</f>
        <v/>
      </c>
      <c r="BR46" s="34" t="s">
        <v>192</v>
      </c>
      <c r="BS46" s="34" t="s">
        <v>192</v>
      </c>
      <c r="BT46" s="34" t="s">
        <v>64</v>
      </c>
      <c r="BU46" s="34" t="s">
        <v>64</v>
      </c>
    </row>
    <row r="47" spans="3:73" ht="12.75">
      <c r="C47" s="34">
        <v>391</v>
      </c>
      <c r="D47" s="34">
        <v>0</v>
      </c>
      <c r="E47" s="34">
        <v>1</v>
      </c>
      <c r="F47" s="59" t="str">
        <f t="shared" si="4"/>
        <v>0</v>
      </c>
      <c r="G47" s="59">
        <f>Stammdaten!J57</f>
        <v>0</v>
      </c>
      <c r="H47" s="42">
        <f t="shared" si="0"/>
        <v>1</v>
      </c>
      <c r="J47" s="43">
        <f t="shared" si="1"/>
        <v>0</v>
      </c>
      <c r="K47" s="59">
        <f>Stammdaten!E57</f>
        <v>0</v>
      </c>
      <c r="L47" s="42">
        <f t="shared" si="2"/>
        <v>1</v>
      </c>
      <c r="M47" s="59">
        <f>Stammdaten!G57</f>
        <v>0</v>
      </c>
      <c r="N47" s="42">
        <f t="shared" si="3"/>
        <v>1</v>
      </c>
      <c r="O47" s="59">
        <f t="shared" si="5"/>
        <v>0</v>
      </c>
      <c r="P47" s="59">
        <f t="shared" si="6"/>
        <v>0</v>
      </c>
      <c r="Q47" s="38"/>
      <c r="R47" s="61" t="str">
        <f>IF(Stammdaten!AD57&gt;0,Stammdaten!AD57,"")</f>
        <v/>
      </c>
      <c r="S47" s="62">
        <f>Stammdaten!R57</f>
        <v>0</v>
      </c>
      <c r="T47" s="64">
        <f>Stammdaten!W57</f>
        <v>0</v>
      </c>
      <c r="U47" s="36">
        <v>0</v>
      </c>
      <c r="V47" s="65">
        <f>Stammdaten!X57</f>
        <v>0</v>
      </c>
      <c r="W47" s="40" t="s">
        <v>63</v>
      </c>
      <c r="X47" s="182"/>
      <c r="Z47" s="73">
        <f>Stammdaten!Z57</f>
        <v>0</v>
      </c>
      <c r="AA47" s="73">
        <f>Stammdaten!AA57</f>
        <v>0</v>
      </c>
      <c r="AB47" s="210" t="str">
        <f>IF(Stammdaten!Q57="","prüfen",IF(Stammdaten!Q57=0,"prüfen",Stammdaten!Q57))</f>
        <v>prüfen</v>
      </c>
      <c r="AC47" s="62" t="str">
        <f>IF(Stammdaten!N57=7,5,IF(Stammdaten!N57=7%,5,IF(Stammdaten!N57=19,1,IF(Stammdaten!N57=19%,1,""))))</f>
        <v/>
      </c>
      <c r="AD47" s="68">
        <f>Stammdaten!M57</f>
        <v>0</v>
      </c>
      <c r="AE47" s="59" t="str">
        <f>IF(Stammdaten!AB57="","",Stammdaten!AB57)</f>
        <v/>
      </c>
      <c r="AF47" s="197" t="str">
        <f>IF(Stammdaten!AC57="","",Stammdaten!AC57)</f>
        <v/>
      </c>
      <c r="AG47" s="179">
        <v>0</v>
      </c>
      <c r="AH47" s="33" t="str">
        <f>IF(Stammdaten!P57="St","St",IF(Stammdaten!P57="Stk","St",IF(Stammdaten!P57="Stück","St",IF(Stammdaten!P57="Stk.","St",IF(Stammdaten!P57="Stck","St",IF(Stammdaten!P57="Stck.","St",IF(Stammdaten!P57="St.","St","")))))))</f>
        <v/>
      </c>
      <c r="AI47" s="33">
        <v>1</v>
      </c>
      <c r="AL47" s="36">
        <v>1</v>
      </c>
      <c r="AM47" s="36">
        <v>0</v>
      </c>
      <c r="AN47" s="192" t="str">
        <f>IF(Stammdaten!AE57="","",Stammdaten!AE57)</f>
        <v/>
      </c>
      <c r="AO47" s="192" t="str">
        <f>IF(Stammdaten!AF57="","",Stammdaten!AF57)</f>
        <v/>
      </c>
      <c r="AP47" s="192" t="str">
        <f>IF(Stammdaten!AG57="","",Stammdaten!AG57)</f>
        <v/>
      </c>
      <c r="AT47" s="62">
        <f>Stammdaten!U57</f>
        <v>0</v>
      </c>
      <c r="AU47" s="69">
        <f>Stammdaten!L57</f>
        <v>0</v>
      </c>
      <c r="AX47" s="253" t="s">
        <v>64</v>
      </c>
      <c r="BB47" s="36" t="str">
        <f>IF(Stammdaten!AH57="JA","AKH","")</f>
        <v/>
      </c>
      <c r="BC47" s="36" t="str">
        <f>IF(Stammdaten!AH57="ja",100,"")</f>
        <v/>
      </c>
      <c r="BD47" s="230" t="s">
        <v>193</v>
      </c>
      <c r="BE47" s="173" t="s">
        <v>192</v>
      </c>
      <c r="BF47" s="173" t="s">
        <v>192</v>
      </c>
      <c r="BG47" s="69">
        <f>Stammdaten!T57</f>
        <v>0</v>
      </c>
      <c r="BH47" s="80" t="s">
        <v>64</v>
      </c>
      <c r="BJ47" s="173" t="s">
        <v>192</v>
      </c>
      <c r="BM47" s="33" t="str">
        <f>IF(Stammdaten!P57="St","N",IF(Stammdaten!P57="Stk","N",IF(Stammdaten!P57="Stück","N",IF(Stammdaten!P57="Stk.","N",IF(Stammdaten!P57="Stck","N",IF(Stammdaten!P57="Stck.","N",IF(Stammdaten!P57="St.","N","")))))))</f>
        <v/>
      </c>
      <c r="BN47" s="33"/>
      <c r="BO47" s="33"/>
      <c r="BP47" s="173" t="s">
        <v>64</v>
      </c>
      <c r="BQ47" s="250" t="str">
        <f>IF(Stammdaten!AJ57&lt;&gt;"",Stammdaten!AJ57,"")</f>
        <v/>
      </c>
      <c r="BR47" s="34" t="s">
        <v>192</v>
      </c>
      <c r="BS47" s="34" t="s">
        <v>192</v>
      </c>
      <c r="BT47" s="34" t="s">
        <v>64</v>
      </c>
      <c r="BU47" s="34" t="s">
        <v>64</v>
      </c>
    </row>
    <row r="48" spans="3:73" ht="12.75">
      <c r="C48" s="34">
        <v>391</v>
      </c>
      <c r="D48" s="34">
        <v>0</v>
      </c>
      <c r="E48" s="34">
        <v>1</v>
      </c>
      <c r="F48" s="59" t="str">
        <f t="shared" si="4"/>
        <v>0</v>
      </c>
      <c r="G48" s="59">
        <f>Stammdaten!J58</f>
        <v>0</v>
      </c>
      <c r="H48" s="42">
        <f t="shared" si="0"/>
        <v>1</v>
      </c>
      <c r="J48" s="43">
        <f t="shared" si="1"/>
        <v>0</v>
      </c>
      <c r="K48" s="59">
        <f>Stammdaten!E58</f>
        <v>0</v>
      </c>
      <c r="L48" s="42">
        <f t="shared" si="2"/>
        <v>1</v>
      </c>
      <c r="M48" s="59">
        <f>Stammdaten!G58</f>
        <v>0</v>
      </c>
      <c r="N48" s="42">
        <f t="shared" si="3"/>
        <v>1</v>
      </c>
      <c r="O48" s="59">
        <f t="shared" si="5"/>
        <v>0</v>
      </c>
      <c r="P48" s="59">
        <f t="shared" si="6"/>
        <v>0</v>
      </c>
      <c r="Q48" s="38"/>
      <c r="R48" s="61" t="str">
        <f>IF(Stammdaten!AD58&gt;0,Stammdaten!AD58,"")</f>
        <v/>
      </c>
      <c r="S48" s="62">
        <f>Stammdaten!R58</f>
        <v>0</v>
      </c>
      <c r="T48" s="64">
        <f>Stammdaten!W58</f>
        <v>0</v>
      </c>
      <c r="U48" s="36">
        <v>0</v>
      </c>
      <c r="V48" s="65">
        <f>Stammdaten!X58</f>
        <v>0</v>
      </c>
      <c r="W48" s="40" t="s">
        <v>63</v>
      </c>
      <c r="X48" s="182"/>
      <c r="Z48" s="73">
        <f>Stammdaten!Z58</f>
        <v>0</v>
      </c>
      <c r="AA48" s="73">
        <f>Stammdaten!AA58</f>
        <v>0</v>
      </c>
      <c r="AB48" s="210" t="str">
        <f>IF(Stammdaten!Q58="","prüfen",IF(Stammdaten!Q58=0,"prüfen",Stammdaten!Q58))</f>
        <v>prüfen</v>
      </c>
      <c r="AC48" s="62" t="str">
        <f>IF(Stammdaten!N58=7,5,IF(Stammdaten!N58=7%,5,IF(Stammdaten!N58=19,1,IF(Stammdaten!N58=19%,1,""))))</f>
        <v/>
      </c>
      <c r="AD48" s="68">
        <f>Stammdaten!M58</f>
        <v>0</v>
      </c>
      <c r="AE48" s="59" t="str">
        <f>IF(Stammdaten!AB58="","",Stammdaten!AB58)</f>
        <v/>
      </c>
      <c r="AF48" s="197" t="str">
        <f>IF(Stammdaten!AC58="","",Stammdaten!AC58)</f>
        <v/>
      </c>
      <c r="AG48" s="179">
        <v>0</v>
      </c>
      <c r="AH48" s="33" t="str">
        <f>IF(Stammdaten!P58="St","St",IF(Stammdaten!P58="Stk","St",IF(Stammdaten!P58="Stück","St",IF(Stammdaten!P58="Stk.","St",IF(Stammdaten!P58="Stck","St",IF(Stammdaten!P58="Stck.","St",IF(Stammdaten!P58="St.","St","")))))))</f>
        <v/>
      </c>
      <c r="AI48" s="33">
        <v>1</v>
      </c>
      <c r="AL48" s="36">
        <v>1</v>
      </c>
      <c r="AM48" s="36">
        <v>0</v>
      </c>
      <c r="AN48" s="192" t="str">
        <f>IF(Stammdaten!AE58="","",Stammdaten!AE58)</f>
        <v/>
      </c>
      <c r="AO48" s="192" t="str">
        <f>IF(Stammdaten!AF58="","",Stammdaten!AF58)</f>
        <v/>
      </c>
      <c r="AP48" s="192" t="str">
        <f>IF(Stammdaten!AG58="","",Stammdaten!AG58)</f>
        <v/>
      </c>
      <c r="AT48" s="62">
        <f>Stammdaten!U58</f>
        <v>0</v>
      </c>
      <c r="AU48" s="69">
        <f>Stammdaten!L58</f>
        <v>0</v>
      </c>
      <c r="AX48" s="253" t="s">
        <v>64</v>
      </c>
      <c r="BB48" s="36" t="str">
        <f>IF(Stammdaten!AH58="JA","AKH","")</f>
        <v/>
      </c>
      <c r="BC48" s="36" t="str">
        <f>IF(Stammdaten!AH58="ja",100,"")</f>
        <v/>
      </c>
      <c r="BD48" s="230" t="s">
        <v>193</v>
      </c>
      <c r="BE48" s="173" t="s">
        <v>192</v>
      </c>
      <c r="BF48" s="173" t="s">
        <v>192</v>
      </c>
      <c r="BG48" s="69">
        <f>Stammdaten!T58</f>
        <v>0</v>
      </c>
      <c r="BH48" s="80" t="s">
        <v>64</v>
      </c>
      <c r="BJ48" s="173" t="s">
        <v>192</v>
      </c>
      <c r="BM48" s="33" t="str">
        <f>IF(Stammdaten!P58="St","N",IF(Stammdaten!P58="Stk","N",IF(Stammdaten!P58="Stück","N",IF(Stammdaten!P58="Stk.","N",IF(Stammdaten!P58="Stck","N",IF(Stammdaten!P58="Stck.","N",IF(Stammdaten!P58="St.","N","")))))))</f>
        <v/>
      </c>
      <c r="BN48" s="33"/>
      <c r="BO48" s="33"/>
      <c r="BP48" s="173" t="s">
        <v>64</v>
      </c>
      <c r="BQ48" s="250" t="str">
        <f>IF(Stammdaten!AJ58&lt;&gt;"",Stammdaten!AJ58,"")</f>
        <v/>
      </c>
      <c r="BR48" s="34" t="s">
        <v>192</v>
      </c>
      <c r="BS48" s="34" t="s">
        <v>192</v>
      </c>
      <c r="BT48" s="34" t="s">
        <v>64</v>
      </c>
      <c r="BU48" s="34" t="s">
        <v>64</v>
      </c>
    </row>
    <row r="49" spans="3:73" ht="12.75">
      <c r="C49" s="34">
        <v>391</v>
      </c>
      <c r="D49" s="34">
        <v>0</v>
      </c>
      <c r="E49" s="34">
        <v>1</v>
      </c>
      <c r="F49" s="59" t="str">
        <f t="shared" si="4"/>
        <v>0</v>
      </c>
      <c r="G49" s="59">
        <f>Stammdaten!J59</f>
        <v>0</v>
      </c>
      <c r="H49" s="42">
        <f t="shared" si="0"/>
        <v>1</v>
      </c>
      <c r="J49" s="43">
        <f t="shared" si="1"/>
        <v>0</v>
      </c>
      <c r="K49" s="59">
        <f>Stammdaten!E59</f>
        <v>0</v>
      </c>
      <c r="L49" s="42">
        <f t="shared" si="2"/>
        <v>1</v>
      </c>
      <c r="M49" s="59">
        <f>Stammdaten!G59</f>
        <v>0</v>
      </c>
      <c r="N49" s="42">
        <f t="shared" si="3"/>
        <v>1</v>
      </c>
      <c r="O49" s="59">
        <f t="shared" si="5"/>
        <v>0</v>
      </c>
      <c r="P49" s="59">
        <f t="shared" si="6"/>
        <v>0</v>
      </c>
      <c r="Q49" s="38"/>
      <c r="R49" s="61" t="str">
        <f>IF(Stammdaten!AD59&gt;0,Stammdaten!AD59,"")</f>
        <v/>
      </c>
      <c r="S49" s="62">
        <f>Stammdaten!R59</f>
        <v>0</v>
      </c>
      <c r="T49" s="64">
        <f>Stammdaten!W59</f>
        <v>0</v>
      </c>
      <c r="U49" s="36">
        <v>0</v>
      </c>
      <c r="V49" s="65">
        <f>Stammdaten!X59</f>
        <v>0</v>
      </c>
      <c r="W49" s="40" t="s">
        <v>63</v>
      </c>
      <c r="X49" s="182"/>
      <c r="Z49" s="73">
        <f>Stammdaten!Z59</f>
        <v>0</v>
      </c>
      <c r="AA49" s="73">
        <f>Stammdaten!AA59</f>
        <v>0</v>
      </c>
      <c r="AB49" s="210" t="str">
        <f>IF(Stammdaten!Q59="","prüfen",IF(Stammdaten!Q59=0,"prüfen",Stammdaten!Q59))</f>
        <v>prüfen</v>
      </c>
      <c r="AC49" s="62" t="str">
        <f>IF(Stammdaten!N59=7,5,IF(Stammdaten!N59=7%,5,IF(Stammdaten!N59=19,1,IF(Stammdaten!N59=19%,1,""))))</f>
        <v/>
      </c>
      <c r="AD49" s="68">
        <f>Stammdaten!M59</f>
        <v>0</v>
      </c>
      <c r="AE49" s="59" t="str">
        <f>IF(Stammdaten!AB59="","",Stammdaten!AB59)</f>
        <v/>
      </c>
      <c r="AF49" s="197" t="str">
        <f>IF(Stammdaten!AC59="","",Stammdaten!AC59)</f>
        <v/>
      </c>
      <c r="AG49" s="179">
        <v>0</v>
      </c>
      <c r="AH49" s="33" t="str">
        <f>IF(Stammdaten!P59="St","St",IF(Stammdaten!P59="Stk","St",IF(Stammdaten!P59="Stück","St",IF(Stammdaten!P59="Stk.","St",IF(Stammdaten!P59="Stck","St",IF(Stammdaten!P59="Stck.","St",IF(Stammdaten!P59="St.","St","")))))))</f>
        <v/>
      </c>
      <c r="AI49" s="33">
        <v>1</v>
      </c>
      <c r="AL49" s="36">
        <v>1</v>
      </c>
      <c r="AM49" s="36">
        <v>0</v>
      </c>
      <c r="AN49" s="192" t="str">
        <f>IF(Stammdaten!AE59="","",Stammdaten!AE59)</f>
        <v/>
      </c>
      <c r="AO49" s="192" t="str">
        <f>IF(Stammdaten!AF59="","",Stammdaten!AF59)</f>
        <v/>
      </c>
      <c r="AP49" s="192" t="str">
        <f>IF(Stammdaten!AG59="","",Stammdaten!AG59)</f>
        <v/>
      </c>
      <c r="AT49" s="62">
        <f>Stammdaten!U59</f>
        <v>0</v>
      </c>
      <c r="AU49" s="69">
        <f>Stammdaten!L59</f>
        <v>0</v>
      </c>
      <c r="AX49" s="253" t="s">
        <v>64</v>
      </c>
      <c r="BB49" s="36" t="str">
        <f>IF(Stammdaten!AH59="JA","AKH","")</f>
        <v/>
      </c>
      <c r="BC49" s="36" t="str">
        <f>IF(Stammdaten!AH59="ja",100,"")</f>
        <v/>
      </c>
      <c r="BD49" s="230" t="s">
        <v>193</v>
      </c>
      <c r="BE49" s="173" t="s">
        <v>192</v>
      </c>
      <c r="BF49" s="173" t="s">
        <v>192</v>
      </c>
      <c r="BG49" s="69">
        <f>Stammdaten!T59</f>
        <v>0</v>
      </c>
      <c r="BH49" s="80" t="s">
        <v>64</v>
      </c>
      <c r="BJ49" s="173" t="s">
        <v>192</v>
      </c>
      <c r="BM49" s="33" t="str">
        <f>IF(Stammdaten!P59="St","N",IF(Stammdaten!P59="Stk","N",IF(Stammdaten!P59="Stück","N",IF(Stammdaten!P59="Stk.","N",IF(Stammdaten!P59="Stck","N",IF(Stammdaten!P59="Stck.","N",IF(Stammdaten!P59="St.","N","")))))))</f>
        <v/>
      </c>
      <c r="BN49" s="33"/>
      <c r="BO49" s="33"/>
      <c r="BP49" s="173" t="s">
        <v>64</v>
      </c>
      <c r="BQ49" s="250" t="str">
        <f>IF(Stammdaten!AJ59&lt;&gt;"",Stammdaten!AJ59,"")</f>
        <v/>
      </c>
      <c r="BR49" s="34" t="s">
        <v>192</v>
      </c>
      <c r="BS49" s="34" t="s">
        <v>192</v>
      </c>
      <c r="BT49" s="34" t="s">
        <v>64</v>
      </c>
      <c r="BU49" s="34" t="s">
        <v>64</v>
      </c>
    </row>
    <row r="50" spans="3:73" ht="12.75">
      <c r="C50" s="34">
        <v>391</v>
      </c>
      <c r="D50" s="34">
        <v>0</v>
      </c>
      <c r="E50" s="34">
        <v>1</v>
      </c>
      <c r="F50" s="59" t="str">
        <f t="shared" si="4"/>
        <v>0</v>
      </c>
      <c r="G50" s="59">
        <f>Stammdaten!J60</f>
        <v>0</v>
      </c>
      <c r="H50" s="42">
        <f t="shared" si="0"/>
        <v>1</v>
      </c>
      <c r="J50" s="43">
        <f t="shared" si="1"/>
        <v>0</v>
      </c>
      <c r="K50" s="59">
        <f>Stammdaten!E60</f>
        <v>0</v>
      </c>
      <c r="L50" s="42">
        <f t="shared" si="2"/>
        <v>1</v>
      </c>
      <c r="M50" s="59">
        <f>Stammdaten!G60</f>
        <v>0</v>
      </c>
      <c r="N50" s="42">
        <f t="shared" si="3"/>
        <v>1</v>
      </c>
      <c r="O50" s="59">
        <f t="shared" si="5"/>
        <v>0</v>
      </c>
      <c r="P50" s="59">
        <f t="shared" si="6"/>
        <v>0</v>
      </c>
      <c r="Q50" s="38"/>
      <c r="R50" s="61" t="str">
        <f>IF(Stammdaten!AD60&gt;0,Stammdaten!AD60,"")</f>
        <v/>
      </c>
      <c r="S50" s="62">
        <f>Stammdaten!R60</f>
        <v>0</v>
      </c>
      <c r="T50" s="64">
        <f>Stammdaten!W60</f>
        <v>0</v>
      </c>
      <c r="U50" s="36">
        <v>0</v>
      </c>
      <c r="V50" s="65">
        <f>Stammdaten!X60</f>
        <v>0</v>
      </c>
      <c r="W50" s="40" t="s">
        <v>63</v>
      </c>
      <c r="X50" s="182"/>
      <c r="Z50" s="73">
        <f>Stammdaten!Z60</f>
        <v>0</v>
      </c>
      <c r="AA50" s="73">
        <f>Stammdaten!AA60</f>
        <v>0</v>
      </c>
      <c r="AB50" s="210" t="str">
        <f>IF(Stammdaten!Q60="","prüfen",IF(Stammdaten!Q60=0,"prüfen",Stammdaten!Q60))</f>
        <v>prüfen</v>
      </c>
      <c r="AC50" s="62" t="str">
        <f>IF(Stammdaten!N60=7,5,IF(Stammdaten!N60=7%,5,IF(Stammdaten!N60=19,1,IF(Stammdaten!N60=19%,1,""))))</f>
        <v/>
      </c>
      <c r="AD50" s="68">
        <f>Stammdaten!M60</f>
        <v>0</v>
      </c>
      <c r="AE50" s="59" t="str">
        <f>IF(Stammdaten!AB60="","",Stammdaten!AB60)</f>
        <v/>
      </c>
      <c r="AF50" s="197" t="str">
        <f>IF(Stammdaten!AC60="","",Stammdaten!AC60)</f>
        <v/>
      </c>
      <c r="AG50" s="179">
        <v>0</v>
      </c>
      <c r="AH50" s="33" t="str">
        <f>IF(Stammdaten!P60="St","St",IF(Stammdaten!P60="Stk","St",IF(Stammdaten!P60="Stück","St",IF(Stammdaten!P60="Stk.","St",IF(Stammdaten!P60="Stck","St",IF(Stammdaten!P60="Stck.","St",IF(Stammdaten!P60="St.","St","")))))))</f>
        <v/>
      </c>
      <c r="AI50" s="33">
        <v>1</v>
      </c>
      <c r="AL50" s="36">
        <v>1</v>
      </c>
      <c r="AM50" s="36">
        <v>0</v>
      </c>
      <c r="AN50" s="192" t="str">
        <f>IF(Stammdaten!AE60="","",Stammdaten!AE60)</f>
        <v/>
      </c>
      <c r="AO50" s="192" t="str">
        <f>IF(Stammdaten!AF60="","",Stammdaten!AF60)</f>
        <v/>
      </c>
      <c r="AP50" s="192" t="str">
        <f>IF(Stammdaten!AG60="","",Stammdaten!AG60)</f>
        <v/>
      </c>
      <c r="AT50" s="62">
        <f>Stammdaten!U60</f>
        <v>0</v>
      </c>
      <c r="AU50" s="69">
        <f>Stammdaten!L60</f>
        <v>0</v>
      </c>
      <c r="AX50" s="253" t="s">
        <v>64</v>
      </c>
      <c r="BB50" s="36" t="str">
        <f>IF(Stammdaten!AH60="JA","AKH","")</f>
        <v/>
      </c>
      <c r="BC50" s="36" t="str">
        <f>IF(Stammdaten!AH60="ja",100,"")</f>
        <v/>
      </c>
      <c r="BD50" s="230" t="s">
        <v>193</v>
      </c>
      <c r="BE50" s="173" t="s">
        <v>192</v>
      </c>
      <c r="BF50" s="173" t="s">
        <v>192</v>
      </c>
      <c r="BG50" s="69">
        <f>Stammdaten!T60</f>
        <v>0</v>
      </c>
      <c r="BH50" s="80" t="s">
        <v>64</v>
      </c>
      <c r="BJ50" s="173" t="s">
        <v>192</v>
      </c>
      <c r="BM50" s="33" t="str">
        <f>IF(Stammdaten!P60="St","N",IF(Stammdaten!P60="Stk","N",IF(Stammdaten!P60="Stück","N",IF(Stammdaten!P60="Stk.","N",IF(Stammdaten!P60="Stck","N",IF(Stammdaten!P60="Stck.","N",IF(Stammdaten!P60="St.","N","")))))))</f>
        <v/>
      </c>
      <c r="BN50" s="33"/>
      <c r="BO50" s="33"/>
      <c r="BP50" s="173" t="s">
        <v>64</v>
      </c>
      <c r="BQ50" s="250" t="str">
        <f>IF(Stammdaten!AJ60&lt;&gt;"",Stammdaten!AJ60,"")</f>
        <v/>
      </c>
      <c r="BR50" s="34" t="s">
        <v>192</v>
      </c>
      <c r="BS50" s="34" t="s">
        <v>192</v>
      </c>
      <c r="BT50" s="34" t="s">
        <v>64</v>
      </c>
      <c r="BU50" s="34" t="s">
        <v>64</v>
      </c>
    </row>
    <row r="51" spans="3:73" ht="12.75">
      <c r="C51" s="34">
        <v>391</v>
      </c>
      <c r="D51" s="34">
        <v>0</v>
      </c>
      <c r="E51" s="34">
        <v>1</v>
      </c>
      <c r="F51" s="59" t="str">
        <f t="shared" si="4"/>
        <v>0</v>
      </c>
      <c r="G51" s="59">
        <f>Stammdaten!J61</f>
        <v>0</v>
      </c>
      <c r="H51" s="42">
        <f t="shared" si="0"/>
        <v>1</v>
      </c>
      <c r="J51" s="43">
        <f t="shared" si="1"/>
        <v>0</v>
      </c>
      <c r="K51" s="59">
        <f>Stammdaten!E61</f>
        <v>0</v>
      </c>
      <c r="L51" s="42">
        <f t="shared" si="2"/>
        <v>1</v>
      </c>
      <c r="M51" s="59">
        <f>Stammdaten!G61</f>
        <v>0</v>
      </c>
      <c r="N51" s="42">
        <f t="shared" si="3"/>
        <v>1</v>
      </c>
      <c r="O51" s="59">
        <f t="shared" si="5"/>
        <v>0</v>
      </c>
      <c r="P51" s="59">
        <f t="shared" si="6"/>
        <v>0</v>
      </c>
      <c r="Q51" s="38"/>
      <c r="R51" s="61" t="str">
        <f>IF(Stammdaten!AD61&gt;0,Stammdaten!AD61,"")</f>
        <v/>
      </c>
      <c r="S51" s="62">
        <f>Stammdaten!R61</f>
        <v>0</v>
      </c>
      <c r="T51" s="64">
        <f>Stammdaten!W61</f>
        <v>0</v>
      </c>
      <c r="U51" s="36">
        <v>0</v>
      </c>
      <c r="V51" s="65">
        <f>Stammdaten!X61</f>
        <v>0</v>
      </c>
      <c r="W51" s="40" t="s">
        <v>63</v>
      </c>
      <c r="X51" s="182"/>
      <c r="Z51" s="73">
        <f>Stammdaten!Z61</f>
        <v>0</v>
      </c>
      <c r="AA51" s="73">
        <f>Stammdaten!AA61</f>
        <v>0</v>
      </c>
      <c r="AB51" s="210" t="str">
        <f>IF(Stammdaten!Q61="","prüfen",IF(Stammdaten!Q61=0,"prüfen",Stammdaten!Q61))</f>
        <v>prüfen</v>
      </c>
      <c r="AC51" s="62" t="str">
        <f>IF(Stammdaten!N61=7,5,IF(Stammdaten!N61=7%,5,IF(Stammdaten!N61=19,1,IF(Stammdaten!N61=19%,1,""))))</f>
        <v/>
      </c>
      <c r="AD51" s="68">
        <f>Stammdaten!M61</f>
        <v>0</v>
      </c>
      <c r="AE51" s="59" t="str">
        <f>IF(Stammdaten!AB61="","",Stammdaten!AB61)</f>
        <v/>
      </c>
      <c r="AF51" s="197" t="str">
        <f>IF(Stammdaten!AC61="","",Stammdaten!AC61)</f>
        <v/>
      </c>
      <c r="AG51" s="179">
        <v>0</v>
      </c>
      <c r="AH51" s="33" t="str">
        <f>IF(Stammdaten!P61="St","St",IF(Stammdaten!P61="Stk","St",IF(Stammdaten!P61="Stück","St",IF(Stammdaten!P61="Stk.","St",IF(Stammdaten!P61="Stck","St",IF(Stammdaten!P61="Stck.","St",IF(Stammdaten!P61="St.","St","")))))))</f>
        <v/>
      </c>
      <c r="AI51" s="33">
        <v>1</v>
      </c>
      <c r="AL51" s="36">
        <v>1</v>
      </c>
      <c r="AM51" s="36">
        <v>0</v>
      </c>
      <c r="AN51" s="192" t="str">
        <f>IF(Stammdaten!AE61="","",Stammdaten!AE61)</f>
        <v/>
      </c>
      <c r="AO51" s="192" t="str">
        <f>IF(Stammdaten!AF61="","",Stammdaten!AF61)</f>
        <v/>
      </c>
      <c r="AP51" s="192" t="str">
        <f>IF(Stammdaten!AG61="","",Stammdaten!AG61)</f>
        <v/>
      </c>
      <c r="AT51" s="62">
        <f>Stammdaten!U61</f>
        <v>0</v>
      </c>
      <c r="AU51" s="69">
        <f>Stammdaten!L61</f>
        <v>0</v>
      </c>
      <c r="AX51" s="253" t="s">
        <v>64</v>
      </c>
      <c r="BB51" s="36" t="str">
        <f>IF(Stammdaten!AH61="JA","AKH","")</f>
        <v/>
      </c>
      <c r="BC51" s="36" t="str">
        <f>IF(Stammdaten!AH61="ja",100,"")</f>
        <v/>
      </c>
      <c r="BD51" s="230" t="s">
        <v>193</v>
      </c>
      <c r="BE51" s="173" t="s">
        <v>192</v>
      </c>
      <c r="BF51" s="173" t="s">
        <v>192</v>
      </c>
      <c r="BG51" s="69">
        <f>Stammdaten!T61</f>
        <v>0</v>
      </c>
      <c r="BH51" s="80" t="s">
        <v>64</v>
      </c>
      <c r="BJ51" s="173" t="s">
        <v>192</v>
      </c>
      <c r="BM51" s="33" t="str">
        <f>IF(Stammdaten!P61="St","N",IF(Stammdaten!P61="Stk","N",IF(Stammdaten!P61="Stück","N",IF(Stammdaten!P61="Stk.","N",IF(Stammdaten!P61="Stck","N",IF(Stammdaten!P61="Stck.","N",IF(Stammdaten!P61="St.","N","")))))))</f>
        <v/>
      </c>
      <c r="BN51" s="33"/>
      <c r="BO51" s="33"/>
      <c r="BP51" s="173" t="s">
        <v>64</v>
      </c>
      <c r="BQ51" s="250" t="str">
        <f>IF(Stammdaten!AJ61&lt;&gt;"",Stammdaten!AJ61,"")</f>
        <v/>
      </c>
      <c r="BR51" s="34" t="s">
        <v>192</v>
      </c>
      <c r="BS51" s="34" t="s">
        <v>192</v>
      </c>
      <c r="BT51" s="34" t="s">
        <v>64</v>
      </c>
      <c r="BU51" s="34" t="s">
        <v>64</v>
      </c>
    </row>
    <row r="52" spans="3:73" ht="12.75">
      <c r="C52" s="34">
        <v>391</v>
      </c>
      <c r="D52" s="34">
        <v>0</v>
      </c>
      <c r="E52" s="34">
        <v>1</v>
      </c>
      <c r="F52" s="59" t="str">
        <f t="shared" si="4"/>
        <v>0</v>
      </c>
      <c r="G52" s="59">
        <f>Stammdaten!J62</f>
        <v>0</v>
      </c>
      <c r="H52" s="42">
        <f t="shared" si="0"/>
        <v>1</v>
      </c>
      <c r="J52" s="43">
        <f t="shared" si="1"/>
        <v>0</v>
      </c>
      <c r="K52" s="59">
        <f>Stammdaten!E62</f>
        <v>0</v>
      </c>
      <c r="L52" s="42">
        <f t="shared" si="2"/>
        <v>1</v>
      </c>
      <c r="M52" s="59">
        <f>Stammdaten!G62</f>
        <v>0</v>
      </c>
      <c r="N52" s="42">
        <f t="shared" si="3"/>
        <v>1</v>
      </c>
      <c r="O52" s="59">
        <f t="shared" si="5"/>
        <v>0</v>
      </c>
      <c r="P52" s="59">
        <f t="shared" si="6"/>
        <v>0</v>
      </c>
      <c r="Q52" s="38"/>
      <c r="R52" s="61" t="str">
        <f>IF(Stammdaten!AD62&gt;0,Stammdaten!AD62,"")</f>
        <v/>
      </c>
      <c r="S52" s="62">
        <f>Stammdaten!R62</f>
        <v>0</v>
      </c>
      <c r="T52" s="64">
        <f>Stammdaten!W62</f>
        <v>0</v>
      </c>
      <c r="U52" s="36">
        <v>0</v>
      </c>
      <c r="V52" s="65">
        <f>Stammdaten!X62</f>
        <v>0</v>
      </c>
      <c r="W52" s="40" t="s">
        <v>63</v>
      </c>
      <c r="X52" s="182"/>
      <c r="Z52" s="73">
        <f>Stammdaten!Z62</f>
        <v>0</v>
      </c>
      <c r="AA52" s="73">
        <f>Stammdaten!AA62</f>
        <v>0</v>
      </c>
      <c r="AB52" s="210" t="str">
        <f>IF(Stammdaten!Q62="","prüfen",IF(Stammdaten!Q62=0,"prüfen",Stammdaten!Q62))</f>
        <v>prüfen</v>
      </c>
      <c r="AC52" s="62" t="str">
        <f>IF(Stammdaten!N62=7,5,IF(Stammdaten!N62=7%,5,IF(Stammdaten!N62=19,1,IF(Stammdaten!N62=19%,1,""))))</f>
        <v/>
      </c>
      <c r="AD52" s="68">
        <f>Stammdaten!M62</f>
        <v>0</v>
      </c>
      <c r="AE52" s="59" t="str">
        <f>IF(Stammdaten!AB62="","",Stammdaten!AB62)</f>
        <v/>
      </c>
      <c r="AF52" s="197" t="str">
        <f>IF(Stammdaten!AC62="","",Stammdaten!AC62)</f>
        <v/>
      </c>
      <c r="AG52" s="179">
        <v>0</v>
      </c>
      <c r="AH52" s="33" t="str">
        <f>IF(Stammdaten!P62="St","St",IF(Stammdaten!P62="Stk","St",IF(Stammdaten!P62="Stück","St",IF(Stammdaten!P62="Stk.","St",IF(Stammdaten!P62="Stck","St",IF(Stammdaten!P62="Stck.","St",IF(Stammdaten!P62="St.","St","")))))))</f>
        <v/>
      </c>
      <c r="AI52" s="33">
        <v>1</v>
      </c>
      <c r="AL52" s="36">
        <v>1</v>
      </c>
      <c r="AM52" s="36">
        <v>0</v>
      </c>
      <c r="AN52" s="192" t="str">
        <f>IF(Stammdaten!AE62="","",Stammdaten!AE62)</f>
        <v/>
      </c>
      <c r="AO52" s="192" t="str">
        <f>IF(Stammdaten!AF62="","",Stammdaten!AF62)</f>
        <v/>
      </c>
      <c r="AP52" s="192" t="str">
        <f>IF(Stammdaten!AG62="","",Stammdaten!AG62)</f>
        <v/>
      </c>
      <c r="AT52" s="62">
        <f>Stammdaten!U62</f>
        <v>0</v>
      </c>
      <c r="AU52" s="69">
        <f>Stammdaten!L62</f>
        <v>0</v>
      </c>
      <c r="AX52" s="253" t="s">
        <v>64</v>
      </c>
      <c r="BB52" s="36" t="str">
        <f>IF(Stammdaten!AH62="JA","AKH","")</f>
        <v/>
      </c>
      <c r="BC52" s="36" t="str">
        <f>IF(Stammdaten!AH62="ja",100,"")</f>
        <v/>
      </c>
      <c r="BD52" s="230" t="s">
        <v>193</v>
      </c>
      <c r="BE52" s="173" t="s">
        <v>192</v>
      </c>
      <c r="BF52" s="173" t="s">
        <v>192</v>
      </c>
      <c r="BG52" s="69">
        <f>Stammdaten!T62</f>
        <v>0</v>
      </c>
      <c r="BH52" s="80" t="s">
        <v>64</v>
      </c>
      <c r="BJ52" s="173" t="s">
        <v>192</v>
      </c>
      <c r="BM52" s="33" t="str">
        <f>IF(Stammdaten!P62="St","N",IF(Stammdaten!P62="Stk","N",IF(Stammdaten!P62="Stück","N",IF(Stammdaten!P62="Stk.","N",IF(Stammdaten!P62="Stck","N",IF(Stammdaten!P62="Stck.","N",IF(Stammdaten!P62="St.","N","")))))))</f>
        <v/>
      </c>
      <c r="BN52" s="33"/>
      <c r="BO52" s="33"/>
      <c r="BP52" s="173" t="s">
        <v>64</v>
      </c>
      <c r="BQ52" s="250" t="str">
        <f>IF(Stammdaten!AJ62&lt;&gt;"",Stammdaten!AJ62,"")</f>
        <v/>
      </c>
      <c r="BR52" s="34" t="s">
        <v>192</v>
      </c>
      <c r="BS52" s="34" t="s">
        <v>192</v>
      </c>
      <c r="BT52" s="34" t="s">
        <v>64</v>
      </c>
      <c r="BU52" s="34" t="s">
        <v>64</v>
      </c>
    </row>
    <row r="53" spans="3:73" ht="12.75">
      <c r="C53" s="34">
        <v>391</v>
      </c>
      <c r="D53" s="34">
        <v>0</v>
      </c>
      <c r="E53" s="34">
        <v>1</v>
      </c>
      <c r="F53" s="59" t="str">
        <f t="shared" si="4"/>
        <v>0</v>
      </c>
      <c r="G53" s="59">
        <f>Stammdaten!J63</f>
        <v>0</v>
      </c>
      <c r="H53" s="42">
        <f t="shared" si="0"/>
        <v>1</v>
      </c>
      <c r="J53" s="43">
        <f t="shared" si="1"/>
        <v>0</v>
      </c>
      <c r="K53" s="59">
        <f>Stammdaten!E63</f>
        <v>0</v>
      </c>
      <c r="L53" s="42">
        <f t="shared" si="2"/>
        <v>1</v>
      </c>
      <c r="M53" s="59">
        <f>Stammdaten!G63</f>
        <v>0</v>
      </c>
      <c r="N53" s="42">
        <f t="shared" si="3"/>
        <v>1</v>
      </c>
      <c r="O53" s="59">
        <f t="shared" si="5"/>
        <v>0</v>
      </c>
      <c r="P53" s="59">
        <f t="shared" si="6"/>
        <v>0</v>
      </c>
      <c r="Q53" s="38"/>
      <c r="R53" s="61" t="str">
        <f>IF(Stammdaten!AD63&gt;0,Stammdaten!AD63,"")</f>
        <v/>
      </c>
      <c r="S53" s="62">
        <f>Stammdaten!R63</f>
        <v>0</v>
      </c>
      <c r="T53" s="64">
        <f>Stammdaten!W63</f>
        <v>0</v>
      </c>
      <c r="U53" s="36">
        <v>0</v>
      </c>
      <c r="V53" s="65">
        <f>Stammdaten!X63</f>
        <v>0</v>
      </c>
      <c r="W53" s="40" t="s">
        <v>63</v>
      </c>
      <c r="X53" s="182"/>
      <c r="Z53" s="73">
        <f>Stammdaten!Z63</f>
        <v>0</v>
      </c>
      <c r="AA53" s="73">
        <f>Stammdaten!AA63</f>
        <v>0</v>
      </c>
      <c r="AB53" s="210" t="str">
        <f>IF(Stammdaten!Q63="","prüfen",IF(Stammdaten!Q63=0,"prüfen",Stammdaten!Q63))</f>
        <v>prüfen</v>
      </c>
      <c r="AC53" s="62" t="str">
        <f>IF(Stammdaten!N63=7,5,IF(Stammdaten!N63=7%,5,IF(Stammdaten!N63=19,1,IF(Stammdaten!N63=19%,1,""))))</f>
        <v/>
      </c>
      <c r="AD53" s="68">
        <f>Stammdaten!M63</f>
        <v>0</v>
      </c>
      <c r="AE53" s="59" t="str">
        <f>IF(Stammdaten!AB63="","",Stammdaten!AB63)</f>
        <v/>
      </c>
      <c r="AF53" s="197" t="str">
        <f>IF(Stammdaten!AC63="","",Stammdaten!AC63)</f>
        <v/>
      </c>
      <c r="AG53" s="179">
        <v>0</v>
      </c>
      <c r="AH53" s="33" t="str">
        <f>IF(Stammdaten!P63="St","St",IF(Stammdaten!P63="Stk","St",IF(Stammdaten!P63="Stück","St",IF(Stammdaten!P63="Stk.","St",IF(Stammdaten!P63="Stck","St",IF(Stammdaten!P63="Stck.","St",IF(Stammdaten!P63="St.","St","")))))))</f>
        <v/>
      </c>
      <c r="AI53" s="33">
        <v>1</v>
      </c>
      <c r="AL53" s="36">
        <v>1</v>
      </c>
      <c r="AM53" s="36">
        <v>0</v>
      </c>
      <c r="AN53" s="192" t="str">
        <f>IF(Stammdaten!AE63="","",Stammdaten!AE63)</f>
        <v/>
      </c>
      <c r="AO53" s="192" t="str">
        <f>IF(Stammdaten!AF63="","",Stammdaten!AF63)</f>
        <v/>
      </c>
      <c r="AP53" s="192" t="str">
        <f>IF(Stammdaten!AG63="","",Stammdaten!AG63)</f>
        <v/>
      </c>
      <c r="AT53" s="62">
        <f>Stammdaten!U63</f>
        <v>0</v>
      </c>
      <c r="AU53" s="69">
        <f>Stammdaten!L63</f>
        <v>0</v>
      </c>
      <c r="AX53" s="253" t="s">
        <v>64</v>
      </c>
      <c r="BB53" s="36" t="str">
        <f>IF(Stammdaten!AH63="JA","AKH","")</f>
        <v/>
      </c>
      <c r="BC53" s="36" t="str">
        <f>IF(Stammdaten!AH63="ja",100,"")</f>
        <v/>
      </c>
      <c r="BD53" s="230" t="s">
        <v>193</v>
      </c>
      <c r="BE53" s="173" t="s">
        <v>192</v>
      </c>
      <c r="BF53" s="173" t="s">
        <v>192</v>
      </c>
      <c r="BG53" s="69">
        <f>Stammdaten!T63</f>
        <v>0</v>
      </c>
      <c r="BH53" s="80" t="s">
        <v>64</v>
      </c>
      <c r="BJ53" s="173" t="s">
        <v>192</v>
      </c>
      <c r="BM53" s="33" t="str">
        <f>IF(Stammdaten!P63="St","N",IF(Stammdaten!P63="Stk","N",IF(Stammdaten!P63="Stück","N",IF(Stammdaten!P63="Stk.","N",IF(Stammdaten!P63="Stck","N",IF(Stammdaten!P63="Stck.","N",IF(Stammdaten!P63="St.","N","")))))))</f>
        <v/>
      </c>
      <c r="BN53" s="33"/>
      <c r="BO53" s="33"/>
      <c r="BP53" s="173" t="s">
        <v>64</v>
      </c>
      <c r="BQ53" s="250" t="str">
        <f>IF(Stammdaten!AJ63&lt;&gt;"",Stammdaten!AJ63,"")</f>
        <v/>
      </c>
      <c r="BR53" s="34" t="s">
        <v>192</v>
      </c>
      <c r="BS53" s="34" t="s">
        <v>192</v>
      </c>
      <c r="BT53" s="34" t="s">
        <v>64</v>
      </c>
      <c r="BU53" s="34" t="s">
        <v>64</v>
      </c>
    </row>
    <row r="54" spans="3:73" ht="12.75">
      <c r="C54" s="34">
        <v>391</v>
      </c>
      <c r="D54" s="34">
        <v>0</v>
      </c>
      <c r="E54" s="34">
        <v>1</v>
      </c>
      <c r="F54" s="59" t="str">
        <f t="shared" si="4"/>
        <v>0</v>
      </c>
      <c r="G54" s="59">
        <f>Stammdaten!J64</f>
        <v>0</v>
      </c>
      <c r="H54" s="42">
        <f t="shared" si="0"/>
        <v>1</v>
      </c>
      <c r="J54" s="43">
        <f t="shared" si="1"/>
        <v>0</v>
      </c>
      <c r="K54" s="59">
        <f>Stammdaten!E64</f>
        <v>0</v>
      </c>
      <c r="L54" s="42">
        <f t="shared" si="2"/>
        <v>1</v>
      </c>
      <c r="M54" s="59">
        <f>Stammdaten!G64</f>
        <v>0</v>
      </c>
      <c r="N54" s="42">
        <f t="shared" si="3"/>
        <v>1</v>
      </c>
      <c r="O54" s="59">
        <f t="shared" si="5"/>
        <v>0</v>
      </c>
      <c r="P54" s="59">
        <f t="shared" si="6"/>
        <v>0</v>
      </c>
      <c r="Q54" s="38"/>
      <c r="R54" s="61" t="str">
        <f>IF(Stammdaten!AD64&gt;0,Stammdaten!AD64,"")</f>
        <v/>
      </c>
      <c r="S54" s="62">
        <f>Stammdaten!R64</f>
        <v>0</v>
      </c>
      <c r="T54" s="64">
        <f>Stammdaten!W64</f>
        <v>0</v>
      </c>
      <c r="U54" s="36">
        <v>0</v>
      </c>
      <c r="V54" s="65">
        <f>Stammdaten!X64</f>
        <v>0</v>
      </c>
      <c r="W54" s="40" t="s">
        <v>63</v>
      </c>
      <c r="X54" s="182"/>
      <c r="Z54" s="73">
        <f>Stammdaten!Z64</f>
        <v>0</v>
      </c>
      <c r="AA54" s="73">
        <f>Stammdaten!AA64</f>
        <v>0</v>
      </c>
      <c r="AB54" s="210" t="str">
        <f>IF(Stammdaten!Q64="","prüfen",IF(Stammdaten!Q64=0,"prüfen",Stammdaten!Q64))</f>
        <v>prüfen</v>
      </c>
      <c r="AC54" s="62" t="str">
        <f>IF(Stammdaten!N64=7,5,IF(Stammdaten!N64=7%,5,IF(Stammdaten!N64=19,1,IF(Stammdaten!N64=19%,1,""))))</f>
        <v/>
      </c>
      <c r="AD54" s="68">
        <f>Stammdaten!M64</f>
        <v>0</v>
      </c>
      <c r="AE54" s="59" t="str">
        <f>IF(Stammdaten!AB64="","",Stammdaten!AB64)</f>
        <v/>
      </c>
      <c r="AF54" s="197" t="str">
        <f>IF(Stammdaten!AC64="","",Stammdaten!AC64)</f>
        <v/>
      </c>
      <c r="AG54" s="179">
        <v>0</v>
      </c>
      <c r="AH54" s="33" t="str">
        <f>IF(Stammdaten!P64="St","St",IF(Stammdaten!P64="Stk","St",IF(Stammdaten!P64="Stück","St",IF(Stammdaten!P64="Stk.","St",IF(Stammdaten!P64="Stck","St",IF(Stammdaten!P64="Stck.","St",IF(Stammdaten!P64="St.","St","")))))))</f>
        <v/>
      </c>
      <c r="AI54" s="33">
        <v>1</v>
      </c>
      <c r="AL54" s="36">
        <v>1</v>
      </c>
      <c r="AM54" s="36">
        <v>0</v>
      </c>
      <c r="AN54" s="192" t="str">
        <f>IF(Stammdaten!AE64="","",Stammdaten!AE64)</f>
        <v/>
      </c>
      <c r="AO54" s="192" t="str">
        <f>IF(Stammdaten!AF64="","",Stammdaten!AF64)</f>
        <v/>
      </c>
      <c r="AP54" s="192" t="str">
        <f>IF(Stammdaten!AG64="","",Stammdaten!AG64)</f>
        <v/>
      </c>
      <c r="AT54" s="62">
        <f>Stammdaten!U64</f>
        <v>0</v>
      </c>
      <c r="AU54" s="69">
        <f>Stammdaten!L64</f>
        <v>0</v>
      </c>
      <c r="AX54" s="253" t="s">
        <v>64</v>
      </c>
      <c r="BB54" s="36" t="str">
        <f>IF(Stammdaten!AH64="JA","AKH","")</f>
        <v/>
      </c>
      <c r="BC54" s="36" t="str">
        <f>IF(Stammdaten!AH64="ja",100,"")</f>
        <v/>
      </c>
      <c r="BD54" s="230" t="s">
        <v>193</v>
      </c>
      <c r="BE54" s="173" t="s">
        <v>192</v>
      </c>
      <c r="BF54" s="173" t="s">
        <v>192</v>
      </c>
      <c r="BG54" s="69">
        <f>Stammdaten!T64</f>
        <v>0</v>
      </c>
      <c r="BH54" s="80" t="s">
        <v>64</v>
      </c>
      <c r="BJ54" s="173" t="s">
        <v>192</v>
      </c>
      <c r="BM54" s="33" t="str">
        <f>IF(Stammdaten!P64="St","N",IF(Stammdaten!P64="Stk","N",IF(Stammdaten!P64="Stück","N",IF(Stammdaten!P64="Stk.","N",IF(Stammdaten!P64="Stck","N",IF(Stammdaten!P64="Stck.","N",IF(Stammdaten!P64="St.","N","")))))))</f>
        <v/>
      </c>
      <c r="BN54" s="33"/>
      <c r="BO54" s="33"/>
      <c r="BP54" s="173" t="s">
        <v>64</v>
      </c>
      <c r="BQ54" s="250" t="str">
        <f>IF(Stammdaten!AJ64&lt;&gt;"",Stammdaten!AJ64,"")</f>
        <v/>
      </c>
      <c r="BR54" s="34" t="s">
        <v>192</v>
      </c>
      <c r="BS54" s="34" t="s">
        <v>192</v>
      </c>
      <c r="BT54" s="34" t="s">
        <v>64</v>
      </c>
      <c r="BU54" s="34" t="s">
        <v>64</v>
      </c>
    </row>
    <row r="55" spans="3:73" ht="12.75">
      <c r="C55" s="34">
        <v>391</v>
      </c>
      <c r="D55" s="34">
        <v>0</v>
      </c>
      <c r="E55" s="34">
        <v>1</v>
      </c>
      <c r="F55" s="59" t="str">
        <f t="shared" si="4"/>
        <v>0</v>
      </c>
      <c r="G55" s="59">
        <f>Stammdaten!J65</f>
        <v>0</v>
      </c>
      <c r="H55" s="42">
        <f t="shared" si="0"/>
        <v>1</v>
      </c>
      <c r="J55" s="43">
        <f t="shared" si="1"/>
        <v>0</v>
      </c>
      <c r="K55" s="59">
        <f>Stammdaten!E65</f>
        <v>0</v>
      </c>
      <c r="L55" s="42">
        <f t="shared" si="2"/>
        <v>1</v>
      </c>
      <c r="M55" s="59">
        <f>Stammdaten!G65</f>
        <v>0</v>
      </c>
      <c r="N55" s="42">
        <f t="shared" si="3"/>
        <v>1</v>
      </c>
      <c r="O55" s="59">
        <f t="shared" si="5"/>
        <v>0</v>
      </c>
      <c r="P55" s="59">
        <f t="shared" si="6"/>
        <v>0</v>
      </c>
      <c r="Q55" s="38"/>
      <c r="R55" s="61" t="str">
        <f>IF(Stammdaten!AD65&gt;0,Stammdaten!AD65,"")</f>
        <v/>
      </c>
      <c r="S55" s="62">
        <f>Stammdaten!R65</f>
        <v>0</v>
      </c>
      <c r="T55" s="64">
        <f>Stammdaten!W65</f>
        <v>0</v>
      </c>
      <c r="U55" s="36">
        <v>0</v>
      </c>
      <c r="V55" s="65">
        <f>Stammdaten!X65</f>
        <v>0</v>
      </c>
      <c r="W55" s="40" t="s">
        <v>63</v>
      </c>
      <c r="X55" s="182"/>
      <c r="Z55" s="73">
        <f>Stammdaten!Z65</f>
        <v>0</v>
      </c>
      <c r="AA55" s="73">
        <f>Stammdaten!AA65</f>
        <v>0</v>
      </c>
      <c r="AB55" s="210" t="str">
        <f>IF(Stammdaten!Q65="","prüfen",IF(Stammdaten!Q65=0,"prüfen",Stammdaten!Q65))</f>
        <v>prüfen</v>
      </c>
      <c r="AC55" s="62" t="str">
        <f>IF(Stammdaten!N65=7,5,IF(Stammdaten!N65=7%,5,IF(Stammdaten!N65=19,1,IF(Stammdaten!N65=19%,1,""))))</f>
        <v/>
      </c>
      <c r="AD55" s="68">
        <f>Stammdaten!M65</f>
        <v>0</v>
      </c>
      <c r="AE55" s="59" t="str">
        <f>IF(Stammdaten!AB65="","",Stammdaten!AB65)</f>
        <v/>
      </c>
      <c r="AF55" s="197" t="str">
        <f>IF(Stammdaten!AC65="","",Stammdaten!AC65)</f>
        <v/>
      </c>
      <c r="AG55" s="179">
        <v>0</v>
      </c>
      <c r="AH55" s="33" t="str">
        <f>IF(Stammdaten!P65="St","St",IF(Stammdaten!P65="Stk","St",IF(Stammdaten!P65="Stück","St",IF(Stammdaten!P65="Stk.","St",IF(Stammdaten!P65="Stck","St",IF(Stammdaten!P65="Stck.","St",IF(Stammdaten!P65="St.","St","")))))))</f>
        <v/>
      </c>
      <c r="AI55" s="33">
        <v>1</v>
      </c>
      <c r="AL55" s="36">
        <v>1</v>
      </c>
      <c r="AM55" s="36">
        <v>0</v>
      </c>
      <c r="AN55" s="192" t="str">
        <f>IF(Stammdaten!AE65="","",Stammdaten!AE65)</f>
        <v/>
      </c>
      <c r="AO55" s="192" t="str">
        <f>IF(Stammdaten!AF65="","",Stammdaten!AF65)</f>
        <v/>
      </c>
      <c r="AP55" s="192" t="str">
        <f>IF(Stammdaten!AG65="","",Stammdaten!AG65)</f>
        <v/>
      </c>
      <c r="AT55" s="62">
        <f>Stammdaten!U65</f>
        <v>0</v>
      </c>
      <c r="AU55" s="69">
        <f>Stammdaten!L65</f>
        <v>0</v>
      </c>
      <c r="AX55" s="253" t="s">
        <v>64</v>
      </c>
      <c r="BB55" s="36" t="str">
        <f>IF(Stammdaten!AH65="JA","AKH","")</f>
        <v/>
      </c>
      <c r="BC55" s="36" t="str">
        <f>IF(Stammdaten!AH65="ja",100,"")</f>
        <v/>
      </c>
      <c r="BD55" s="230" t="s">
        <v>193</v>
      </c>
      <c r="BE55" s="173" t="s">
        <v>192</v>
      </c>
      <c r="BF55" s="173" t="s">
        <v>192</v>
      </c>
      <c r="BG55" s="69">
        <f>Stammdaten!T65</f>
        <v>0</v>
      </c>
      <c r="BH55" s="80" t="s">
        <v>64</v>
      </c>
      <c r="BJ55" s="173" t="s">
        <v>192</v>
      </c>
      <c r="BM55" s="33" t="str">
        <f>IF(Stammdaten!P65="St","N",IF(Stammdaten!P65="Stk","N",IF(Stammdaten!P65="Stück","N",IF(Stammdaten!P65="Stk.","N",IF(Stammdaten!P65="Stck","N",IF(Stammdaten!P65="Stck.","N",IF(Stammdaten!P65="St.","N","")))))))</f>
        <v/>
      </c>
      <c r="BN55" s="33"/>
      <c r="BO55" s="33"/>
      <c r="BP55" s="173" t="s">
        <v>64</v>
      </c>
      <c r="BQ55" s="250" t="str">
        <f>IF(Stammdaten!AJ65&lt;&gt;"",Stammdaten!AJ65,"")</f>
        <v/>
      </c>
      <c r="BR55" s="34" t="s">
        <v>192</v>
      </c>
      <c r="BS55" s="34" t="s">
        <v>192</v>
      </c>
      <c r="BT55" s="34" t="s">
        <v>64</v>
      </c>
      <c r="BU55" s="34" t="s">
        <v>64</v>
      </c>
    </row>
    <row r="56" spans="3:73" ht="12.75">
      <c r="C56" s="34">
        <v>391</v>
      </c>
      <c r="D56" s="34">
        <v>0</v>
      </c>
      <c r="E56" s="34">
        <v>1</v>
      </c>
      <c r="F56" s="59" t="str">
        <f t="shared" si="4"/>
        <v>0</v>
      </c>
      <c r="G56" s="59">
        <f>Stammdaten!J66</f>
        <v>0</v>
      </c>
      <c r="H56" s="42">
        <f t="shared" si="0"/>
        <v>1</v>
      </c>
      <c r="J56" s="43">
        <f t="shared" si="1"/>
        <v>0</v>
      </c>
      <c r="K56" s="59">
        <f>Stammdaten!E66</f>
        <v>0</v>
      </c>
      <c r="L56" s="42">
        <f t="shared" si="2"/>
        <v>1</v>
      </c>
      <c r="M56" s="59">
        <f>Stammdaten!G66</f>
        <v>0</v>
      </c>
      <c r="N56" s="42">
        <f t="shared" si="3"/>
        <v>1</v>
      </c>
      <c r="O56" s="59">
        <f t="shared" si="5"/>
        <v>0</v>
      </c>
      <c r="P56" s="59">
        <f t="shared" si="6"/>
        <v>0</v>
      </c>
      <c r="Q56" s="38"/>
      <c r="R56" s="61" t="str">
        <f>IF(Stammdaten!AD66&gt;0,Stammdaten!AD66,"")</f>
        <v/>
      </c>
      <c r="S56" s="62">
        <f>Stammdaten!R66</f>
        <v>0</v>
      </c>
      <c r="T56" s="64">
        <f>Stammdaten!W66</f>
        <v>0</v>
      </c>
      <c r="U56" s="36">
        <v>0</v>
      </c>
      <c r="V56" s="65">
        <f>Stammdaten!X66</f>
        <v>0</v>
      </c>
      <c r="W56" s="40" t="s">
        <v>63</v>
      </c>
      <c r="X56" s="182"/>
      <c r="Z56" s="73">
        <f>Stammdaten!Z66</f>
        <v>0</v>
      </c>
      <c r="AA56" s="73">
        <f>Stammdaten!AA66</f>
        <v>0</v>
      </c>
      <c r="AB56" s="210" t="str">
        <f>IF(Stammdaten!Q66="","prüfen",IF(Stammdaten!Q66=0,"prüfen",Stammdaten!Q66))</f>
        <v>prüfen</v>
      </c>
      <c r="AC56" s="62" t="str">
        <f>IF(Stammdaten!N66=7,5,IF(Stammdaten!N66=7%,5,IF(Stammdaten!N66=19,1,IF(Stammdaten!N66=19%,1,""))))</f>
        <v/>
      </c>
      <c r="AD56" s="68">
        <f>Stammdaten!M66</f>
        <v>0</v>
      </c>
      <c r="AE56" s="59" t="str">
        <f>IF(Stammdaten!AB66="","",Stammdaten!AB66)</f>
        <v/>
      </c>
      <c r="AF56" s="197" t="str">
        <f>IF(Stammdaten!AC66="","",Stammdaten!AC66)</f>
        <v/>
      </c>
      <c r="AG56" s="179">
        <v>0</v>
      </c>
      <c r="AH56" s="33" t="str">
        <f>IF(Stammdaten!P66="St","St",IF(Stammdaten!P66="Stk","St",IF(Stammdaten!P66="Stück","St",IF(Stammdaten!P66="Stk.","St",IF(Stammdaten!P66="Stck","St",IF(Stammdaten!P66="Stck.","St",IF(Stammdaten!P66="St.","St","")))))))</f>
        <v/>
      </c>
      <c r="AI56" s="33">
        <v>1</v>
      </c>
      <c r="AL56" s="36">
        <v>1</v>
      </c>
      <c r="AM56" s="36">
        <v>0</v>
      </c>
      <c r="AN56" s="192" t="str">
        <f>IF(Stammdaten!AE66="","",Stammdaten!AE66)</f>
        <v/>
      </c>
      <c r="AO56" s="192" t="str">
        <f>IF(Stammdaten!AF66="","",Stammdaten!AF66)</f>
        <v/>
      </c>
      <c r="AP56" s="192" t="str">
        <f>IF(Stammdaten!AG66="","",Stammdaten!AG66)</f>
        <v/>
      </c>
      <c r="AT56" s="62">
        <f>Stammdaten!U66</f>
        <v>0</v>
      </c>
      <c r="AU56" s="69">
        <f>Stammdaten!L66</f>
        <v>0</v>
      </c>
      <c r="AX56" s="253" t="s">
        <v>64</v>
      </c>
      <c r="BB56" s="36" t="str">
        <f>IF(Stammdaten!AH66="JA","AKH","")</f>
        <v/>
      </c>
      <c r="BC56" s="36" t="str">
        <f>IF(Stammdaten!AH66="ja",100,"")</f>
        <v/>
      </c>
      <c r="BD56" s="230" t="s">
        <v>193</v>
      </c>
      <c r="BE56" s="173" t="s">
        <v>192</v>
      </c>
      <c r="BF56" s="173" t="s">
        <v>192</v>
      </c>
      <c r="BG56" s="69">
        <f>Stammdaten!T66</f>
        <v>0</v>
      </c>
      <c r="BH56" s="80" t="s">
        <v>64</v>
      </c>
      <c r="BJ56" s="173" t="s">
        <v>192</v>
      </c>
      <c r="BM56" s="33" t="str">
        <f>IF(Stammdaten!P66="St","N",IF(Stammdaten!P66="Stk","N",IF(Stammdaten!P66="Stück","N",IF(Stammdaten!P66="Stk.","N",IF(Stammdaten!P66="Stck","N",IF(Stammdaten!P66="Stck.","N",IF(Stammdaten!P66="St.","N","")))))))</f>
        <v/>
      </c>
      <c r="BN56" s="33"/>
      <c r="BO56" s="33"/>
      <c r="BP56" s="173" t="s">
        <v>64</v>
      </c>
      <c r="BQ56" s="250" t="str">
        <f>IF(Stammdaten!AJ66&lt;&gt;"",Stammdaten!AJ66,"")</f>
        <v/>
      </c>
      <c r="BR56" s="34" t="s">
        <v>192</v>
      </c>
      <c r="BS56" s="34" t="s">
        <v>192</v>
      </c>
      <c r="BT56" s="34" t="s">
        <v>64</v>
      </c>
      <c r="BU56" s="34" t="s">
        <v>64</v>
      </c>
    </row>
    <row r="57" spans="3:73" ht="12.75">
      <c r="C57" s="34">
        <v>391</v>
      </c>
      <c r="D57" s="34">
        <v>0</v>
      </c>
      <c r="E57" s="34">
        <v>1</v>
      </c>
      <c r="F57" s="59" t="str">
        <f t="shared" si="4"/>
        <v>0</v>
      </c>
      <c r="G57" s="59">
        <f>Stammdaten!J67</f>
        <v>0</v>
      </c>
      <c r="H57" s="42">
        <f t="shared" si="0"/>
        <v>1</v>
      </c>
      <c r="J57" s="43">
        <f t="shared" si="1"/>
        <v>0</v>
      </c>
      <c r="K57" s="59">
        <f>Stammdaten!E67</f>
        <v>0</v>
      </c>
      <c r="L57" s="42">
        <f t="shared" si="2"/>
        <v>1</v>
      </c>
      <c r="M57" s="59">
        <f>Stammdaten!G67</f>
        <v>0</v>
      </c>
      <c r="N57" s="42">
        <f t="shared" si="3"/>
        <v>1</v>
      </c>
      <c r="O57" s="59">
        <f t="shared" si="5"/>
        <v>0</v>
      </c>
      <c r="P57" s="59">
        <f t="shared" si="6"/>
        <v>0</v>
      </c>
      <c r="Q57" s="38"/>
      <c r="R57" s="61" t="str">
        <f>IF(Stammdaten!AD67&gt;0,Stammdaten!AD67,"")</f>
        <v/>
      </c>
      <c r="S57" s="62">
        <f>Stammdaten!R67</f>
        <v>0</v>
      </c>
      <c r="T57" s="64">
        <f>Stammdaten!W67</f>
        <v>0</v>
      </c>
      <c r="U57" s="36">
        <v>0</v>
      </c>
      <c r="V57" s="65">
        <f>Stammdaten!X67</f>
        <v>0</v>
      </c>
      <c r="W57" s="40" t="s">
        <v>63</v>
      </c>
      <c r="X57" s="182"/>
      <c r="Z57" s="73">
        <f>Stammdaten!Z67</f>
        <v>0</v>
      </c>
      <c r="AA57" s="73">
        <f>Stammdaten!AA67</f>
        <v>0</v>
      </c>
      <c r="AB57" s="210" t="str">
        <f>IF(Stammdaten!Q67="","prüfen",IF(Stammdaten!Q67=0,"prüfen",Stammdaten!Q67))</f>
        <v>prüfen</v>
      </c>
      <c r="AC57" s="62" t="str">
        <f>IF(Stammdaten!N67=7,5,IF(Stammdaten!N67=7%,5,IF(Stammdaten!N67=19,1,IF(Stammdaten!N67=19%,1,""))))</f>
        <v/>
      </c>
      <c r="AD57" s="68">
        <f>Stammdaten!M67</f>
        <v>0</v>
      </c>
      <c r="AE57" s="59" t="str">
        <f>IF(Stammdaten!AB67="","",Stammdaten!AB67)</f>
        <v/>
      </c>
      <c r="AF57" s="197" t="str">
        <f>IF(Stammdaten!AC67="","",Stammdaten!AC67)</f>
        <v/>
      </c>
      <c r="AG57" s="179">
        <v>0</v>
      </c>
      <c r="AH57" s="33" t="str">
        <f>IF(Stammdaten!P67="St","St",IF(Stammdaten!P67="Stk","St",IF(Stammdaten!P67="Stück","St",IF(Stammdaten!P67="Stk.","St",IF(Stammdaten!P67="Stck","St",IF(Stammdaten!P67="Stck.","St",IF(Stammdaten!P67="St.","St","")))))))</f>
        <v/>
      </c>
      <c r="AI57" s="33">
        <v>1</v>
      </c>
      <c r="AL57" s="36">
        <v>1</v>
      </c>
      <c r="AM57" s="36">
        <v>0</v>
      </c>
      <c r="AN57" s="192" t="str">
        <f>IF(Stammdaten!AE67="","",Stammdaten!AE67)</f>
        <v/>
      </c>
      <c r="AO57" s="192" t="str">
        <f>IF(Stammdaten!AF67="","",Stammdaten!AF67)</f>
        <v/>
      </c>
      <c r="AP57" s="192" t="str">
        <f>IF(Stammdaten!AG67="","",Stammdaten!AG67)</f>
        <v/>
      </c>
      <c r="AT57" s="62">
        <f>Stammdaten!U67</f>
        <v>0</v>
      </c>
      <c r="AU57" s="69">
        <f>Stammdaten!L67</f>
        <v>0</v>
      </c>
      <c r="AX57" s="253" t="s">
        <v>64</v>
      </c>
      <c r="BB57" s="36" t="str">
        <f>IF(Stammdaten!AH67="JA","AKH","")</f>
        <v/>
      </c>
      <c r="BC57" s="36" t="str">
        <f>IF(Stammdaten!AH67="ja",100,"")</f>
        <v/>
      </c>
      <c r="BD57" s="230" t="s">
        <v>193</v>
      </c>
      <c r="BE57" s="173" t="s">
        <v>192</v>
      </c>
      <c r="BF57" s="173" t="s">
        <v>192</v>
      </c>
      <c r="BG57" s="69">
        <f>Stammdaten!T67</f>
        <v>0</v>
      </c>
      <c r="BH57" s="80" t="s">
        <v>64</v>
      </c>
      <c r="BJ57" s="173" t="s">
        <v>192</v>
      </c>
      <c r="BM57" s="33" t="str">
        <f>IF(Stammdaten!P67="St","N",IF(Stammdaten!P67="Stk","N",IF(Stammdaten!P67="Stück","N",IF(Stammdaten!P67="Stk.","N",IF(Stammdaten!P67="Stck","N",IF(Stammdaten!P67="Stck.","N",IF(Stammdaten!P67="St.","N","")))))))</f>
        <v/>
      </c>
      <c r="BN57" s="33"/>
      <c r="BO57" s="33"/>
      <c r="BP57" s="173" t="s">
        <v>64</v>
      </c>
      <c r="BQ57" s="250" t="str">
        <f>IF(Stammdaten!AJ67&lt;&gt;"",Stammdaten!AJ67,"")</f>
        <v/>
      </c>
      <c r="BR57" s="34" t="s">
        <v>192</v>
      </c>
      <c r="BS57" s="34" t="s">
        <v>192</v>
      </c>
      <c r="BT57" s="34" t="s">
        <v>64</v>
      </c>
      <c r="BU57" s="34" t="s">
        <v>64</v>
      </c>
    </row>
    <row r="58" spans="3:73" ht="12.75">
      <c r="C58" s="34">
        <v>391</v>
      </c>
      <c r="D58" s="34">
        <v>0</v>
      </c>
      <c r="E58" s="34">
        <v>1</v>
      </c>
      <c r="F58" s="59" t="str">
        <f t="shared" si="4"/>
        <v>0</v>
      </c>
      <c r="G58" s="59">
        <f>Stammdaten!J68</f>
        <v>0</v>
      </c>
      <c r="H58" s="42">
        <f t="shared" si="0"/>
        <v>1</v>
      </c>
      <c r="J58" s="43">
        <f t="shared" si="1"/>
        <v>0</v>
      </c>
      <c r="K58" s="59">
        <f>Stammdaten!E68</f>
        <v>0</v>
      </c>
      <c r="L58" s="42">
        <f t="shared" si="2"/>
        <v>1</v>
      </c>
      <c r="M58" s="59">
        <f>Stammdaten!G68</f>
        <v>0</v>
      </c>
      <c r="N58" s="42">
        <f t="shared" si="3"/>
        <v>1</v>
      </c>
      <c r="O58" s="59">
        <f t="shared" si="5"/>
        <v>0</v>
      </c>
      <c r="P58" s="59">
        <f t="shared" si="6"/>
        <v>0</v>
      </c>
      <c r="Q58" s="38"/>
      <c r="R58" s="61" t="str">
        <f>IF(Stammdaten!AD68&gt;0,Stammdaten!AD68,"")</f>
        <v/>
      </c>
      <c r="S58" s="62">
        <f>Stammdaten!R68</f>
        <v>0</v>
      </c>
      <c r="T58" s="64">
        <f>Stammdaten!W68</f>
        <v>0</v>
      </c>
      <c r="U58" s="36">
        <v>0</v>
      </c>
      <c r="V58" s="65">
        <f>Stammdaten!X68</f>
        <v>0</v>
      </c>
      <c r="W58" s="40" t="s">
        <v>63</v>
      </c>
      <c r="X58" s="182"/>
      <c r="Z58" s="73">
        <f>Stammdaten!Z68</f>
        <v>0</v>
      </c>
      <c r="AA58" s="73">
        <f>Stammdaten!AA68</f>
        <v>0</v>
      </c>
      <c r="AB58" s="210" t="str">
        <f>IF(Stammdaten!Q68="","prüfen",IF(Stammdaten!Q68=0,"prüfen",Stammdaten!Q68))</f>
        <v>prüfen</v>
      </c>
      <c r="AC58" s="62" t="str">
        <f>IF(Stammdaten!N68=7,5,IF(Stammdaten!N68=7%,5,IF(Stammdaten!N68=19,1,IF(Stammdaten!N68=19%,1,""))))</f>
        <v/>
      </c>
      <c r="AD58" s="68">
        <f>Stammdaten!M68</f>
        <v>0</v>
      </c>
      <c r="AE58" s="59" t="str">
        <f>IF(Stammdaten!AB68="","",Stammdaten!AB68)</f>
        <v/>
      </c>
      <c r="AF58" s="197" t="str">
        <f>IF(Stammdaten!AC68="","",Stammdaten!AC68)</f>
        <v/>
      </c>
      <c r="AG58" s="179">
        <v>0</v>
      </c>
      <c r="AH58" s="33" t="str">
        <f>IF(Stammdaten!P68="St","St",IF(Stammdaten!P68="Stk","St",IF(Stammdaten!P68="Stück","St",IF(Stammdaten!P68="Stk.","St",IF(Stammdaten!P68="Stck","St",IF(Stammdaten!P68="Stck.","St",IF(Stammdaten!P68="St.","St","")))))))</f>
        <v/>
      </c>
      <c r="AI58" s="33">
        <v>1</v>
      </c>
      <c r="AL58" s="36">
        <v>1</v>
      </c>
      <c r="AM58" s="36">
        <v>0</v>
      </c>
      <c r="AN58" s="192" t="str">
        <f>IF(Stammdaten!AE68="","",Stammdaten!AE68)</f>
        <v/>
      </c>
      <c r="AO58" s="192" t="str">
        <f>IF(Stammdaten!AF68="","",Stammdaten!AF68)</f>
        <v/>
      </c>
      <c r="AP58" s="192" t="str">
        <f>IF(Stammdaten!AG68="","",Stammdaten!AG68)</f>
        <v/>
      </c>
      <c r="AT58" s="62">
        <f>Stammdaten!U68</f>
        <v>0</v>
      </c>
      <c r="AU58" s="69">
        <f>Stammdaten!L68</f>
        <v>0</v>
      </c>
      <c r="AX58" s="253" t="s">
        <v>64</v>
      </c>
      <c r="BB58" s="36" t="str">
        <f>IF(Stammdaten!AH68="JA","AKH","")</f>
        <v/>
      </c>
      <c r="BC58" s="36" t="str">
        <f>IF(Stammdaten!AH68="ja",100,"")</f>
        <v/>
      </c>
      <c r="BD58" s="230" t="s">
        <v>193</v>
      </c>
      <c r="BE58" s="173" t="s">
        <v>192</v>
      </c>
      <c r="BF58" s="173" t="s">
        <v>192</v>
      </c>
      <c r="BG58" s="69">
        <f>Stammdaten!T68</f>
        <v>0</v>
      </c>
      <c r="BH58" s="80" t="s">
        <v>64</v>
      </c>
      <c r="BJ58" s="173" t="s">
        <v>192</v>
      </c>
      <c r="BM58" s="33" t="str">
        <f>IF(Stammdaten!P68="St","N",IF(Stammdaten!P68="Stk","N",IF(Stammdaten!P68="Stück","N",IF(Stammdaten!P68="Stk.","N",IF(Stammdaten!P68="Stck","N",IF(Stammdaten!P68="Stck.","N",IF(Stammdaten!P68="St.","N","")))))))</f>
        <v/>
      </c>
      <c r="BN58" s="33"/>
      <c r="BO58" s="33"/>
      <c r="BP58" s="173" t="s">
        <v>64</v>
      </c>
      <c r="BQ58" s="250" t="str">
        <f>IF(Stammdaten!AJ68&lt;&gt;"",Stammdaten!AJ68,"")</f>
        <v/>
      </c>
      <c r="BR58" s="34" t="s">
        <v>192</v>
      </c>
      <c r="BS58" s="34" t="s">
        <v>192</v>
      </c>
      <c r="BT58" s="34" t="s">
        <v>64</v>
      </c>
      <c r="BU58" s="34" t="s">
        <v>64</v>
      </c>
    </row>
    <row r="59" spans="3:73" ht="12.75">
      <c r="C59" s="34">
        <v>391</v>
      </c>
      <c r="D59" s="34">
        <v>0</v>
      </c>
      <c r="E59" s="34">
        <v>1</v>
      </c>
      <c r="F59" s="59" t="str">
        <f t="shared" si="4"/>
        <v>0</v>
      </c>
      <c r="G59" s="59">
        <f>Stammdaten!J69</f>
        <v>0</v>
      </c>
      <c r="H59" s="42">
        <f t="shared" si="0"/>
        <v>1</v>
      </c>
      <c r="J59" s="43">
        <f t="shared" si="1"/>
        <v>0</v>
      </c>
      <c r="K59" s="59">
        <f>Stammdaten!E69</f>
        <v>0</v>
      </c>
      <c r="L59" s="42">
        <f t="shared" si="2"/>
        <v>1</v>
      </c>
      <c r="M59" s="59">
        <f>Stammdaten!G69</f>
        <v>0</v>
      </c>
      <c r="N59" s="42">
        <f t="shared" si="3"/>
        <v>1</v>
      </c>
      <c r="O59" s="59">
        <f t="shared" si="5"/>
        <v>0</v>
      </c>
      <c r="P59" s="59">
        <f t="shared" si="6"/>
        <v>0</v>
      </c>
      <c r="Q59" s="38"/>
      <c r="R59" s="61" t="str">
        <f>IF(Stammdaten!AD69&gt;0,Stammdaten!AD69,"")</f>
        <v/>
      </c>
      <c r="S59" s="62">
        <f>Stammdaten!R69</f>
        <v>0</v>
      </c>
      <c r="T59" s="64">
        <f>Stammdaten!W69</f>
        <v>0</v>
      </c>
      <c r="U59" s="36">
        <v>0</v>
      </c>
      <c r="V59" s="65">
        <f>Stammdaten!X69</f>
        <v>0</v>
      </c>
      <c r="W59" s="40" t="s">
        <v>63</v>
      </c>
      <c r="X59" s="182"/>
      <c r="Z59" s="73">
        <f>Stammdaten!Z69</f>
        <v>0</v>
      </c>
      <c r="AA59" s="73">
        <f>Stammdaten!AA69</f>
        <v>0</v>
      </c>
      <c r="AB59" s="210" t="str">
        <f>IF(Stammdaten!Q69="","prüfen",IF(Stammdaten!Q69=0,"prüfen",Stammdaten!Q69))</f>
        <v>prüfen</v>
      </c>
      <c r="AC59" s="62" t="str">
        <f>IF(Stammdaten!N69=7,5,IF(Stammdaten!N69=7%,5,IF(Stammdaten!N69=19,1,IF(Stammdaten!N69=19%,1,""))))</f>
        <v/>
      </c>
      <c r="AD59" s="68">
        <f>Stammdaten!M69</f>
        <v>0</v>
      </c>
      <c r="AE59" s="59" t="str">
        <f>IF(Stammdaten!AB69="","",Stammdaten!AB69)</f>
        <v/>
      </c>
      <c r="AF59" s="197" t="str">
        <f>IF(Stammdaten!AC69="","",Stammdaten!AC69)</f>
        <v/>
      </c>
      <c r="AG59" s="179">
        <v>0</v>
      </c>
      <c r="AH59" s="33" t="str">
        <f>IF(Stammdaten!P69="St","St",IF(Stammdaten!P69="Stk","St",IF(Stammdaten!P69="Stück","St",IF(Stammdaten!P69="Stk.","St",IF(Stammdaten!P69="Stck","St",IF(Stammdaten!P69="Stck.","St",IF(Stammdaten!P69="St.","St","")))))))</f>
        <v/>
      </c>
      <c r="AI59" s="33">
        <v>1</v>
      </c>
      <c r="AL59" s="36">
        <v>1</v>
      </c>
      <c r="AM59" s="36">
        <v>0</v>
      </c>
      <c r="AN59" s="192" t="str">
        <f>IF(Stammdaten!AE69="","",Stammdaten!AE69)</f>
        <v/>
      </c>
      <c r="AO59" s="192" t="str">
        <f>IF(Stammdaten!AF69="","",Stammdaten!AF69)</f>
        <v/>
      </c>
      <c r="AP59" s="192" t="str">
        <f>IF(Stammdaten!AG69="","",Stammdaten!AG69)</f>
        <v/>
      </c>
      <c r="AT59" s="62">
        <f>Stammdaten!U69</f>
        <v>0</v>
      </c>
      <c r="AU59" s="69">
        <f>Stammdaten!L69</f>
        <v>0</v>
      </c>
      <c r="AX59" s="253" t="s">
        <v>64</v>
      </c>
      <c r="BB59" s="36" t="str">
        <f>IF(Stammdaten!AH69="JA","AKH","")</f>
        <v/>
      </c>
      <c r="BC59" s="36" t="str">
        <f>IF(Stammdaten!AH69="ja",100,"")</f>
        <v/>
      </c>
      <c r="BD59" s="230" t="s">
        <v>193</v>
      </c>
      <c r="BE59" s="173" t="s">
        <v>192</v>
      </c>
      <c r="BF59" s="173" t="s">
        <v>192</v>
      </c>
      <c r="BG59" s="69">
        <f>Stammdaten!T69</f>
        <v>0</v>
      </c>
      <c r="BH59" s="80" t="s">
        <v>64</v>
      </c>
      <c r="BJ59" s="173" t="s">
        <v>192</v>
      </c>
      <c r="BM59" s="33" t="str">
        <f>IF(Stammdaten!P69="St","N",IF(Stammdaten!P69="Stk","N",IF(Stammdaten!P69="Stück","N",IF(Stammdaten!P69="Stk.","N",IF(Stammdaten!P69="Stck","N",IF(Stammdaten!P69="Stck.","N",IF(Stammdaten!P69="St.","N","")))))))</f>
        <v/>
      </c>
      <c r="BN59" s="33"/>
      <c r="BO59" s="33"/>
      <c r="BP59" s="173" t="s">
        <v>64</v>
      </c>
      <c r="BQ59" s="250" t="str">
        <f>IF(Stammdaten!AJ69&lt;&gt;"",Stammdaten!AJ69,"")</f>
        <v/>
      </c>
      <c r="BR59" s="34" t="s">
        <v>192</v>
      </c>
      <c r="BS59" s="34" t="s">
        <v>192</v>
      </c>
      <c r="BT59" s="34" t="s">
        <v>64</v>
      </c>
      <c r="BU59" s="34" t="s">
        <v>64</v>
      </c>
    </row>
    <row r="60" spans="3:73" ht="12.75">
      <c r="C60" s="34">
        <v>391</v>
      </c>
      <c r="D60" s="34">
        <v>0</v>
      </c>
      <c r="E60" s="34">
        <v>1</v>
      </c>
      <c r="F60" s="59" t="str">
        <f t="shared" si="4"/>
        <v>0</v>
      </c>
      <c r="G60" s="59">
        <f>Stammdaten!J70</f>
        <v>0</v>
      </c>
      <c r="H60" s="42">
        <f t="shared" si="0"/>
        <v>1</v>
      </c>
      <c r="J60" s="43">
        <f t="shared" si="1"/>
        <v>0</v>
      </c>
      <c r="K60" s="59">
        <f>Stammdaten!E70</f>
        <v>0</v>
      </c>
      <c r="L60" s="42">
        <f t="shared" si="2"/>
        <v>1</v>
      </c>
      <c r="M60" s="59">
        <f>Stammdaten!G70</f>
        <v>0</v>
      </c>
      <c r="N60" s="42">
        <f t="shared" si="3"/>
        <v>1</v>
      </c>
      <c r="O60" s="59">
        <f t="shared" si="5"/>
        <v>0</v>
      </c>
      <c r="P60" s="59">
        <f t="shared" si="6"/>
        <v>0</v>
      </c>
      <c r="Q60" s="38"/>
      <c r="R60" s="61" t="str">
        <f>IF(Stammdaten!AD70&gt;0,Stammdaten!AD70,"")</f>
        <v/>
      </c>
      <c r="S60" s="62">
        <f>Stammdaten!R70</f>
        <v>0</v>
      </c>
      <c r="T60" s="64">
        <f>Stammdaten!W70</f>
        <v>0</v>
      </c>
      <c r="U60" s="36">
        <v>0</v>
      </c>
      <c r="V60" s="65">
        <f>Stammdaten!X70</f>
        <v>0</v>
      </c>
      <c r="W60" s="40" t="s">
        <v>63</v>
      </c>
      <c r="X60" s="182"/>
      <c r="Z60" s="73">
        <f>Stammdaten!Z70</f>
        <v>0</v>
      </c>
      <c r="AA60" s="73">
        <f>Stammdaten!AA70</f>
        <v>0</v>
      </c>
      <c r="AB60" s="210" t="str">
        <f>IF(Stammdaten!Q70="","prüfen",IF(Stammdaten!Q70=0,"prüfen",Stammdaten!Q70))</f>
        <v>prüfen</v>
      </c>
      <c r="AC60" s="62" t="str">
        <f>IF(Stammdaten!N70=7,5,IF(Stammdaten!N70=7%,5,IF(Stammdaten!N70=19,1,IF(Stammdaten!N70=19%,1,""))))</f>
        <v/>
      </c>
      <c r="AD60" s="68">
        <f>Stammdaten!M70</f>
        <v>0</v>
      </c>
      <c r="AE60" s="59" t="str">
        <f>IF(Stammdaten!AB70="","",Stammdaten!AB70)</f>
        <v/>
      </c>
      <c r="AF60" s="197" t="str">
        <f>IF(Stammdaten!AC70="","",Stammdaten!AC70)</f>
        <v/>
      </c>
      <c r="AG60" s="179">
        <v>0</v>
      </c>
      <c r="AH60" s="33" t="str">
        <f>IF(Stammdaten!P70="St","St",IF(Stammdaten!P70="Stk","St",IF(Stammdaten!P70="Stück","St",IF(Stammdaten!P70="Stk.","St",IF(Stammdaten!P70="Stck","St",IF(Stammdaten!P70="Stck.","St",IF(Stammdaten!P70="St.","St","")))))))</f>
        <v/>
      </c>
      <c r="AI60" s="33">
        <v>1</v>
      </c>
      <c r="AL60" s="36">
        <v>1</v>
      </c>
      <c r="AM60" s="36">
        <v>0</v>
      </c>
      <c r="AN60" s="192" t="str">
        <f>IF(Stammdaten!AE70="","",Stammdaten!AE70)</f>
        <v/>
      </c>
      <c r="AO60" s="192" t="str">
        <f>IF(Stammdaten!AF70="","",Stammdaten!AF70)</f>
        <v/>
      </c>
      <c r="AP60" s="192" t="str">
        <f>IF(Stammdaten!AG70="","",Stammdaten!AG70)</f>
        <v/>
      </c>
      <c r="AT60" s="62">
        <f>Stammdaten!U70</f>
        <v>0</v>
      </c>
      <c r="AU60" s="69">
        <f>Stammdaten!L70</f>
        <v>0</v>
      </c>
      <c r="AX60" s="253" t="s">
        <v>64</v>
      </c>
      <c r="BB60" s="36" t="str">
        <f>IF(Stammdaten!AH70="JA","AKH","")</f>
        <v/>
      </c>
      <c r="BC60" s="36" t="str">
        <f>IF(Stammdaten!AH70="ja",100,"")</f>
        <v/>
      </c>
      <c r="BD60" s="230" t="s">
        <v>193</v>
      </c>
      <c r="BE60" s="173" t="s">
        <v>192</v>
      </c>
      <c r="BF60" s="173" t="s">
        <v>192</v>
      </c>
      <c r="BG60" s="69">
        <f>Stammdaten!T70</f>
        <v>0</v>
      </c>
      <c r="BH60" s="80" t="s">
        <v>64</v>
      </c>
      <c r="BJ60" s="173" t="s">
        <v>192</v>
      </c>
      <c r="BM60" s="33" t="str">
        <f>IF(Stammdaten!P70="St","N",IF(Stammdaten!P70="Stk","N",IF(Stammdaten!P70="Stück","N",IF(Stammdaten!P70="Stk.","N",IF(Stammdaten!P70="Stck","N",IF(Stammdaten!P70="Stck.","N",IF(Stammdaten!P70="St.","N","")))))))</f>
        <v/>
      </c>
      <c r="BN60" s="33"/>
      <c r="BO60" s="33"/>
      <c r="BP60" s="173" t="s">
        <v>64</v>
      </c>
      <c r="BQ60" s="250" t="str">
        <f>IF(Stammdaten!AJ70&lt;&gt;"",Stammdaten!AJ70,"")</f>
        <v/>
      </c>
      <c r="BR60" s="34" t="s">
        <v>192</v>
      </c>
      <c r="BS60" s="34" t="s">
        <v>192</v>
      </c>
      <c r="BT60" s="34" t="s">
        <v>64</v>
      </c>
      <c r="BU60" s="34" t="s">
        <v>64</v>
      </c>
    </row>
    <row r="61" spans="3:73" ht="12.75">
      <c r="C61" s="34">
        <v>391</v>
      </c>
      <c r="D61" s="34">
        <v>0</v>
      </c>
      <c r="E61" s="34">
        <v>1</v>
      </c>
      <c r="F61" s="59" t="str">
        <f t="shared" si="4"/>
        <v>0</v>
      </c>
      <c r="G61" s="59">
        <f>Stammdaten!J71</f>
        <v>0</v>
      </c>
      <c r="H61" s="42">
        <f t="shared" si="0"/>
        <v>1</v>
      </c>
      <c r="J61" s="43">
        <f t="shared" si="1"/>
        <v>0</v>
      </c>
      <c r="K61" s="59">
        <f>Stammdaten!E71</f>
        <v>0</v>
      </c>
      <c r="L61" s="42">
        <f t="shared" si="2"/>
        <v>1</v>
      </c>
      <c r="M61" s="59">
        <f>Stammdaten!G71</f>
        <v>0</v>
      </c>
      <c r="N61" s="42">
        <f t="shared" si="3"/>
        <v>1</v>
      </c>
      <c r="O61" s="59">
        <f t="shared" si="5"/>
        <v>0</v>
      </c>
      <c r="P61" s="59">
        <f t="shared" si="6"/>
        <v>0</v>
      </c>
      <c r="Q61" s="38"/>
      <c r="R61" s="61" t="str">
        <f>IF(Stammdaten!AD71&gt;0,Stammdaten!AD71,"")</f>
        <v/>
      </c>
      <c r="S61" s="62">
        <f>Stammdaten!R71</f>
        <v>0</v>
      </c>
      <c r="T61" s="64">
        <f>Stammdaten!W71</f>
        <v>0</v>
      </c>
      <c r="U61" s="36">
        <v>0</v>
      </c>
      <c r="V61" s="65">
        <f>Stammdaten!X71</f>
        <v>0</v>
      </c>
      <c r="W61" s="40" t="s">
        <v>63</v>
      </c>
      <c r="X61" s="182"/>
      <c r="Z61" s="73">
        <f>Stammdaten!Z71</f>
        <v>0</v>
      </c>
      <c r="AA61" s="73">
        <f>Stammdaten!AA71</f>
        <v>0</v>
      </c>
      <c r="AB61" s="210" t="str">
        <f>IF(Stammdaten!Q71="","prüfen",IF(Stammdaten!Q71=0,"prüfen",Stammdaten!Q71))</f>
        <v>prüfen</v>
      </c>
      <c r="AC61" s="62" t="str">
        <f>IF(Stammdaten!N71=7,5,IF(Stammdaten!N71=7%,5,IF(Stammdaten!N71=19,1,IF(Stammdaten!N71=19%,1,""))))</f>
        <v/>
      </c>
      <c r="AD61" s="68">
        <f>Stammdaten!M71</f>
        <v>0</v>
      </c>
      <c r="AE61" s="59" t="str">
        <f>IF(Stammdaten!AB71="","",Stammdaten!AB71)</f>
        <v/>
      </c>
      <c r="AF61" s="197" t="str">
        <f>IF(Stammdaten!AC71="","",Stammdaten!AC71)</f>
        <v/>
      </c>
      <c r="AG61" s="179">
        <v>0</v>
      </c>
      <c r="AH61" s="33" t="str">
        <f>IF(Stammdaten!P71="St","St",IF(Stammdaten!P71="Stk","St",IF(Stammdaten!P71="Stück","St",IF(Stammdaten!P71="Stk.","St",IF(Stammdaten!P71="Stck","St",IF(Stammdaten!P71="Stck.","St",IF(Stammdaten!P71="St.","St","")))))))</f>
        <v/>
      </c>
      <c r="AI61" s="33">
        <v>1</v>
      </c>
      <c r="AL61" s="36">
        <v>1</v>
      </c>
      <c r="AM61" s="36">
        <v>0</v>
      </c>
      <c r="AN61" s="192" t="str">
        <f>IF(Stammdaten!AE71="","",Stammdaten!AE71)</f>
        <v/>
      </c>
      <c r="AO61" s="192" t="str">
        <f>IF(Stammdaten!AF71="","",Stammdaten!AF71)</f>
        <v/>
      </c>
      <c r="AP61" s="192" t="str">
        <f>IF(Stammdaten!AG71="","",Stammdaten!AG71)</f>
        <v/>
      </c>
      <c r="AT61" s="62">
        <f>Stammdaten!U71</f>
        <v>0</v>
      </c>
      <c r="AU61" s="69">
        <f>Stammdaten!L71</f>
        <v>0</v>
      </c>
      <c r="AX61" s="253" t="s">
        <v>64</v>
      </c>
      <c r="BB61" s="36" t="str">
        <f>IF(Stammdaten!AH71="JA","AKH","")</f>
        <v/>
      </c>
      <c r="BC61" s="36" t="str">
        <f>IF(Stammdaten!AH71="ja",100,"")</f>
        <v/>
      </c>
      <c r="BD61" s="230" t="s">
        <v>193</v>
      </c>
      <c r="BE61" s="173" t="s">
        <v>192</v>
      </c>
      <c r="BF61" s="173" t="s">
        <v>192</v>
      </c>
      <c r="BG61" s="69">
        <f>Stammdaten!T71</f>
        <v>0</v>
      </c>
      <c r="BH61" s="80" t="s">
        <v>64</v>
      </c>
      <c r="BJ61" s="173" t="s">
        <v>192</v>
      </c>
      <c r="BM61" s="33" t="str">
        <f>IF(Stammdaten!P71="St","N",IF(Stammdaten!P71="Stk","N",IF(Stammdaten!P71="Stück","N",IF(Stammdaten!P71="Stk.","N",IF(Stammdaten!P71="Stck","N",IF(Stammdaten!P71="Stck.","N",IF(Stammdaten!P71="St.","N","")))))))</f>
        <v/>
      </c>
      <c r="BN61" s="33"/>
      <c r="BO61" s="33"/>
      <c r="BP61" s="173" t="s">
        <v>64</v>
      </c>
      <c r="BQ61" s="250" t="str">
        <f>IF(Stammdaten!AJ71&lt;&gt;"",Stammdaten!AJ71,"")</f>
        <v/>
      </c>
      <c r="BR61" s="34" t="s">
        <v>192</v>
      </c>
      <c r="BS61" s="34" t="s">
        <v>192</v>
      </c>
      <c r="BT61" s="34" t="s">
        <v>64</v>
      </c>
      <c r="BU61" s="34" t="s">
        <v>64</v>
      </c>
    </row>
    <row r="62" spans="3:73" ht="12.75">
      <c r="C62" s="34">
        <v>391</v>
      </c>
      <c r="D62" s="34">
        <v>0</v>
      </c>
      <c r="E62" s="34">
        <v>1</v>
      </c>
      <c r="F62" s="59" t="str">
        <f t="shared" si="4"/>
        <v>0</v>
      </c>
      <c r="G62" s="59">
        <f>Stammdaten!J72</f>
        <v>0</v>
      </c>
      <c r="H62" s="42">
        <f t="shared" si="0"/>
        <v>1</v>
      </c>
      <c r="J62" s="43">
        <f t="shared" si="1"/>
        <v>0</v>
      </c>
      <c r="K62" s="59">
        <f>Stammdaten!E72</f>
        <v>0</v>
      </c>
      <c r="L62" s="42">
        <f t="shared" si="2"/>
        <v>1</v>
      </c>
      <c r="M62" s="59">
        <f>Stammdaten!G72</f>
        <v>0</v>
      </c>
      <c r="N62" s="42">
        <f t="shared" si="3"/>
        <v>1</v>
      </c>
      <c r="O62" s="59">
        <f t="shared" si="5"/>
        <v>0</v>
      </c>
      <c r="P62" s="59">
        <f t="shared" si="6"/>
        <v>0</v>
      </c>
      <c r="Q62" s="38"/>
      <c r="R62" s="61" t="str">
        <f>IF(Stammdaten!AD72&gt;0,Stammdaten!AD72,"")</f>
        <v/>
      </c>
      <c r="S62" s="62">
        <f>Stammdaten!R72</f>
        <v>0</v>
      </c>
      <c r="T62" s="64">
        <f>Stammdaten!W72</f>
        <v>0</v>
      </c>
      <c r="U62" s="36">
        <v>0</v>
      </c>
      <c r="V62" s="65">
        <f>Stammdaten!X72</f>
        <v>0</v>
      </c>
      <c r="W62" s="40" t="s">
        <v>63</v>
      </c>
      <c r="X62" s="182"/>
      <c r="Z62" s="73">
        <f>Stammdaten!Z72</f>
        <v>0</v>
      </c>
      <c r="AA62" s="73">
        <f>Stammdaten!AA72</f>
        <v>0</v>
      </c>
      <c r="AB62" s="210" t="str">
        <f>IF(Stammdaten!Q72="","prüfen",IF(Stammdaten!Q72=0,"prüfen",Stammdaten!Q72))</f>
        <v>prüfen</v>
      </c>
      <c r="AC62" s="62" t="str">
        <f>IF(Stammdaten!N72=7,5,IF(Stammdaten!N72=7%,5,IF(Stammdaten!N72=19,1,IF(Stammdaten!N72=19%,1,""))))</f>
        <v/>
      </c>
      <c r="AD62" s="68">
        <f>Stammdaten!M72</f>
        <v>0</v>
      </c>
      <c r="AE62" s="59" t="str">
        <f>IF(Stammdaten!AB72="","",Stammdaten!AB72)</f>
        <v/>
      </c>
      <c r="AF62" s="197" t="str">
        <f>IF(Stammdaten!AC72="","",Stammdaten!AC72)</f>
        <v/>
      </c>
      <c r="AG62" s="179">
        <v>0</v>
      </c>
      <c r="AH62" s="33" t="str">
        <f>IF(Stammdaten!P72="St","St",IF(Stammdaten!P72="Stk","St",IF(Stammdaten!P72="Stück","St",IF(Stammdaten!P72="Stk.","St",IF(Stammdaten!P72="Stck","St",IF(Stammdaten!P72="Stck.","St",IF(Stammdaten!P72="St.","St","")))))))</f>
        <v/>
      </c>
      <c r="AI62" s="33">
        <v>1</v>
      </c>
      <c r="AL62" s="36">
        <v>1</v>
      </c>
      <c r="AM62" s="36">
        <v>0</v>
      </c>
      <c r="AN62" s="192" t="str">
        <f>IF(Stammdaten!AE72="","",Stammdaten!AE72)</f>
        <v/>
      </c>
      <c r="AO62" s="192" t="str">
        <f>IF(Stammdaten!AF72="","",Stammdaten!AF72)</f>
        <v/>
      </c>
      <c r="AP62" s="192" t="str">
        <f>IF(Stammdaten!AG72="","",Stammdaten!AG72)</f>
        <v/>
      </c>
      <c r="AT62" s="62">
        <f>Stammdaten!U72</f>
        <v>0</v>
      </c>
      <c r="AU62" s="69">
        <f>Stammdaten!L72</f>
        <v>0</v>
      </c>
      <c r="AX62" s="253" t="s">
        <v>64</v>
      </c>
      <c r="BB62" s="36" t="str">
        <f>IF(Stammdaten!AH72="JA","AKH","")</f>
        <v/>
      </c>
      <c r="BC62" s="36" t="str">
        <f>IF(Stammdaten!AH72="ja",100,"")</f>
        <v/>
      </c>
      <c r="BD62" s="230" t="s">
        <v>193</v>
      </c>
      <c r="BE62" s="173" t="s">
        <v>192</v>
      </c>
      <c r="BF62" s="173" t="s">
        <v>192</v>
      </c>
      <c r="BG62" s="69">
        <f>Stammdaten!T72</f>
        <v>0</v>
      </c>
      <c r="BH62" s="80" t="s">
        <v>64</v>
      </c>
      <c r="BJ62" s="173" t="s">
        <v>192</v>
      </c>
      <c r="BM62" s="33" t="str">
        <f>IF(Stammdaten!P72="St","N",IF(Stammdaten!P72="Stk","N",IF(Stammdaten!P72="Stück","N",IF(Stammdaten!P72="Stk.","N",IF(Stammdaten!P72="Stck","N",IF(Stammdaten!P72="Stck.","N",IF(Stammdaten!P72="St.","N","")))))))</f>
        <v/>
      </c>
      <c r="BN62" s="33"/>
      <c r="BO62" s="33"/>
      <c r="BP62" s="173" t="s">
        <v>64</v>
      </c>
      <c r="BQ62" s="250" t="str">
        <f>IF(Stammdaten!AJ72&lt;&gt;"",Stammdaten!AJ72,"")</f>
        <v/>
      </c>
      <c r="BR62" s="34" t="s">
        <v>192</v>
      </c>
      <c r="BS62" s="34" t="s">
        <v>192</v>
      </c>
      <c r="BT62" s="34" t="s">
        <v>64</v>
      </c>
      <c r="BU62" s="34" t="s">
        <v>64</v>
      </c>
    </row>
    <row r="63" spans="3:73" ht="12.75">
      <c r="C63" s="34">
        <v>391</v>
      </c>
      <c r="D63" s="34">
        <v>0</v>
      </c>
      <c r="E63" s="34">
        <v>1</v>
      </c>
      <c r="F63" s="59" t="str">
        <f t="shared" si="4"/>
        <v>0</v>
      </c>
      <c r="G63" s="59">
        <f>Stammdaten!J73</f>
        <v>0</v>
      </c>
      <c r="H63" s="42">
        <f t="shared" si="0"/>
        <v>1</v>
      </c>
      <c r="J63" s="43">
        <f t="shared" si="1"/>
        <v>0</v>
      </c>
      <c r="K63" s="59">
        <f>Stammdaten!E73</f>
        <v>0</v>
      </c>
      <c r="L63" s="42">
        <f t="shared" si="2"/>
        <v>1</v>
      </c>
      <c r="M63" s="59">
        <f>Stammdaten!G73</f>
        <v>0</v>
      </c>
      <c r="N63" s="42">
        <f t="shared" si="3"/>
        <v>1</v>
      </c>
      <c r="O63" s="59">
        <f t="shared" si="5"/>
        <v>0</v>
      </c>
      <c r="P63" s="59">
        <f t="shared" si="6"/>
        <v>0</v>
      </c>
      <c r="Q63" s="38"/>
      <c r="R63" s="61" t="str">
        <f>IF(Stammdaten!AD73&gt;0,Stammdaten!AD73,"")</f>
        <v/>
      </c>
      <c r="S63" s="62">
        <f>Stammdaten!R73</f>
        <v>0</v>
      </c>
      <c r="T63" s="64">
        <f>Stammdaten!W73</f>
        <v>0</v>
      </c>
      <c r="U63" s="36">
        <v>0</v>
      </c>
      <c r="V63" s="65">
        <f>Stammdaten!X73</f>
        <v>0</v>
      </c>
      <c r="W63" s="40" t="s">
        <v>63</v>
      </c>
      <c r="X63" s="182"/>
      <c r="Z63" s="73">
        <f>Stammdaten!Z73</f>
        <v>0</v>
      </c>
      <c r="AA63" s="73">
        <f>Stammdaten!AA73</f>
        <v>0</v>
      </c>
      <c r="AB63" s="210" t="str">
        <f>IF(Stammdaten!Q73="","prüfen",IF(Stammdaten!Q73=0,"prüfen",Stammdaten!Q73))</f>
        <v>prüfen</v>
      </c>
      <c r="AC63" s="62" t="str">
        <f>IF(Stammdaten!N73=7,5,IF(Stammdaten!N73=7%,5,IF(Stammdaten!N73=19,1,IF(Stammdaten!N73=19%,1,""))))</f>
        <v/>
      </c>
      <c r="AD63" s="68">
        <f>Stammdaten!M73</f>
        <v>0</v>
      </c>
      <c r="AE63" s="59" t="str">
        <f>IF(Stammdaten!AB73="","",Stammdaten!AB73)</f>
        <v/>
      </c>
      <c r="AF63" s="197" t="str">
        <f>IF(Stammdaten!AC73="","",Stammdaten!AC73)</f>
        <v/>
      </c>
      <c r="AG63" s="179">
        <v>0</v>
      </c>
      <c r="AH63" s="33" t="str">
        <f>IF(Stammdaten!P73="St","St",IF(Stammdaten!P73="Stk","St",IF(Stammdaten!P73="Stück","St",IF(Stammdaten!P73="Stk.","St",IF(Stammdaten!P73="Stck","St",IF(Stammdaten!P73="Stck.","St",IF(Stammdaten!P73="St.","St","")))))))</f>
        <v/>
      </c>
      <c r="AI63" s="33">
        <v>1</v>
      </c>
      <c r="AL63" s="36">
        <v>1</v>
      </c>
      <c r="AM63" s="36">
        <v>0</v>
      </c>
      <c r="AN63" s="192" t="str">
        <f>IF(Stammdaten!AE73="","",Stammdaten!AE73)</f>
        <v/>
      </c>
      <c r="AO63" s="192" t="str">
        <f>IF(Stammdaten!AF73="","",Stammdaten!AF73)</f>
        <v/>
      </c>
      <c r="AP63" s="192" t="str">
        <f>IF(Stammdaten!AG73="","",Stammdaten!AG73)</f>
        <v/>
      </c>
      <c r="AT63" s="62">
        <f>Stammdaten!U73</f>
        <v>0</v>
      </c>
      <c r="AU63" s="69">
        <f>Stammdaten!L73</f>
        <v>0</v>
      </c>
      <c r="AX63" s="253" t="s">
        <v>64</v>
      </c>
      <c r="BB63" s="36" t="str">
        <f>IF(Stammdaten!AH73="JA","AKH","")</f>
        <v/>
      </c>
      <c r="BC63" s="36" t="str">
        <f>IF(Stammdaten!AH73="ja",100,"")</f>
        <v/>
      </c>
      <c r="BD63" s="230" t="s">
        <v>193</v>
      </c>
      <c r="BE63" s="173" t="s">
        <v>192</v>
      </c>
      <c r="BF63" s="173" t="s">
        <v>192</v>
      </c>
      <c r="BG63" s="69">
        <f>Stammdaten!T73</f>
        <v>0</v>
      </c>
      <c r="BH63" s="80" t="s">
        <v>64</v>
      </c>
      <c r="BJ63" s="173" t="s">
        <v>192</v>
      </c>
      <c r="BM63" s="33" t="str">
        <f>IF(Stammdaten!P73="St","N",IF(Stammdaten!P73="Stk","N",IF(Stammdaten!P73="Stück","N",IF(Stammdaten!P73="Stk.","N",IF(Stammdaten!P73="Stck","N",IF(Stammdaten!P73="Stck.","N",IF(Stammdaten!P73="St.","N","")))))))</f>
        <v/>
      </c>
      <c r="BN63" s="33"/>
      <c r="BO63" s="33"/>
      <c r="BP63" s="173" t="s">
        <v>64</v>
      </c>
      <c r="BQ63" s="250" t="str">
        <f>IF(Stammdaten!AJ73&lt;&gt;"",Stammdaten!AJ73,"")</f>
        <v/>
      </c>
      <c r="BR63" s="34" t="s">
        <v>192</v>
      </c>
      <c r="BS63" s="34" t="s">
        <v>192</v>
      </c>
      <c r="BT63" s="34" t="s">
        <v>64</v>
      </c>
      <c r="BU63" s="34" t="s">
        <v>64</v>
      </c>
    </row>
    <row r="64" spans="3:73" ht="12.75">
      <c r="C64" s="34">
        <v>391</v>
      </c>
      <c r="D64" s="34">
        <v>0</v>
      </c>
      <c r="E64" s="34">
        <v>1</v>
      </c>
      <c r="F64" s="59" t="str">
        <f t="shared" si="4"/>
        <v>0</v>
      </c>
      <c r="G64" s="59">
        <f>Stammdaten!J74</f>
        <v>0</v>
      </c>
      <c r="H64" s="42">
        <f t="shared" si="0"/>
        <v>1</v>
      </c>
      <c r="J64" s="43">
        <f t="shared" si="1"/>
        <v>0</v>
      </c>
      <c r="K64" s="59">
        <f>Stammdaten!E74</f>
        <v>0</v>
      </c>
      <c r="L64" s="42">
        <f t="shared" si="2"/>
        <v>1</v>
      </c>
      <c r="M64" s="59">
        <f>Stammdaten!G74</f>
        <v>0</v>
      </c>
      <c r="N64" s="42">
        <f t="shared" si="3"/>
        <v>1</v>
      </c>
      <c r="O64" s="59">
        <f t="shared" si="5"/>
        <v>0</v>
      </c>
      <c r="P64" s="59">
        <f t="shared" si="6"/>
        <v>0</v>
      </c>
      <c r="Q64" s="38"/>
      <c r="R64" s="61" t="str">
        <f>IF(Stammdaten!AD74&gt;0,Stammdaten!AD74,"")</f>
        <v/>
      </c>
      <c r="S64" s="62">
        <f>Stammdaten!R74</f>
        <v>0</v>
      </c>
      <c r="T64" s="64">
        <f>Stammdaten!W74</f>
        <v>0</v>
      </c>
      <c r="U64" s="36">
        <v>0</v>
      </c>
      <c r="V64" s="65">
        <f>Stammdaten!X74</f>
        <v>0</v>
      </c>
      <c r="W64" s="40" t="s">
        <v>63</v>
      </c>
      <c r="X64" s="182"/>
      <c r="Z64" s="73">
        <f>Stammdaten!Z74</f>
        <v>0</v>
      </c>
      <c r="AA64" s="73">
        <f>Stammdaten!AA74</f>
        <v>0</v>
      </c>
      <c r="AB64" s="210" t="str">
        <f>IF(Stammdaten!Q74="","prüfen",IF(Stammdaten!Q74=0,"prüfen",Stammdaten!Q74))</f>
        <v>prüfen</v>
      </c>
      <c r="AC64" s="62" t="str">
        <f>IF(Stammdaten!N74=7,5,IF(Stammdaten!N74=7%,5,IF(Stammdaten!N74=19,1,IF(Stammdaten!N74=19%,1,""))))</f>
        <v/>
      </c>
      <c r="AD64" s="68">
        <f>Stammdaten!M74</f>
        <v>0</v>
      </c>
      <c r="AE64" s="59" t="str">
        <f>IF(Stammdaten!AB74="","",Stammdaten!AB74)</f>
        <v/>
      </c>
      <c r="AF64" s="197" t="str">
        <f>IF(Stammdaten!AC74="","",Stammdaten!AC74)</f>
        <v/>
      </c>
      <c r="AG64" s="179">
        <v>0</v>
      </c>
      <c r="AH64" s="33" t="str">
        <f>IF(Stammdaten!P74="St","St",IF(Stammdaten!P74="Stk","St",IF(Stammdaten!P74="Stück","St",IF(Stammdaten!P74="Stk.","St",IF(Stammdaten!P74="Stck","St",IF(Stammdaten!P74="Stck.","St",IF(Stammdaten!P74="St.","St","")))))))</f>
        <v/>
      </c>
      <c r="AI64" s="33">
        <v>1</v>
      </c>
      <c r="AL64" s="36">
        <v>1</v>
      </c>
      <c r="AM64" s="36">
        <v>0</v>
      </c>
      <c r="AN64" s="192" t="str">
        <f>IF(Stammdaten!AE74="","",Stammdaten!AE74)</f>
        <v/>
      </c>
      <c r="AO64" s="192" t="str">
        <f>IF(Stammdaten!AF74="","",Stammdaten!AF74)</f>
        <v/>
      </c>
      <c r="AP64" s="192" t="str">
        <f>IF(Stammdaten!AG74="","",Stammdaten!AG74)</f>
        <v/>
      </c>
      <c r="AT64" s="62">
        <f>Stammdaten!U74</f>
        <v>0</v>
      </c>
      <c r="AU64" s="69">
        <f>Stammdaten!L74</f>
        <v>0</v>
      </c>
      <c r="AX64" s="253" t="s">
        <v>64</v>
      </c>
      <c r="BB64" s="36" t="str">
        <f>IF(Stammdaten!AH74="JA","AKH","")</f>
        <v/>
      </c>
      <c r="BC64" s="36" t="str">
        <f>IF(Stammdaten!AH74="ja",100,"")</f>
        <v/>
      </c>
      <c r="BD64" s="230" t="s">
        <v>193</v>
      </c>
      <c r="BE64" s="173" t="s">
        <v>192</v>
      </c>
      <c r="BF64" s="173" t="s">
        <v>192</v>
      </c>
      <c r="BG64" s="69">
        <f>Stammdaten!T74</f>
        <v>0</v>
      </c>
      <c r="BH64" s="80" t="s">
        <v>64</v>
      </c>
      <c r="BJ64" s="173" t="s">
        <v>192</v>
      </c>
      <c r="BM64" s="33" t="str">
        <f>IF(Stammdaten!P74="St","N",IF(Stammdaten!P74="Stk","N",IF(Stammdaten!P74="Stück","N",IF(Stammdaten!P74="Stk.","N",IF(Stammdaten!P74="Stck","N",IF(Stammdaten!P74="Stck.","N",IF(Stammdaten!P74="St.","N","")))))))</f>
        <v/>
      </c>
      <c r="BN64" s="33"/>
      <c r="BO64" s="33"/>
      <c r="BP64" s="173" t="s">
        <v>64</v>
      </c>
      <c r="BQ64" s="250" t="str">
        <f>IF(Stammdaten!AJ74&lt;&gt;"",Stammdaten!AJ74,"")</f>
        <v/>
      </c>
      <c r="BR64" s="34" t="s">
        <v>192</v>
      </c>
      <c r="BS64" s="34" t="s">
        <v>192</v>
      </c>
      <c r="BT64" s="34" t="s">
        <v>64</v>
      </c>
      <c r="BU64" s="34" t="s">
        <v>64</v>
      </c>
    </row>
    <row r="65" spans="3:73" ht="12.75">
      <c r="C65" s="34">
        <v>391</v>
      </c>
      <c r="D65" s="34">
        <v>0</v>
      </c>
      <c r="E65" s="34">
        <v>1</v>
      </c>
      <c r="F65" s="59" t="str">
        <f t="shared" si="4"/>
        <v>0</v>
      </c>
      <c r="G65" s="59">
        <f>Stammdaten!J75</f>
        <v>0</v>
      </c>
      <c r="H65" s="42">
        <f t="shared" si="0"/>
        <v>1</v>
      </c>
      <c r="J65" s="43">
        <f t="shared" si="1"/>
        <v>0</v>
      </c>
      <c r="K65" s="59">
        <f>Stammdaten!E75</f>
        <v>0</v>
      </c>
      <c r="L65" s="42">
        <f t="shared" si="2"/>
        <v>1</v>
      </c>
      <c r="M65" s="59">
        <f>Stammdaten!G75</f>
        <v>0</v>
      </c>
      <c r="N65" s="42">
        <f t="shared" si="3"/>
        <v>1</v>
      </c>
      <c r="O65" s="59">
        <f t="shared" si="5"/>
        <v>0</v>
      </c>
      <c r="P65" s="59">
        <f t="shared" si="6"/>
        <v>0</v>
      </c>
      <c r="Q65" s="38"/>
      <c r="R65" s="61" t="str">
        <f>IF(Stammdaten!AD75&gt;0,Stammdaten!AD75,"")</f>
        <v/>
      </c>
      <c r="S65" s="62">
        <f>Stammdaten!R75</f>
        <v>0</v>
      </c>
      <c r="T65" s="64">
        <f>Stammdaten!W75</f>
        <v>0</v>
      </c>
      <c r="U65" s="36">
        <v>0</v>
      </c>
      <c r="V65" s="65">
        <f>Stammdaten!X75</f>
        <v>0</v>
      </c>
      <c r="W65" s="40" t="s">
        <v>63</v>
      </c>
      <c r="X65" s="182"/>
      <c r="Z65" s="73">
        <f>Stammdaten!Z75</f>
        <v>0</v>
      </c>
      <c r="AA65" s="73">
        <f>Stammdaten!AA75</f>
        <v>0</v>
      </c>
      <c r="AB65" s="210" t="str">
        <f>IF(Stammdaten!Q75="","prüfen",IF(Stammdaten!Q75=0,"prüfen",Stammdaten!Q75))</f>
        <v>prüfen</v>
      </c>
      <c r="AC65" s="62" t="str">
        <f>IF(Stammdaten!N75=7,5,IF(Stammdaten!N75=7%,5,IF(Stammdaten!N75=19,1,IF(Stammdaten!N75=19%,1,""))))</f>
        <v/>
      </c>
      <c r="AD65" s="68">
        <f>Stammdaten!M75</f>
        <v>0</v>
      </c>
      <c r="AE65" s="59" t="str">
        <f>IF(Stammdaten!AB75="","",Stammdaten!AB75)</f>
        <v/>
      </c>
      <c r="AF65" s="197" t="str">
        <f>IF(Stammdaten!AC75="","",Stammdaten!AC75)</f>
        <v/>
      </c>
      <c r="AG65" s="179">
        <v>0</v>
      </c>
      <c r="AH65" s="33" t="str">
        <f>IF(Stammdaten!P75="St","St",IF(Stammdaten!P75="Stk","St",IF(Stammdaten!P75="Stück","St",IF(Stammdaten!P75="Stk.","St",IF(Stammdaten!P75="Stck","St",IF(Stammdaten!P75="Stck.","St",IF(Stammdaten!P75="St.","St","")))))))</f>
        <v/>
      </c>
      <c r="AI65" s="33">
        <v>1</v>
      </c>
      <c r="AL65" s="36">
        <v>1</v>
      </c>
      <c r="AM65" s="36">
        <v>0</v>
      </c>
      <c r="AN65" s="192" t="str">
        <f>IF(Stammdaten!AE75="","",Stammdaten!AE75)</f>
        <v/>
      </c>
      <c r="AO65" s="192" t="str">
        <f>IF(Stammdaten!AF75="","",Stammdaten!AF75)</f>
        <v/>
      </c>
      <c r="AP65" s="192" t="str">
        <f>IF(Stammdaten!AG75="","",Stammdaten!AG75)</f>
        <v/>
      </c>
      <c r="AT65" s="62">
        <f>Stammdaten!U75</f>
        <v>0</v>
      </c>
      <c r="AU65" s="69">
        <f>Stammdaten!L75</f>
        <v>0</v>
      </c>
      <c r="AX65" s="253" t="s">
        <v>64</v>
      </c>
      <c r="BB65" s="36" t="str">
        <f>IF(Stammdaten!AH75="JA","AKH","")</f>
        <v/>
      </c>
      <c r="BC65" s="36" t="str">
        <f>IF(Stammdaten!AH75="ja",100,"")</f>
        <v/>
      </c>
      <c r="BD65" s="230" t="s">
        <v>193</v>
      </c>
      <c r="BE65" s="173" t="s">
        <v>192</v>
      </c>
      <c r="BF65" s="173" t="s">
        <v>192</v>
      </c>
      <c r="BG65" s="69">
        <f>Stammdaten!T75</f>
        <v>0</v>
      </c>
      <c r="BH65" s="80" t="s">
        <v>64</v>
      </c>
      <c r="BJ65" s="173" t="s">
        <v>192</v>
      </c>
      <c r="BM65" s="33" t="str">
        <f>IF(Stammdaten!P75="St","N",IF(Stammdaten!P75="Stk","N",IF(Stammdaten!P75="Stück","N",IF(Stammdaten!P75="Stk.","N",IF(Stammdaten!P75="Stck","N",IF(Stammdaten!P75="Stck.","N",IF(Stammdaten!P75="St.","N","")))))))</f>
        <v/>
      </c>
      <c r="BN65" s="33"/>
      <c r="BO65" s="33"/>
      <c r="BP65" s="173" t="s">
        <v>64</v>
      </c>
      <c r="BQ65" s="250" t="str">
        <f>IF(Stammdaten!AJ75&lt;&gt;"",Stammdaten!AJ75,"")</f>
        <v/>
      </c>
      <c r="BR65" s="34" t="s">
        <v>192</v>
      </c>
      <c r="BS65" s="34" t="s">
        <v>192</v>
      </c>
      <c r="BT65" s="34" t="s">
        <v>64</v>
      </c>
      <c r="BU65" s="34" t="s">
        <v>64</v>
      </c>
    </row>
    <row r="66" spans="3:73" ht="12.75">
      <c r="C66" s="34">
        <v>391</v>
      </c>
      <c r="D66" s="34">
        <v>0</v>
      </c>
      <c r="E66" s="34">
        <v>1</v>
      </c>
      <c r="F66" s="59" t="str">
        <f t="shared" si="4"/>
        <v>0</v>
      </c>
      <c r="G66" s="59">
        <f>Stammdaten!J76</f>
        <v>0</v>
      </c>
      <c r="H66" s="42">
        <f t="shared" ref="H66:H129" si="7">LEN(G66)</f>
        <v>1</v>
      </c>
      <c r="J66" s="43">
        <f t="shared" ref="J66:J129" si="8">LEN(I66)</f>
        <v>0</v>
      </c>
      <c r="K66" s="59">
        <f>Stammdaten!E76</f>
        <v>0</v>
      </c>
      <c r="L66" s="42">
        <f t="shared" ref="L66:L129" si="9">LEN(K66)</f>
        <v>1</v>
      </c>
      <c r="M66" s="59">
        <f>Stammdaten!G76</f>
        <v>0</v>
      </c>
      <c r="N66" s="42">
        <f t="shared" ref="N66:N129" si="10">LEN(M66)</f>
        <v>1</v>
      </c>
      <c r="O66" s="59">
        <f t="shared" si="5"/>
        <v>0</v>
      </c>
      <c r="P66" s="59">
        <f t="shared" si="6"/>
        <v>0</v>
      </c>
      <c r="Q66" s="38"/>
      <c r="R66" s="61" t="str">
        <f>IF(Stammdaten!AD76&gt;0,Stammdaten!AD76,"")</f>
        <v/>
      </c>
      <c r="S66" s="62">
        <f>Stammdaten!R76</f>
        <v>0</v>
      </c>
      <c r="T66" s="64">
        <f>Stammdaten!W76</f>
        <v>0</v>
      </c>
      <c r="U66" s="36">
        <v>0</v>
      </c>
      <c r="V66" s="65">
        <f>Stammdaten!X76</f>
        <v>0</v>
      </c>
      <c r="W66" s="40" t="s">
        <v>63</v>
      </c>
      <c r="X66" s="182"/>
      <c r="Z66" s="73">
        <f>Stammdaten!Z76</f>
        <v>0</v>
      </c>
      <c r="AA66" s="73">
        <f>Stammdaten!AA76</f>
        <v>0</v>
      </c>
      <c r="AB66" s="210" t="str">
        <f>IF(Stammdaten!Q76="","prüfen",IF(Stammdaten!Q76=0,"prüfen",Stammdaten!Q76))</f>
        <v>prüfen</v>
      </c>
      <c r="AC66" s="62" t="str">
        <f>IF(Stammdaten!N76=7,5,IF(Stammdaten!N76=7%,5,IF(Stammdaten!N76=19,1,IF(Stammdaten!N76=19%,1,""))))</f>
        <v/>
      </c>
      <c r="AD66" s="68">
        <f>Stammdaten!M76</f>
        <v>0</v>
      </c>
      <c r="AE66" s="59" t="str">
        <f>IF(Stammdaten!AB76="","",Stammdaten!AB76)</f>
        <v/>
      </c>
      <c r="AF66" s="197" t="str">
        <f>IF(Stammdaten!AC76="","",Stammdaten!AC76)</f>
        <v/>
      </c>
      <c r="AG66" s="179">
        <v>0</v>
      </c>
      <c r="AH66" s="33" t="str">
        <f>IF(Stammdaten!P76="St","St",IF(Stammdaten!P76="Stk","St",IF(Stammdaten!P76="Stück","St",IF(Stammdaten!P76="Stk.","St",IF(Stammdaten!P76="Stck","St",IF(Stammdaten!P76="Stck.","St",IF(Stammdaten!P76="St.","St","")))))))</f>
        <v/>
      </c>
      <c r="AI66" s="33">
        <v>1</v>
      </c>
      <c r="AL66" s="36">
        <v>1</v>
      </c>
      <c r="AM66" s="36">
        <v>0</v>
      </c>
      <c r="AN66" s="192" t="str">
        <f>IF(Stammdaten!AE76="","",Stammdaten!AE76)</f>
        <v/>
      </c>
      <c r="AO66" s="192" t="str">
        <f>IF(Stammdaten!AF76="","",Stammdaten!AF76)</f>
        <v/>
      </c>
      <c r="AP66" s="192" t="str">
        <f>IF(Stammdaten!AG76="","",Stammdaten!AG76)</f>
        <v/>
      </c>
      <c r="AT66" s="62">
        <f>Stammdaten!U76</f>
        <v>0</v>
      </c>
      <c r="AU66" s="69">
        <f>Stammdaten!L76</f>
        <v>0</v>
      </c>
      <c r="AX66" s="253" t="s">
        <v>64</v>
      </c>
      <c r="BB66" s="36" t="str">
        <f>IF(Stammdaten!AH76="JA","AKH","")</f>
        <v/>
      </c>
      <c r="BC66" s="36" t="str">
        <f>IF(Stammdaten!AH76="ja",100,"")</f>
        <v/>
      </c>
      <c r="BD66" s="230" t="s">
        <v>193</v>
      </c>
      <c r="BE66" s="173" t="s">
        <v>192</v>
      </c>
      <c r="BF66" s="173" t="s">
        <v>192</v>
      </c>
      <c r="BG66" s="69">
        <f>Stammdaten!T76</f>
        <v>0</v>
      </c>
      <c r="BH66" s="80" t="s">
        <v>64</v>
      </c>
      <c r="BJ66" s="173" t="s">
        <v>192</v>
      </c>
      <c r="BM66" s="33" t="str">
        <f>IF(Stammdaten!P76="St","N",IF(Stammdaten!P76="Stk","N",IF(Stammdaten!P76="Stück","N",IF(Stammdaten!P76="Stk.","N",IF(Stammdaten!P76="Stck","N",IF(Stammdaten!P76="Stck.","N",IF(Stammdaten!P76="St.","N","")))))))</f>
        <v/>
      </c>
      <c r="BN66" s="33"/>
      <c r="BO66" s="33"/>
      <c r="BP66" s="173" t="s">
        <v>64</v>
      </c>
      <c r="BQ66" s="250" t="str">
        <f>IF(Stammdaten!AJ76&lt;&gt;"",Stammdaten!AJ76,"")</f>
        <v/>
      </c>
      <c r="BR66" s="34" t="s">
        <v>192</v>
      </c>
      <c r="BS66" s="34" t="s">
        <v>192</v>
      </c>
      <c r="BT66" s="34" t="s">
        <v>64</v>
      </c>
      <c r="BU66" s="34" t="s">
        <v>64</v>
      </c>
    </row>
    <row r="67" spans="3:73" ht="12.75">
      <c r="C67" s="34">
        <v>391</v>
      </c>
      <c r="D67" s="34">
        <v>0</v>
      </c>
      <c r="E67" s="34">
        <v>1</v>
      </c>
      <c r="F67" s="59" t="str">
        <f t="shared" ref="F67:F130" si="11">UPPER(G67)</f>
        <v>0</v>
      </c>
      <c r="G67" s="59">
        <f>Stammdaten!J77</f>
        <v>0</v>
      </c>
      <c r="H67" s="42">
        <f t="shared" si="7"/>
        <v>1</v>
      </c>
      <c r="J67" s="43">
        <f t="shared" si="8"/>
        <v>0</v>
      </c>
      <c r="K67" s="59">
        <f>Stammdaten!E77</f>
        <v>0</v>
      </c>
      <c r="L67" s="42">
        <f t="shared" si="9"/>
        <v>1</v>
      </c>
      <c r="M67" s="59">
        <f>Stammdaten!G77</f>
        <v>0</v>
      </c>
      <c r="N67" s="42">
        <f t="shared" si="10"/>
        <v>1</v>
      </c>
      <c r="O67" s="59">
        <f t="shared" ref="O67:O130" si="12">K67</f>
        <v>0</v>
      </c>
      <c r="P67" s="59">
        <f t="shared" ref="P67:P130" si="13">M67</f>
        <v>0</v>
      </c>
      <c r="Q67" s="38"/>
      <c r="R67" s="61" t="str">
        <f>IF(Stammdaten!AD77&gt;0,Stammdaten!AD77,"")</f>
        <v/>
      </c>
      <c r="S67" s="62">
        <f>Stammdaten!R77</f>
        <v>0</v>
      </c>
      <c r="T67" s="64">
        <f>Stammdaten!W77</f>
        <v>0</v>
      </c>
      <c r="U67" s="36">
        <v>0</v>
      </c>
      <c r="V67" s="65">
        <f>Stammdaten!X77</f>
        <v>0</v>
      </c>
      <c r="W67" s="40" t="s">
        <v>63</v>
      </c>
      <c r="X67" s="182"/>
      <c r="Z67" s="73">
        <f>Stammdaten!Z77</f>
        <v>0</v>
      </c>
      <c r="AA67" s="73">
        <f>Stammdaten!AA77</f>
        <v>0</v>
      </c>
      <c r="AB67" s="210" t="str">
        <f>IF(Stammdaten!Q77="","prüfen",IF(Stammdaten!Q77=0,"prüfen",Stammdaten!Q77))</f>
        <v>prüfen</v>
      </c>
      <c r="AC67" s="62" t="str">
        <f>IF(Stammdaten!N77=7,5,IF(Stammdaten!N77=7%,5,IF(Stammdaten!N77=19,1,IF(Stammdaten!N77=19%,1,""))))</f>
        <v/>
      </c>
      <c r="AD67" s="68">
        <f>Stammdaten!M77</f>
        <v>0</v>
      </c>
      <c r="AE67" s="59" t="str">
        <f>IF(Stammdaten!AB77="","",Stammdaten!AB77)</f>
        <v/>
      </c>
      <c r="AF67" s="197" t="str">
        <f>IF(Stammdaten!AC77="","",Stammdaten!AC77)</f>
        <v/>
      </c>
      <c r="AG67" s="179">
        <v>0</v>
      </c>
      <c r="AH67" s="33" t="str">
        <f>IF(Stammdaten!P77="St","St",IF(Stammdaten!P77="Stk","St",IF(Stammdaten!P77="Stück","St",IF(Stammdaten!P77="Stk.","St",IF(Stammdaten!P77="Stck","St",IF(Stammdaten!P77="Stck.","St",IF(Stammdaten!P77="St.","St","")))))))</f>
        <v/>
      </c>
      <c r="AI67" s="33">
        <v>1</v>
      </c>
      <c r="AL67" s="36">
        <v>1</v>
      </c>
      <c r="AM67" s="36">
        <v>0</v>
      </c>
      <c r="AN67" s="192" t="str">
        <f>IF(Stammdaten!AE77="","",Stammdaten!AE77)</f>
        <v/>
      </c>
      <c r="AO67" s="192" t="str">
        <f>IF(Stammdaten!AF77="","",Stammdaten!AF77)</f>
        <v/>
      </c>
      <c r="AP67" s="192" t="str">
        <f>IF(Stammdaten!AG77="","",Stammdaten!AG77)</f>
        <v/>
      </c>
      <c r="AT67" s="62">
        <f>Stammdaten!U77</f>
        <v>0</v>
      </c>
      <c r="AU67" s="69">
        <f>Stammdaten!L77</f>
        <v>0</v>
      </c>
      <c r="AX67" s="253" t="s">
        <v>64</v>
      </c>
      <c r="BB67" s="36" t="str">
        <f>IF(Stammdaten!AH77="JA","AKH","")</f>
        <v/>
      </c>
      <c r="BC67" s="36" t="str">
        <f>IF(Stammdaten!AH77="ja",100,"")</f>
        <v/>
      </c>
      <c r="BD67" s="230" t="s">
        <v>193</v>
      </c>
      <c r="BE67" s="173" t="s">
        <v>192</v>
      </c>
      <c r="BF67" s="173" t="s">
        <v>192</v>
      </c>
      <c r="BG67" s="69">
        <f>Stammdaten!T77</f>
        <v>0</v>
      </c>
      <c r="BH67" s="80" t="s">
        <v>64</v>
      </c>
      <c r="BJ67" s="173" t="s">
        <v>192</v>
      </c>
      <c r="BM67" s="33" t="str">
        <f>IF(Stammdaten!P77="St","N",IF(Stammdaten!P77="Stk","N",IF(Stammdaten!P77="Stück","N",IF(Stammdaten!P77="Stk.","N",IF(Stammdaten!P77="Stck","N",IF(Stammdaten!P77="Stck.","N",IF(Stammdaten!P77="St.","N","")))))))</f>
        <v/>
      </c>
      <c r="BN67" s="33"/>
      <c r="BO67" s="33"/>
      <c r="BP67" s="173" t="s">
        <v>64</v>
      </c>
      <c r="BQ67" s="250" t="str">
        <f>IF(Stammdaten!AJ77&lt;&gt;"",Stammdaten!AJ77,"")</f>
        <v/>
      </c>
      <c r="BR67" s="34" t="s">
        <v>192</v>
      </c>
      <c r="BS67" s="34" t="s">
        <v>192</v>
      </c>
      <c r="BT67" s="34" t="s">
        <v>64</v>
      </c>
      <c r="BU67" s="34" t="s">
        <v>64</v>
      </c>
    </row>
    <row r="68" spans="3:73" ht="12.75">
      <c r="C68" s="34">
        <v>391</v>
      </c>
      <c r="D68" s="34">
        <v>0</v>
      </c>
      <c r="E68" s="34">
        <v>1</v>
      </c>
      <c r="F68" s="59" t="str">
        <f t="shared" si="11"/>
        <v>0</v>
      </c>
      <c r="G68" s="59">
        <f>Stammdaten!J78</f>
        <v>0</v>
      </c>
      <c r="H68" s="42">
        <f t="shared" si="7"/>
        <v>1</v>
      </c>
      <c r="J68" s="43">
        <f t="shared" si="8"/>
        <v>0</v>
      </c>
      <c r="K68" s="59">
        <f>Stammdaten!E78</f>
        <v>0</v>
      </c>
      <c r="L68" s="42">
        <f t="shared" si="9"/>
        <v>1</v>
      </c>
      <c r="M68" s="59">
        <f>Stammdaten!G78</f>
        <v>0</v>
      </c>
      <c r="N68" s="42">
        <f t="shared" si="10"/>
        <v>1</v>
      </c>
      <c r="O68" s="59">
        <f t="shared" si="12"/>
        <v>0</v>
      </c>
      <c r="P68" s="59">
        <f t="shared" si="13"/>
        <v>0</v>
      </c>
      <c r="Q68" s="38"/>
      <c r="R68" s="61" t="str">
        <f>IF(Stammdaten!AD78&gt;0,Stammdaten!AD78,"")</f>
        <v/>
      </c>
      <c r="S68" s="62">
        <f>Stammdaten!R78</f>
        <v>0</v>
      </c>
      <c r="T68" s="64">
        <f>Stammdaten!W78</f>
        <v>0</v>
      </c>
      <c r="U68" s="36">
        <v>0</v>
      </c>
      <c r="V68" s="65">
        <f>Stammdaten!X78</f>
        <v>0</v>
      </c>
      <c r="W68" s="40" t="s">
        <v>63</v>
      </c>
      <c r="X68" s="182"/>
      <c r="Z68" s="73">
        <f>Stammdaten!Z78</f>
        <v>0</v>
      </c>
      <c r="AA68" s="73">
        <f>Stammdaten!AA78</f>
        <v>0</v>
      </c>
      <c r="AB68" s="210" t="str">
        <f>IF(Stammdaten!Q78="","prüfen",IF(Stammdaten!Q78=0,"prüfen",Stammdaten!Q78))</f>
        <v>prüfen</v>
      </c>
      <c r="AC68" s="62" t="str">
        <f>IF(Stammdaten!N78=7,5,IF(Stammdaten!N78=7%,5,IF(Stammdaten!N78=19,1,IF(Stammdaten!N78=19%,1,""))))</f>
        <v/>
      </c>
      <c r="AD68" s="68">
        <f>Stammdaten!M78</f>
        <v>0</v>
      </c>
      <c r="AE68" s="59" t="str">
        <f>IF(Stammdaten!AB78="","",Stammdaten!AB78)</f>
        <v/>
      </c>
      <c r="AF68" s="197" t="str">
        <f>IF(Stammdaten!AC78="","",Stammdaten!AC78)</f>
        <v/>
      </c>
      <c r="AG68" s="179">
        <v>0</v>
      </c>
      <c r="AH68" s="33" t="str">
        <f>IF(Stammdaten!P78="St","St",IF(Stammdaten!P78="Stk","St",IF(Stammdaten!P78="Stück","St",IF(Stammdaten!P78="Stk.","St",IF(Stammdaten!P78="Stck","St",IF(Stammdaten!P78="Stck.","St",IF(Stammdaten!P78="St.","St","")))))))</f>
        <v/>
      </c>
      <c r="AI68" s="33">
        <v>1</v>
      </c>
      <c r="AL68" s="36">
        <v>1</v>
      </c>
      <c r="AM68" s="36">
        <v>0</v>
      </c>
      <c r="AN68" s="192" t="str">
        <f>IF(Stammdaten!AE78="","",Stammdaten!AE78)</f>
        <v/>
      </c>
      <c r="AO68" s="192" t="str">
        <f>IF(Stammdaten!AF78="","",Stammdaten!AF78)</f>
        <v/>
      </c>
      <c r="AP68" s="192" t="str">
        <f>IF(Stammdaten!AG78="","",Stammdaten!AG78)</f>
        <v/>
      </c>
      <c r="AT68" s="62">
        <f>Stammdaten!U78</f>
        <v>0</v>
      </c>
      <c r="AU68" s="69">
        <f>Stammdaten!L78</f>
        <v>0</v>
      </c>
      <c r="AX68" s="253" t="s">
        <v>64</v>
      </c>
      <c r="BB68" s="36" t="str">
        <f>IF(Stammdaten!AH78="JA","AKH","")</f>
        <v/>
      </c>
      <c r="BC68" s="36" t="str">
        <f>IF(Stammdaten!AH78="ja",100,"")</f>
        <v/>
      </c>
      <c r="BD68" s="230" t="s">
        <v>193</v>
      </c>
      <c r="BE68" s="173" t="s">
        <v>192</v>
      </c>
      <c r="BF68" s="173" t="s">
        <v>192</v>
      </c>
      <c r="BG68" s="69">
        <f>Stammdaten!T78</f>
        <v>0</v>
      </c>
      <c r="BH68" s="80" t="s">
        <v>64</v>
      </c>
      <c r="BJ68" s="173" t="s">
        <v>192</v>
      </c>
      <c r="BM68" s="33" t="str">
        <f>IF(Stammdaten!P78="St","N",IF(Stammdaten!P78="Stk","N",IF(Stammdaten!P78="Stück","N",IF(Stammdaten!P78="Stk.","N",IF(Stammdaten!P78="Stck","N",IF(Stammdaten!P78="Stck.","N",IF(Stammdaten!P78="St.","N","")))))))</f>
        <v/>
      </c>
      <c r="BN68" s="33"/>
      <c r="BO68" s="33"/>
      <c r="BP68" s="173" t="s">
        <v>64</v>
      </c>
      <c r="BQ68" s="250" t="str">
        <f>IF(Stammdaten!AJ78&lt;&gt;"",Stammdaten!AJ78,"")</f>
        <v/>
      </c>
      <c r="BR68" s="34" t="s">
        <v>192</v>
      </c>
      <c r="BS68" s="34" t="s">
        <v>192</v>
      </c>
      <c r="BT68" s="34" t="s">
        <v>64</v>
      </c>
      <c r="BU68" s="34" t="s">
        <v>64</v>
      </c>
    </row>
    <row r="69" spans="3:73" ht="12.75">
      <c r="C69" s="34">
        <v>391</v>
      </c>
      <c r="D69" s="34">
        <v>0</v>
      </c>
      <c r="E69" s="34">
        <v>1</v>
      </c>
      <c r="F69" s="59" t="str">
        <f t="shared" si="11"/>
        <v>0</v>
      </c>
      <c r="G69" s="59">
        <f>Stammdaten!J79</f>
        <v>0</v>
      </c>
      <c r="H69" s="42">
        <f t="shared" si="7"/>
        <v>1</v>
      </c>
      <c r="J69" s="43">
        <f t="shared" si="8"/>
        <v>0</v>
      </c>
      <c r="K69" s="59">
        <f>Stammdaten!E79</f>
        <v>0</v>
      </c>
      <c r="L69" s="42">
        <f t="shared" si="9"/>
        <v>1</v>
      </c>
      <c r="M69" s="59">
        <f>Stammdaten!G79</f>
        <v>0</v>
      </c>
      <c r="N69" s="42">
        <f t="shared" si="10"/>
        <v>1</v>
      </c>
      <c r="O69" s="59">
        <f t="shared" si="12"/>
        <v>0</v>
      </c>
      <c r="P69" s="59">
        <f t="shared" si="13"/>
        <v>0</v>
      </c>
      <c r="Q69" s="38"/>
      <c r="R69" s="61" t="str">
        <f>IF(Stammdaten!AD79&gt;0,Stammdaten!AD79,"")</f>
        <v/>
      </c>
      <c r="S69" s="62">
        <f>Stammdaten!R79</f>
        <v>0</v>
      </c>
      <c r="T69" s="64">
        <f>Stammdaten!W79</f>
        <v>0</v>
      </c>
      <c r="U69" s="36">
        <v>0</v>
      </c>
      <c r="V69" s="65">
        <f>Stammdaten!X79</f>
        <v>0</v>
      </c>
      <c r="W69" s="40" t="s">
        <v>63</v>
      </c>
      <c r="X69" s="182"/>
      <c r="Z69" s="73">
        <f>Stammdaten!Z79</f>
        <v>0</v>
      </c>
      <c r="AA69" s="73">
        <f>Stammdaten!AA79</f>
        <v>0</v>
      </c>
      <c r="AB69" s="210" t="str">
        <f>IF(Stammdaten!Q79="","prüfen",IF(Stammdaten!Q79=0,"prüfen",Stammdaten!Q79))</f>
        <v>prüfen</v>
      </c>
      <c r="AC69" s="62" t="str">
        <f>IF(Stammdaten!N79=7,5,IF(Stammdaten!N79=7%,5,IF(Stammdaten!N79=19,1,IF(Stammdaten!N79=19%,1,""))))</f>
        <v/>
      </c>
      <c r="AD69" s="68">
        <f>Stammdaten!M79</f>
        <v>0</v>
      </c>
      <c r="AE69" s="59" t="str">
        <f>IF(Stammdaten!AB79="","",Stammdaten!AB79)</f>
        <v/>
      </c>
      <c r="AF69" s="197" t="str">
        <f>IF(Stammdaten!AC79="","",Stammdaten!AC79)</f>
        <v/>
      </c>
      <c r="AG69" s="179">
        <v>0</v>
      </c>
      <c r="AH69" s="33" t="str">
        <f>IF(Stammdaten!P79="St","St",IF(Stammdaten!P79="Stk","St",IF(Stammdaten!P79="Stück","St",IF(Stammdaten!P79="Stk.","St",IF(Stammdaten!P79="Stck","St",IF(Stammdaten!P79="Stck.","St",IF(Stammdaten!P79="St.","St","")))))))</f>
        <v/>
      </c>
      <c r="AI69" s="33">
        <v>1</v>
      </c>
      <c r="AL69" s="36">
        <v>1</v>
      </c>
      <c r="AM69" s="36">
        <v>0</v>
      </c>
      <c r="AN69" s="192" t="str">
        <f>IF(Stammdaten!AE79="","",Stammdaten!AE79)</f>
        <v/>
      </c>
      <c r="AO69" s="192" t="str">
        <f>IF(Stammdaten!AF79="","",Stammdaten!AF79)</f>
        <v/>
      </c>
      <c r="AP69" s="192" t="str">
        <f>IF(Stammdaten!AG79="","",Stammdaten!AG79)</f>
        <v/>
      </c>
      <c r="AT69" s="62">
        <f>Stammdaten!U79</f>
        <v>0</v>
      </c>
      <c r="AU69" s="69">
        <f>Stammdaten!L79</f>
        <v>0</v>
      </c>
      <c r="AX69" s="253" t="s">
        <v>64</v>
      </c>
      <c r="BB69" s="36" t="str">
        <f>IF(Stammdaten!AH79="JA","AKH","")</f>
        <v/>
      </c>
      <c r="BC69" s="36" t="str">
        <f>IF(Stammdaten!AH79="ja",100,"")</f>
        <v/>
      </c>
      <c r="BD69" s="230" t="s">
        <v>193</v>
      </c>
      <c r="BE69" s="173" t="s">
        <v>192</v>
      </c>
      <c r="BF69" s="173" t="s">
        <v>192</v>
      </c>
      <c r="BG69" s="69">
        <f>Stammdaten!T79</f>
        <v>0</v>
      </c>
      <c r="BH69" s="80" t="s">
        <v>64</v>
      </c>
      <c r="BJ69" s="173" t="s">
        <v>192</v>
      </c>
      <c r="BM69" s="33" t="str">
        <f>IF(Stammdaten!P79="St","N",IF(Stammdaten!P79="Stk","N",IF(Stammdaten!P79="Stück","N",IF(Stammdaten!P79="Stk.","N",IF(Stammdaten!P79="Stck","N",IF(Stammdaten!P79="Stck.","N",IF(Stammdaten!P79="St.","N","")))))))</f>
        <v/>
      </c>
      <c r="BN69" s="33"/>
      <c r="BO69" s="33"/>
      <c r="BP69" s="173" t="s">
        <v>64</v>
      </c>
      <c r="BQ69" s="250" t="str">
        <f>IF(Stammdaten!AJ79&lt;&gt;"",Stammdaten!AJ79,"")</f>
        <v/>
      </c>
      <c r="BR69" s="34" t="s">
        <v>192</v>
      </c>
      <c r="BS69" s="34" t="s">
        <v>192</v>
      </c>
      <c r="BT69" s="34" t="s">
        <v>64</v>
      </c>
      <c r="BU69" s="34" t="s">
        <v>64</v>
      </c>
    </row>
    <row r="70" spans="3:73" ht="12.75">
      <c r="C70" s="34">
        <v>391</v>
      </c>
      <c r="D70" s="34">
        <v>0</v>
      </c>
      <c r="E70" s="34">
        <v>1</v>
      </c>
      <c r="F70" s="59" t="str">
        <f t="shared" si="11"/>
        <v>0</v>
      </c>
      <c r="G70" s="59">
        <f>Stammdaten!J80</f>
        <v>0</v>
      </c>
      <c r="H70" s="42">
        <f t="shared" si="7"/>
        <v>1</v>
      </c>
      <c r="J70" s="43">
        <f t="shared" si="8"/>
        <v>0</v>
      </c>
      <c r="K70" s="59">
        <f>Stammdaten!E80</f>
        <v>0</v>
      </c>
      <c r="L70" s="42">
        <f t="shared" si="9"/>
        <v>1</v>
      </c>
      <c r="M70" s="59">
        <f>Stammdaten!G80</f>
        <v>0</v>
      </c>
      <c r="N70" s="42">
        <f t="shared" si="10"/>
        <v>1</v>
      </c>
      <c r="O70" s="59">
        <f t="shared" si="12"/>
        <v>0</v>
      </c>
      <c r="P70" s="59">
        <f t="shared" si="13"/>
        <v>0</v>
      </c>
      <c r="Q70" s="38"/>
      <c r="R70" s="61" t="str">
        <f>IF(Stammdaten!AD80&gt;0,Stammdaten!AD80,"")</f>
        <v/>
      </c>
      <c r="S70" s="62">
        <f>Stammdaten!R80</f>
        <v>0</v>
      </c>
      <c r="T70" s="64">
        <f>Stammdaten!W80</f>
        <v>0</v>
      </c>
      <c r="U70" s="36">
        <v>0</v>
      </c>
      <c r="V70" s="65">
        <f>Stammdaten!X80</f>
        <v>0</v>
      </c>
      <c r="W70" s="40" t="s">
        <v>63</v>
      </c>
      <c r="X70" s="182"/>
      <c r="Z70" s="73">
        <f>Stammdaten!Z80</f>
        <v>0</v>
      </c>
      <c r="AA70" s="73">
        <f>Stammdaten!AA80</f>
        <v>0</v>
      </c>
      <c r="AB70" s="210" t="str">
        <f>IF(Stammdaten!Q80="","prüfen",IF(Stammdaten!Q80=0,"prüfen",Stammdaten!Q80))</f>
        <v>prüfen</v>
      </c>
      <c r="AC70" s="62" t="str">
        <f>IF(Stammdaten!N80=7,5,IF(Stammdaten!N80=7%,5,IF(Stammdaten!N80=19,1,IF(Stammdaten!N80=19%,1,""))))</f>
        <v/>
      </c>
      <c r="AD70" s="68">
        <f>Stammdaten!M80</f>
        <v>0</v>
      </c>
      <c r="AE70" s="59" t="str">
        <f>IF(Stammdaten!AB80="","",Stammdaten!AB80)</f>
        <v/>
      </c>
      <c r="AF70" s="197" t="str">
        <f>IF(Stammdaten!AC80="","",Stammdaten!AC80)</f>
        <v/>
      </c>
      <c r="AG70" s="179">
        <v>0</v>
      </c>
      <c r="AH70" s="33" t="str">
        <f>IF(Stammdaten!P80="St","St",IF(Stammdaten!P80="Stk","St",IF(Stammdaten!P80="Stück","St",IF(Stammdaten!P80="Stk.","St",IF(Stammdaten!P80="Stck","St",IF(Stammdaten!P80="Stck.","St",IF(Stammdaten!P80="St.","St","")))))))</f>
        <v/>
      </c>
      <c r="AI70" s="33">
        <v>1</v>
      </c>
      <c r="AL70" s="36">
        <v>1</v>
      </c>
      <c r="AM70" s="36">
        <v>0</v>
      </c>
      <c r="AN70" s="192" t="str">
        <f>IF(Stammdaten!AE80="","",Stammdaten!AE80)</f>
        <v/>
      </c>
      <c r="AO70" s="192" t="str">
        <f>IF(Stammdaten!AF80="","",Stammdaten!AF80)</f>
        <v/>
      </c>
      <c r="AP70" s="192" t="str">
        <f>IF(Stammdaten!AG80="","",Stammdaten!AG80)</f>
        <v/>
      </c>
      <c r="AT70" s="62">
        <f>Stammdaten!U80</f>
        <v>0</v>
      </c>
      <c r="AU70" s="69">
        <f>Stammdaten!L80</f>
        <v>0</v>
      </c>
      <c r="AX70" s="253" t="s">
        <v>64</v>
      </c>
      <c r="BB70" s="36" t="str">
        <f>IF(Stammdaten!AH80="JA","AKH","")</f>
        <v/>
      </c>
      <c r="BC70" s="36" t="str">
        <f>IF(Stammdaten!AH80="ja",100,"")</f>
        <v/>
      </c>
      <c r="BD70" s="230" t="s">
        <v>193</v>
      </c>
      <c r="BE70" s="173" t="s">
        <v>192</v>
      </c>
      <c r="BF70" s="173" t="s">
        <v>192</v>
      </c>
      <c r="BG70" s="69">
        <f>Stammdaten!T80</f>
        <v>0</v>
      </c>
      <c r="BH70" s="80" t="s">
        <v>64</v>
      </c>
      <c r="BJ70" s="173" t="s">
        <v>192</v>
      </c>
      <c r="BM70" s="33" t="str">
        <f>IF(Stammdaten!P80="St","N",IF(Stammdaten!P80="Stk","N",IF(Stammdaten!P80="Stück","N",IF(Stammdaten!P80="Stk.","N",IF(Stammdaten!P80="Stck","N",IF(Stammdaten!P80="Stck.","N",IF(Stammdaten!P80="St.","N","")))))))</f>
        <v/>
      </c>
      <c r="BN70" s="33"/>
      <c r="BO70" s="33"/>
      <c r="BP70" s="173" t="s">
        <v>64</v>
      </c>
      <c r="BQ70" s="250" t="str">
        <f>IF(Stammdaten!AJ80&lt;&gt;"",Stammdaten!AJ80,"")</f>
        <v/>
      </c>
      <c r="BR70" s="34" t="s">
        <v>192</v>
      </c>
      <c r="BS70" s="34" t="s">
        <v>192</v>
      </c>
      <c r="BT70" s="34" t="s">
        <v>64</v>
      </c>
      <c r="BU70" s="34" t="s">
        <v>64</v>
      </c>
    </row>
    <row r="71" spans="3:73" ht="12.75">
      <c r="C71" s="34">
        <v>391</v>
      </c>
      <c r="D71" s="34">
        <v>0</v>
      </c>
      <c r="E71" s="34">
        <v>1</v>
      </c>
      <c r="F71" s="59" t="str">
        <f t="shared" si="11"/>
        <v>0</v>
      </c>
      <c r="G71" s="59">
        <f>Stammdaten!J81</f>
        <v>0</v>
      </c>
      <c r="H71" s="42">
        <f t="shared" si="7"/>
        <v>1</v>
      </c>
      <c r="J71" s="43">
        <f t="shared" si="8"/>
        <v>0</v>
      </c>
      <c r="K71" s="59">
        <f>Stammdaten!E81</f>
        <v>0</v>
      </c>
      <c r="L71" s="42">
        <f t="shared" si="9"/>
        <v>1</v>
      </c>
      <c r="M71" s="59">
        <f>Stammdaten!G81</f>
        <v>0</v>
      </c>
      <c r="N71" s="42">
        <f t="shared" si="10"/>
        <v>1</v>
      </c>
      <c r="O71" s="59">
        <f t="shared" si="12"/>
        <v>0</v>
      </c>
      <c r="P71" s="59">
        <f t="shared" si="13"/>
        <v>0</v>
      </c>
      <c r="Q71" s="38"/>
      <c r="R71" s="61" t="str">
        <f>IF(Stammdaten!AD81&gt;0,Stammdaten!AD81,"")</f>
        <v/>
      </c>
      <c r="S71" s="62">
        <f>Stammdaten!R81</f>
        <v>0</v>
      </c>
      <c r="T71" s="64">
        <f>Stammdaten!W81</f>
        <v>0</v>
      </c>
      <c r="U71" s="36">
        <v>0</v>
      </c>
      <c r="V71" s="65">
        <f>Stammdaten!X81</f>
        <v>0</v>
      </c>
      <c r="W71" s="40" t="s">
        <v>63</v>
      </c>
      <c r="X71" s="182"/>
      <c r="Z71" s="73">
        <f>Stammdaten!Z81</f>
        <v>0</v>
      </c>
      <c r="AA71" s="73">
        <f>Stammdaten!AA81</f>
        <v>0</v>
      </c>
      <c r="AB71" s="210" t="str">
        <f>IF(Stammdaten!Q81="","prüfen",IF(Stammdaten!Q81=0,"prüfen",Stammdaten!Q81))</f>
        <v>prüfen</v>
      </c>
      <c r="AC71" s="62" t="str">
        <f>IF(Stammdaten!N81=7,5,IF(Stammdaten!N81=7%,5,IF(Stammdaten!N81=19,1,IF(Stammdaten!N81=19%,1,""))))</f>
        <v/>
      </c>
      <c r="AD71" s="68">
        <f>Stammdaten!M81</f>
        <v>0</v>
      </c>
      <c r="AE71" s="59" t="str">
        <f>IF(Stammdaten!AB81="","",Stammdaten!AB81)</f>
        <v/>
      </c>
      <c r="AF71" s="197" t="str">
        <f>IF(Stammdaten!AC81="","",Stammdaten!AC81)</f>
        <v/>
      </c>
      <c r="AG71" s="179">
        <v>0</v>
      </c>
      <c r="AH71" s="33" t="str">
        <f>IF(Stammdaten!P81="St","St",IF(Stammdaten!P81="Stk","St",IF(Stammdaten!P81="Stück","St",IF(Stammdaten!P81="Stk.","St",IF(Stammdaten!P81="Stck","St",IF(Stammdaten!P81="Stck.","St",IF(Stammdaten!P81="St.","St","")))))))</f>
        <v/>
      </c>
      <c r="AI71" s="33">
        <v>1</v>
      </c>
      <c r="AL71" s="36">
        <v>1</v>
      </c>
      <c r="AM71" s="36">
        <v>0</v>
      </c>
      <c r="AN71" s="192" t="str">
        <f>IF(Stammdaten!AE81="","",Stammdaten!AE81)</f>
        <v/>
      </c>
      <c r="AO71" s="192" t="str">
        <f>IF(Stammdaten!AF81="","",Stammdaten!AF81)</f>
        <v/>
      </c>
      <c r="AP71" s="192" t="str">
        <f>IF(Stammdaten!AG81="","",Stammdaten!AG81)</f>
        <v/>
      </c>
      <c r="AT71" s="62">
        <f>Stammdaten!U81</f>
        <v>0</v>
      </c>
      <c r="AU71" s="69">
        <f>Stammdaten!L81</f>
        <v>0</v>
      </c>
      <c r="AX71" s="253" t="s">
        <v>64</v>
      </c>
      <c r="BB71" s="36" t="str">
        <f>IF(Stammdaten!AH81="JA","AKH","")</f>
        <v/>
      </c>
      <c r="BC71" s="36" t="str">
        <f>IF(Stammdaten!AH81="ja",100,"")</f>
        <v/>
      </c>
      <c r="BD71" s="230" t="s">
        <v>193</v>
      </c>
      <c r="BE71" s="173" t="s">
        <v>192</v>
      </c>
      <c r="BF71" s="173" t="s">
        <v>192</v>
      </c>
      <c r="BG71" s="69">
        <f>Stammdaten!T81</f>
        <v>0</v>
      </c>
      <c r="BH71" s="80" t="s">
        <v>64</v>
      </c>
      <c r="BJ71" s="173" t="s">
        <v>192</v>
      </c>
      <c r="BM71" s="33" t="str">
        <f>IF(Stammdaten!P81="St","N",IF(Stammdaten!P81="Stk","N",IF(Stammdaten!P81="Stück","N",IF(Stammdaten!P81="Stk.","N",IF(Stammdaten!P81="Stck","N",IF(Stammdaten!P81="Stck.","N",IF(Stammdaten!P81="St.","N","")))))))</f>
        <v/>
      </c>
      <c r="BN71" s="33"/>
      <c r="BO71" s="33"/>
      <c r="BP71" s="173" t="s">
        <v>64</v>
      </c>
      <c r="BQ71" s="250" t="str">
        <f>IF(Stammdaten!AJ81&lt;&gt;"",Stammdaten!AJ81,"")</f>
        <v/>
      </c>
      <c r="BR71" s="34" t="s">
        <v>192</v>
      </c>
      <c r="BS71" s="34" t="s">
        <v>192</v>
      </c>
      <c r="BT71" s="34" t="s">
        <v>64</v>
      </c>
      <c r="BU71" s="34" t="s">
        <v>64</v>
      </c>
    </row>
    <row r="72" spans="3:73" ht="12.75">
      <c r="C72" s="34">
        <v>391</v>
      </c>
      <c r="D72" s="34">
        <v>0</v>
      </c>
      <c r="E72" s="34">
        <v>1</v>
      </c>
      <c r="F72" s="59" t="str">
        <f t="shared" si="11"/>
        <v>0</v>
      </c>
      <c r="G72" s="59">
        <f>Stammdaten!J82</f>
        <v>0</v>
      </c>
      <c r="H72" s="42">
        <f t="shared" si="7"/>
        <v>1</v>
      </c>
      <c r="J72" s="43">
        <f t="shared" si="8"/>
        <v>0</v>
      </c>
      <c r="K72" s="59">
        <f>Stammdaten!E82</f>
        <v>0</v>
      </c>
      <c r="L72" s="42">
        <f t="shared" si="9"/>
        <v>1</v>
      </c>
      <c r="M72" s="59">
        <f>Stammdaten!G82</f>
        <v>0</v>
      </c>
      <c r="N72" s="42">
        <f t="shared" si="10"/>
        <v>1</v>
      </c>
      <c r="O72" s="59">
        <f t="shared" si="12"/>
        <v>0</v>
      </c>
      <c r="P72" s="59">
        <f t="shared" si="13"/>
        <v>0</v>
      </c>
      <c r="Q72" s="38"/>
      <c r="R72" s="61" t="str">
        <f>IF(Stammdaten!AD82&gt;0,Stammdaten!AD82,"")</f>
        <v/>
      </c>
      <c r="S72" s="62">
        <f>Stammdaten!R82</f>
        <v>0</v>
      </c>
      <c r="T72" s="64">
        <f>Stammdaten!W82</f>
        <v>0</v>
      </c>
      <c r="U72" s="36">
        <v>0</v>
      </c>
      <c r="V72" s="65">
        <f>Stammdaten!X82</f>
        <v>0</v>
      </c>
      <c r="W72" s="40" t="s">
        <v>63</v>
      </c>
      <c r="X72" s="182"/>
      <c r="Z72" s="73">
        <f>Stammdaten!Z82</f>
        <v>0</v>
      </c>
      <c r="AA72" s="73">
        <f>Stammdaten!AA82</f>
        <v>0</v>
      </c>
      <c r="AB72" s="210" t="str">
        <f>IF(Stammdaten!Q82="","prüfen",IF(Stammdaten!Q82=0,"prüfen",Stammdaten!Q82))</f>
        <v>prüfen</v>
      </c>
      <c r="AC72" s="62" t="str">
        <f>IF(Stammdaten!N82=7,5,IF(Stammdaten!N82=7%,5,IF(Stammdaten!N82=19,1,IF(Stammdaten!N82=19%,1,""))))</f>
        <v/>
      </c>
      <c r="AD72" s="68">
        <f>Stammdaten!M82</f>
        <v>0</v>
      </c>
      <c r="AE72" s="59" t="str">
        <f>IF(Stammdaten!AB82="","",Stammdaten!AB82)</f>
        <v/>
      </c>
      <c r="AF72" s="197" t="str">
        <f>IF(Stammdaten!AC82="","",Stammdaten!AC82)</f>
        <v/>
      </c>
      <c r="AG72" s="179">
        <v>0</v>
      </c>
      <c r="AH72" s="33" t="str">
        <f>IF(Stammdaten!P82="St","St",IF(Stammdaten!P82="Stk","St",IF(Stammdaten!P82="Stück","St",IF(Stammdaten!P82="Stk.","St",IF(Stammdaten!P82="Stck","St",IF(Stammdaten!P82="Stck.","St",IF(Stammdaten!P82="St.","St","")))))))</f>
        <v/>
      </c>
      <c r="AI72" s="33">
        <v>1</v>
      </c>
      <c r="AL72" s="36">
        <v>1</v>
      </c>
      <c r="AM72" s="36">
        <v>0</v>
      </c>
      <c r="AN72" s="192" t="str">
        <f>IF(Stammdaten!AE82="","",Stammdaten!AE82)</f>
        <v/>
      </c>
      <c r="AO72" s="192" t="str">
        <f>IF(Stammdaten!AF82="","",Stammdaten!AF82)</f>
        <v/>
      </c>
      <c r="AP72" s="192" t="str">
        <f>IF(Stammdaten!AG82="","",Stammdaten!AG82)</f>
        <v/>
      </c>
      <c r="AT72" s="62">
        <f>Stammdaten!U82</f>
        <v>0</v>
      </c>
      <c r="AU72" s="69">
        <f>Stammdaten!L82</f>
        <v>0</v>
      </c>
      <c r="AX72" s="253" t="s">
        <v>64</v>
      </c>
      <c r="BB72" s="36" t="str">
        <f>IF(Stammdaten!AH82="JA","AKH","")</f>
        <v/>
      </c>
      <c r="BC72" s="36" t="str">
        <f>IF(Stammdaten!AH82="ja",100,"")</f>
        <v/>
      </c>
      <c r="BD72" s="230" t="s">
        <v>193</v>
      </c>
      <c r="BE72" s="173" t="s">
        <v>192</v>
      </c>
      <c r="BF72" s="173" t="s">
        <v>192</v>
      </c>
      <c r="BG72" s="69">
        <f>Stammdaten!T82</f>
        <v>0</v>
      </c>
      <c r="BH72" s="80" t="s">
        <v>64</v>
      </c>
      <c r="BJ72" s="173" t="s">
        <v>192</v>
      </c>
      <c r="BM72" s="33" t="str">
        <f>IF(Stammdaten!P82="St","N",IF(Stammdaten!P82="Stk","N",IF(Stammdaten!P82="Stück","N",IF(Stammdaten!P82="Stk.","N",IF(Stammdaten!P82="Stck","N",IF(Stammdaten!P82="Stck.","N",IF(Stammdaten!P82="St.","N","")))))))</f>
        <v/>
      </c>
      <c r="BN72" s="33"/>
      <c r="BO72" s="33"/>
      <c r="BP72" s="173" t="s">
        <v>64</v>
      </c>
      <c r="BQ72" s="250" t="str">
        <f>IF(Stammdaten!AJ82&lt;&gt;"",Stammdaten!AJ82,"")</f>
        <v/>
      </c>
      <c r="BR72" s="34" t="s">
        <v>192</v>
      </c>
      <c r="BS72" s="34" t="s">
        <v>192</v>
      </c>
      <c r="BT72" s="34" t="s">
        <v>64</v>
      </c>
      <c r="BU72" s="34" t="s">
        <v>64</v>
      </c>
    </row>
    <row r="73" spans="3:73" ht="12.75">
      <c r="C73" s="34">
        <v>391</v>
      </c>
      <c r="D73" s="34">
        <v>0</v>
      </c>
      <c r="E73" s="34">
        <v>1</v>
      </c>
      <c r="F73" s="59" t="str">
        <f t="shared" si="11"/>
        <v>0</v>
      </c>
      <c r="G73" s="59">
        <f>Stammdaten!J83</f>
        <v>0</v>
      </c>
      <c r="H73" s="42">
        <f t="shared" si="7"/>
        <v>1</v>
      </c>
      <c r="J73" s="43">
        <f t="shared" si="8"/>
        <v>0</v>
      </c>
      <c r="K73" s="59">
        <f>Stammdaten!E83</f>
        <v>0</v>
      </c>
      <c r="L73" s="42">
        <f t="shared" si="9"/>
        <v>1</v>
      </c>
      <c r="M73" s="59">
        <f>Stammdaten!G83</f>
        <v>0</v>
      </c>
      <c r="N73" s="42">
        <f t="shared" si="10"/>
        <v>1</v>
      </c>
      <c r="O73" s="59">
        <f t="shared" si="12"/>
        <v>0</v>
      </c>
      <c r="P73" s="59">
        <f t="shared" si="13"/>
        <v>0</v>
      </c>
      <c r="Q73" s="38"/>
      <c r="R73" s="61" t="str">
        <f>IF(Stammdaten!AD83&gt;0,Stammdaten!AD83,"")</f>
        <v/>
      </c>
      <c r="S73" s="62">
        <f>Stammdaten!R83</f>
        <v>0</v>
      </c>
      <c r="T73" s="64">
        <f>Stammdaten!W83</f>
        <v>0</v>
      </c>
      <c r="U73" s="36">
        <v>0</v>
      </c>
      <c r="V73" s="65">
        <f>Stammdaten!X83</f>
        <v>0</v>
      </c>
      <c r="W73" s="40" t="s">
        <v>63</v>
      </c>
      <c r="X73" s="182"/>
      <c r="Z73" s="73">
        <f>Stammdaten!Z83</f>
        <v>0</v>
      </c>
      <c r="AA73" s="73">
        <f>Stammdaten!AA83</f>
        <v>0</v>
      </c>
      <c r="AB73" s="210" t="str">
        <f>IF(Stammdaten!Q83="","prüfen",IF(Stammdaten!Q83=0,"prüfen",Stammdaten!Q83))</f>
        <v>prüfen</v>
      </c>
      <c r="AC73" s="62" t="str">
        <f>IF(Stammdaten!N83=7,5,IF(Stammdaten!N83=7%,5,IF(Stammdaten!N83=19,1,IF(Stammdaten!N83=19%,1,""))))</f>
        <v/>
      </c>
      <c r="AD73" s="68">
        <f>Stammdaten!M83</f>
        <v>0</v>
      </c>
      <c r="AE73" s="59" t="str">
        <f>IF(Stammdaten!AB83="","",Stammdaten!AB83)</f>
        <v/>
      </c>
      <c r="AF73" s="197" t="str">
        <f>IF(Stammdaten!AC83="","",Stammdaten!AC83)</f>
        <v/>
      </c>
      <c r="AG73" s="179">
        <v>0</v>
      </c>
      <c r="AH73" s="33" t="str">
        <f>IF(Stammdaten!P83="St","St",IF(Stammdaten!P83="Stk","St",IF(Stammdaten!P83="Stück","St",IF(Stammdaten!P83="Stk.","St",IF(Stammdaten!P83="Stck","St",IF(Stammdaten!P83="Stck.","St",IF(Stammdaten!P83="St.","St","")))))))</f>
        <v/>
      </c>
      <c r="AI73" s="33">
        <v>1</v>
      </c>
      <c r="AL73" s="36">
        <v>1</v>
      </c>
      <c r="AM73" s="36">
        <v>0</v>
      </c>
      <c r="AN73" s="192" t="str">
        <f>IF(Stammdaten!AE83="","",Stammdaten!AE83)</f>
        <v/>
      </c>
      <c r="AO73" s="192" t="str">
        <f>IF(Stammdaten!AF83="","",Stammdaten!AF83)</f>
        <v/>
      </c>
      <c r="AP73" s="192" t="str">
        <f>IF(Stammdaten!AG83="","",Stammdaten!AG83)</f>
        <v/>
      </c>
      <c r="AT73" s="62">
        <f>Stammdaten!U83</f>
        <v>0</v>
      </c>
      <c r="AU73" s="69">
        <f>Stammdaten!L83</f>
        <v>0</v>
      </c>
      <c r="AX73" s="253" t="s">
        <v>64</v>
      </c>
      <c r="BB73" s="36" t="str">
        <f>IF(Stammdaten!AH83="JA","AKH","")</f>
        <v/>
      </c>
      <c r="BC73" s="36" t="str">
        <f>IF(Stammdaten!AH83="ja",100,"")</f>
        <v/>
      </c>
      <c r="BD73" s="230" t="s">
        <v>193</v>
      </c>
      <c r="BE73" s="173" t="s">
        <v>192</v>
      </c>
      <c r="BF73" s="173" t="s">
        <v>192</v>
      </c>
      <c r="BG73" s="69">
        <f>Stammdaten!T83</f>
        <v>0</v>
      </c>
      <c r="BH73" s="80" t="s">
        <v>64</v>
      </c>
      <c r="BJ73" s="173" t="s">
        <v>192</v>
      </c>
      <c r="BM73" s="33" t="str">
        <f>IF(Stammdaten!P83="St","N",IF(Stammdaten!P83="Stk","N",IF(Stammdaten!P83="Stück","N",IF(Stammdaten!P83="Stk.","N",IF(Stammdaten!P83="Stck","N",IF(Stammdaten!P83="Stck.","N",IF(Stammdaten!P83="St.","N","")))))))</f>
        <v/>
      </c>
      <c r="BN73" s="33"/>
      <c r="BO73" s="33"/>
      <c r="BP73" s="173" t="s">
        <v>64</v>
      </c>
      <c r="BQ73" s="250" t="str">
        <f>IF(Stammdaten!AJ83&lt;&gt;"",Stammdaten!AJ83,"")</f>
        <v/>
      </c>
      <c r="BR73" s="34" t="s">
        <v>192</v>
      </c>
      <c r="BS73" s="34" t="s">
        <v>192</v>
      </c>
      <c r="BT73" s="34" t="s">
        <v>64</v>
      </c>
      <c r="BU73" s="34" t="s">
        <v>64</v>
      </c>
    </row>
    <row r="74" spans="3:73" ht="12.75">
      <c r="C74" s="34">
        <v>391</v>
      </c>
      <c r="D74" s="34">
        <v>0</v>
      </c>
      <c r="E74" s="34">
        <v>1</v>
      </c>
      <c r="F74" s="59" t="str">
        <f t="shared" si="11"/>
        <v>0</v>
      </c>
      <c r="G74" s="59">
        <f>Stammdaten!J84</f>
        <v>0</v>
      </c>
      <c r="H74" s="42">
        <f t="shared" si="7"/>
        <v>1</v>
      </c>
      <c r="J74" s="43">
        <f t="shared" si="8"/>
        <v>0</v>
      </c>
      <c r="K74" s="59">
        <f>Stammdaten!E84</f>
        <v>0</v>
      </c>
      <c r="L74" s="42">
        <f t="shared" si="9"/>
        <v>1</v>
      </c>
      <c r="M74" s="59">
        <f>Stammdaten!G84</f>
        <v>0</v>
      </c>
      <c r="N74" s="42">
        <f t="shared" si="10"/>
        <v>1</v>
      </c>
      <c r="O74" s="59">
        <f t="shared" si="12"/>
        <v>0</v>
      </c>
      <c r="P74" s="59">
        <f t="shared" si="13"/>
        <v>0</v>
      </c>
      <c r="Q74" s="38"/>
      <c r="R74" s="61" t="str">
        <f>IF(Stammdaten!AD84&gt;0,Stammdaten!AD84,"")</f>
        <v/>
      </c>
      <c r="S74" s="62">
        <f>Stammdaten!R84</f>
        <v>0</v>
      </c>
      <c r="T74" s="64">
        <f>Stammdaten!W84</f>
        <v>0</v>
      </c>
      <c r="U74" s="36">
        <v>0</v>
      </c>
      <c r="V74" s="65">
        <f>Stammdaten!X84</f>
        <v>0</v>
      </c>
      <c r="W74" s="40" t="s">
        <v>63</v>
      </c>
      <c r="X74" s="182"/>
      <c r="Z74" s="73">
        <f>Stammdaten!Z84</f>
        <v>0</v>
      </c>
      <c r="AA74" s="73">
        <f>Stammdaten!AA84</f>
        <v>0</v>
      </c>
      <c r="AB74" s="210" t="str">
        <f>IF(Stammdaten!Q84="","prüfen",IF(Stammdaten!Q84=0,"prüfen",Stammdaten!Q84))</f>
        <v>prüfen</v>
      </c>
      <c r="AC74" s="62" t="str">
        <f>IF(Stammdaten!N84=7,5,IF(Stammdaten!N84=7%,5,IF(Stammdaten!N84=19,1,IF(Stammdaten!N84=19%,1,""))))</f>
        <v/>
      </c>
      <c r="AD74" s="68">
        <f>Stammdaten!M84</f>
        <v>0</v>
      </c>
      <c r="AE74" s="59" t="str">
        <f>IF(Stammdaten!AB84="","",Stammdaten!AB84)</f>
        <v/>
      </c>
      <c r="AF74" s="197" t="str">
        <f>IF(Stammdaten!AC84="","",Stammdaten!AC84)</f>
        <v/>
      </c>
      <c r="AG74" s="179">
        <v>0</v>
      </c>
      <c r="AH74" s="33" t="str">
        <f>IF(Stammdaten!P84="St","St",IF(Stammdaten!P84="Stk","St",IF(Stammdaten!P84="Stück","St",IF(Stammdaten!P84="Stk.","St",IF(Stammdaten!P84="Stck","St",IF(Stammdaten!P84="Stck.","St",IF(Stammdaten!P84="St.","St","")))))))</f>
        <v/>
      </c>
      <c r="AI74" s="33">
        <v>1</v>
      </c>
      <c r="AL74" s="36">
        <v>1</v>
      </c>
      <c r="AM74" s="36">
        <v>0</v>
      </c>
      <c r="AN74" s="192" t="str">
        <f>IF(Stammdaten!AE84="","",Stammdaten!AE84)</f>
        <v/>
      </c>
      <c r="AO74" s="192" t="str">
        <f>IF(Stammdaten!AF84="","",Stammdaten!AF84)</f>
        <v/>
      </c>
      <c r="AP74" s="192" t="str">
        <f>IF(Stammdaten!AG84="","",Stammdaten!AG84)</f>
        <v/>
      </c>
      <c r="AT74" s="62">
        <f>Stammdaten!U84</f>
        <v>0</v>
      </c>
      <c r="AU74" s="69">
        <f>Stammdaten!L84</f>
        <v>0</v>
      </c>
      <c r="AX74" s="253" t="s">
        <v>64</v>
      </c>
      <c r="BB74" s="36" t="str">
        <f>IF(Stammdaten!AH84="JA","AKH","")</f>
        <v/>
      </c>
      <c r="BC74" s="36" t="str">
        <f>IF(Stammdaten!AH84="ja",100,"")</f>
        <v/>
      </c>
      <c r="BD74" s="230" t="s">
        <v>193</v>
      </c>
      <c r="BE74" s="173" t="s">
        <v>192</v>
      </c>
      <c r="BF74" s="173" t="s">
        <v>192</v>
      </c>
      <c r="BG74" s="69">
        <f>Stammdaten!T84</f>
        <v>0</v>
      </c>
      <c r="BH74" s="80" t="s">
        <v>64</v>
      </c>
      <c r="BJ74" s="173" t="s">
        <v>192</v>
      </c>
      <c r="BM74" s="33" t="str">
        <f>IF(Stammdaten!P84="St","N",IF(Stammdaten!P84="Stk","N",IF(Stammdaten!P84="Stück","N",IF(Stammdaten!P84="Stk.","N",IF(Stammdaten!P84="Stck","N",IF(Stammdaten!P84="Stck.","N",IF(Stammdaten!P84="St.","N","")))))))</f>
        <v/>
      </c>
      <c r="BN74" s="33"/>
      <c r="BO74" s="33"/>
      <c r="BP74" s="173" t="s">
        <v>64</v>
      </c>
      <c r="BQ74" s="250" t="str">
        <f>IF(Stammdaten!AJ84&lt;&gt;"",Stammdaten!AJ84,"")</f>
        <v/>
      </c>
      <c r="BR74" s="34" t="s">
        <v>192</v>
      </c>
      <c r="BS74" s="34" t="s">
        <v>192</v>
      </c>
      <c r="BT74" s="34" t="s">
        <v>64</v>
      </c>
      <c r="BU74" s="34" t="s">
        <v>64</v>
      </c>
    </row>
    <row r="75" spans="3:73" ht="12.75">
      <c r="C75" s="34">
        <v>391</v>
      </c>
      <c r="D75" s="34">
        <v>0</v>
      </c>
      <c r="E75" s="34">
        <v>1</v>
      </c>
      <c r="F75" s="59" t="str">
        <f t="shared" si="11"/>
        <v>0</v>
      </c>
      <c r="G75" s="59">
        <f>Stammdaten!J85</f>
        <v>0</v>
      </c>
      <c r="H75" s="42">
        <f t="shared" si="7"/>
        <v>1</v>
      </c>
      <c r="J75" s="43">
        <f t="shared" si="8"/>
        <v>0</v>
      </c>
      <c r="K75" s="59">
        <f>Stammdaten!E85</f>
        <v>0</v>
      </c>
      <c r="L75" s="42">
        <f t="shared" si="9"/>
        <v>1</v>
      </c>
      <c r="M75" s="59">
        <f>Stammdaten!G85</f>
        <v>0</v>
      </c>
      <c r="N75" s="42">
        <f t="shared" si="10"/>
        <v>1</v>
      </c>
      <c r="O75" s="59">
        <f t="shared" si="12"/>
        <v>0</v>
      </c>
      <c r="P75" s="59">
        <f t="shared" si="13"/>
        <v>0</v>
      </c>
      <c r="Q75" s="38"/>
      <c r="R75" s="61" t="str">
        <f>IF(Stammdaten!AD85&gt;0,Stammdaten!AD85,"")</f>
        <v/>
      </c>
      <c r="S75" s="62">
        <f>Stammdaten!R85</f>
        <v>0</v>
      </c>
      <c r="T75" s="64">
        <f>Stammdaten!W85</f>
        <v>0</v>
      </c>
      <c r="U75" s="36">
        <v>0</v>
      </c>
      <c r="V75" s="65">
        <f>Stammdaten!X85</f>
        <v>0</v>
      </c>
      <c r="W75" s="40" t="s">
        <v>63</v>
      </c>
      <c r="X75" s="182"/>
      <c r="Z75" s="73">
        <f>Stammdaten!Z85</f>
        <v>0</v>
      </c>
      <c r="AA75" s="73">
        <f>Stammdaten!AA85</f>
        <v>0</v>
      </c>
      <c r="AB75" s="210" t="str">
        <f>IF(Stammdaten!Q85="","prüfen",IF(Stammdaten!Q85=0,"prüfen",Stammdaten!Q85))</f>
        <v>prüfen</v>
      </c>
      <c r="AC75" s="62" t="str">
        <f>IF(Stammdaten!N85=7,5,IF(Stammdaten!N85=7%,5,IF(Stammdaten!N85=19,1,IF(Stammdaten!N85=19%,1,""))))</f>
        <v/>
      </c>
      <c r="AD75" s="68">
        <f>Stammdaten!M85</f>
        <v>0</v>
      </c>
      <c r="AE75" s="59" t="str">
        <f>IF(Stammdaten!AB85="","",Stammdaten!AB85)</f>
        <v/>
      </c>
      <c r="AF75" s="197" t="str">
        <f>IF(Stammdaten!AC85="","",Stammdaten!AC85)</f>
        <v/>
      </c>
      <c r="AG75" s="179">
        <v>0</v>
      </c>
      <c r="AH75" s="33" t="str">
        <f>IF(Stammdaten!P85="St","St",IF(Stammdaten!P85="Stk","St",IF(Stammdaten!P85="Stück","St",IF(Stammdaten!P85="Stk.","St",IF(Stammdaten!P85="Stck","St",IF(Stammdaten!P85="Stck.","St",IF(Stammdaten!P85="St.","St","")))))))</f>
        <v/>
      </c>
      <c r="AI75" s="33">
        <v>1</v>
      </c>
      <c r="AL75" s="36">
        <v>1</v>
      </c>
      <c r="AM75" s="36">
        <v>0</v>
      </c>
      <c r="AN75" s="192" t="str">
        <f>IF(Stammdaten!AE85="","",Stammdaten!AE85)</f>
        <v/>
      </c>
      <c r="AO75" s="192" t="str">
        <f>IF(Stammdaten!AF85="","",Stammdaten!AF85)</f>
        <v/>
      </c>
      <c r="AP75" s="192" t="str">
        <f>IF(Stammdaten!AG85="","",Stammdaten!AG85)</f>
        <v/>
      </c>
      <c r="AT75" s="62">
        <f>Stammdaten!U85</f>
        <v>0</v>
      </c>
      <c r="AU75" s="69">
        <f>Stammdaten!L85</f>
        <v>0</v>
      </c>
      <c r="AX75" s="253" t="s">
        <v>64</v>
      </c>
      <c r="BB75" s="36" t="str">
        <f>IF(Stammdaten!AH85="JA","AKH","")</f>
        <v/>
      </c>
      <c r="BC75" s="36" t="str">
        <f>IF(Stammdaten!AH85="ja",100,"")</f>
        <v/>
      </c>
      <c r="BD75" s="230" t="s">
        <v>193</v>
      </c>
      <c r="BE75" s="173" t="s">
        <v>192</v>
      </c>
      <c r="BF75" s="173" t="s">
        <v>192</v>
      </c>
      <c r="BG75" s="69">
        <f>Stammdaten!T85</f>
        <v>0</v>
      </c>
      <c r="BH75" s="80" t="s">
        <v>64</v>
      </c>
      <c r="BJ75" s="173" t="s">
        <v>192</v>
      </c>
      <c r="BM75" s="33" t="str">
        <f>IF(Stammdaten!P85="St","N",IF(Stammdaten!P85="Stk","N",IF(Stammdaten!P85="Stück","N",IF(Stammdaten!P85="Stk.","N",IF(Stammdaten!P85="Stck","N",IF(Stammdaten!P85="Stck.","N",IF(Stammdaten!P85="St.","N","")))))))</f>
        <v/>
      </c>
      <c r="BN75" s="33"/>
      <c r="BO75" s="33"/>
      <c r="BP75" s="173" t="s">
        <v>64</v>
      </c>
      <c r="BQ75" s="250" t="str">
        <f>IF(Stammdaten!AJ85&lt;&gt;"",Stammdaten!AJ85,"")</f>
        <v/>
      </c>
      <c r="BR75" s="34" t="s">
        <v>192</v>
      </c>
      <c r="BS75" s="34" t="s">
        <v>192</v>
      </c>
      <c r="BT75" s="34" t="s">
        <v>64</v>
      </c>
      <c r="BU75" s="34" t="s">
        <v>64</v>
      </c>
    </row>
    <row r="76" spans="3:73" ht="12.75">
      <c r="C76" s="34">
        <v>391</v>
      </c>
      <c r="D76" s="34">
        <v>0</v>
      </c>
      <c r="E76" s="34">
        <v>1</v>
      </c>
      <c r="F76" s="59" t="str">
        <f t="shared" si="11"/>
        <v>0</v>
      </c>
      <c r="G76" s="59">
        <f>Stammdaten!J86</f>
        <v>0</v>
      </c>
      <c r="H76" s="42">
        <f t="shared" si="7"/>
        <v>1</v>
      </c>
      <c r="J76" s="43">
        <f t="shared" si="8"/>
        <v>0</v>
      </c>
      <c r="K76" s="59">
        <f>Stammdaten!E86</f>
        <v>0</v>
      </c>
      <c r="L76" s="42">
        <f t="shared" si="9"/>
        <v>1</v>
      </c>
      <c r="M76" s="59">
        <f>Stammdaten!G86</f>
        <v>0</v>
      </c>
      <c r="N76" s="42">
        <f t="shared" si="10"/>
        <v>1</v>
      </c>
      <c r="O76" s="59">
        <f t="shared" si="12"/>
        <v>0</v>
      </c>
      <c r="P76" s="59">
        <f t="shared" si="13"/>
        <v>0</v>
      </c>
      <c r="Q76" s="38"/>
      <c r="R76" s="61" t="str">
        <f>IF(Stammdaten!AD86&gt;0,Stammdaten!AD86,"")</f>
        <v/>
      </c>
      <c r="S76" s="62">
        <f>Stammdaten!R86</f>
        <v>0</v>
      </c>
      <c r="T76" s="64">
        <f>Stammdaten!W86</f>
        <v>0</v>
      </c>
      <c r="U76" s="36">
        <v>0</v>
      </c>
      <c r="V76" s="65">
        <f>Stammdaten!X86</f>
        <v>0</v>
      </c>
      <c r="W76" s="40" t="s">
        <v>63</v>
      </c>
      <c r="X76" s="182"/>
      <c r="Z76" s="73">
        <f>Stammdaten!Z86</f>
        <v>0</v>
      </c>
      <c r="AA76" s="73">
        <f>Stammdaten!AA86</f>
        <v>0</v>
      </c>
      <c r="AB76" s="210" t="str">
        <f>IF(Stammdaten!Q86="","prüfen",IF(Stammdaten!Q86=0,"prüfen",Stammdaten!Q86))</f>
        <v>prüfen</v>
      </c>
      <c r="AC76" s="62" t="str">
        <f>IF(Stammdaten!N86=7,5,IF(Stammdaten!N86=7%,5,IF(Stammdaten!N86=19,1,IF(Stammdaten!N86=19%,1,""))))</f>
        <v/>
      </c>
      <c r="AD76" s="68">
        <f>Stammdaten!M86</f>
        <v>0</v>
      </c>
      <c r="AE76" s="59" t="str">
        <f>IF(Stammdaten!AB86="","",Stammdaten!AB86)</f>
        <v/>
      </c>
      <c r="AF76" s="197" t="str">
        <f>IF(Stammdaten!AC86="","",Stammdaten!AC86)</f>
        <v/>
      </c>
      <c r="AG76" s="179">
        <v>0</v>
      </c>
      <c r="AH76" s="33" t="str">
        <f>IF(Stammdaten!P86="St","St",IF(Stammdaten!P86="Stk","St",IF(Stammdaten!P86="Stück","St",IF(Stammdaten!P86="Stk.","St",IF(Stammdaten!P86="Stck","St",IF(Stammdaten!P86="Stck.","St",IF(Stammdaten!P86="St.","St","")))))))</f>
        <v/>
      </c>
      <c r="AI76" s="33">
        <v>1</v>
      </c>
      <c r="AL76" s="36">
        <v>1</v>
      </c>
      <c r="AM76" s="36">
        <v>0</v>
      </c>
      <c r="AN76" s="192" t="str">
        <f>IF(Stammdaten!AE86="","",Stammdaten!AE86)</f>
        <v/>
      </c>
      <c r="AO76" s="192" t="str">
        <f>IF(Stammdaten!AF86="","",Stammdaten!AF86)</f>
        <v/>
      </c>
      <c r="AP76" s="192" t="str">
        <f>IF(Stammdaten!AG86="","",Stammdaten!AG86)</f>
        <v/>
      </c>
      <c r="AT76" s="62">
        <f>Stammdaten!U86</f>
        <v>0</v>
      </c>
      <c r="AU76" s="69">
        <f>Stammdaten!L86</f>
        <v>0</v>
      </c>
      <c r="AX76" s="253" t="s">
        <v>64</v>
      </c>
      <c r="BB76" s="36" t="str">
        <f>IF(Stammdaten!AH86="JA","AKH","")</f>
        <v/>
      </c>
      <c r="BC76" s="36" t="str">
        <f>IF(Stammdaten!AH86="ja",100,"")</f>
        <v/>
      </c>
      <c r="BD76" s="230" t="s">
        <v>193</v>
      </c>
      <c r="BE76" s="173" t="s">
        <v>192</v>
      </c>
      <c r="BF76" s="173" t="s">
        <v>192</v>
      </c>
      <c r="BG76" s="69">
        <f>Stammdaten!T86</f>
        <v>0</v>
      </c>
      <c r="BH76" s="80" t="s">
        <v>64</v>
      </c>
      <c r="BJ76" s="173" t="s">
        <v>192</v>
      </c>
      <c r="BM76" s="33" t="str">
        <f>IF(Stammdaten!P86="St","N",IF(Stammdaten!P86="Stk","N",IF(Stammdaten!P86="Stück","N",IF(Stammdaten!P86="Stk.","N",IF(Stammdaten!P86="Stck","N",IF(Stammdaten!P86="Stck.","N",IF(Stammdaten!P86="St.","N","")))))))</f>
        <v/>
      </c>
      <c r="BN76" s="33"/>
      <c r="BO76" s="33"/>
      <c r="BP76" s="173" t="s">
        <v>64</v>
      </c>
      <c r="BQ76" s="250" t="str">
        <f>IF(Stammdaten!AJ86&lt;&gt;"",Stammdaten!AJ86,"")</f>
        <v/>
      </c>
      <c r="BR76" s="34" t="s">
        <v>192</v>
      </c>
      <c r="BS76" s="34" t="s">
        <v>192</v>
      </c>
      <c r="BT76" s="34" t="s">
        <v>64</v>
      </c>
      <c r="BU76" s="34" t="s">
        <v>64</v>
      </c>
    </row>
    <row r="77" spans="3:73" ht="12.75">
      <c r="C77" s="34">
        <v>391</v>
      </c>
      <c r="D77" s="34">
        <v>0</v>
      </c>
      <c r="E77" s="34">
        <v>1</v>
      </c>
      <c r="F77" s="59" t="str">
        <f t="shared" si="11"/>
        <v>0</v>
      </c>
      <c r="G77" s="59">
        <f>Stammdaten!J87</f>
        <v>0</v>
      </c>
      <c r="H77" s="42">
        <f t="shared" si="7"/>
        <v>1</v>
      </c>
      <c r="J77" s="43">
        <f t="shared" si="8"/>
        <v>0</v>
      </c>
      <c r="K77" s="59">
        <f>Stammdaten!E87</f>
        <v>0</v>
      </c>
      <c r="L77" s="42">
        <f t="shared" si="9"/>
        <v>1</v>
      </c>
      <c r="M77" s="59">
        <f>Stammdaten!G87</f>
        <v>0</v>
      </c>
      <c r="N77" s="42">
        <f t="shared" si="10"/>
        <v>1</v>
      </c>
      <c r="O77" s="59">
        <f t="shared" si="12"/>
        <v>0</v>
      </c>
      <c r="P77" s="59">
        <f t="shared" si="13"/>
        <v>0</v>
      </c>
      <c r="Q77" s="38"/>
      <c r="R77" s="61" t="str">
        <f>IF(Stammdaten!AD87&gt;0,Stammdaten!AD87,"")</f>
        <v/>
      </c>
      <c r="S77" s="62">
        <f>Stammdaten!R87</f>
        <v>0</v>
      </c>
      <c r="T77" s="64">
        <f>Stammdaten!W87</f>
        <v>0</v>
      </c>
      <c r="U77" s="36">
        <v>0</v>
      </c>
      <c r="V77" s="65">
        <f>Stammdaten!X87</f>
        <v>0</v>
      </c>
      <c r="W77" s="40" t="s">
        <v>63</v>
      </c>
      <c r="X77" s="182"/>
      <c r="Z77" s="73">
        <f>Stammdaten!Z87</f>
        <v>0</v>
      </c>
      <c r="AA77" s="73">
        <f>Stammdaten!AA87</f>
        <v>0</v>
      </c>
      <c r="AB77" s="210" t="str">
        <f>IF(Stammdaten!Q87="","prüfen",IF(Stammdaten!Q87=0,"prüfen",Stammdaten!Q87))</f>
        <v>prüfen</v>
      </c>
      <c r="AC77" s="62" t="str">
        <f>IF(Stammdaten!N87=7,5,IF(Stammdaten!N87=7%,5,IF(Stammdaten!N87=19,1,IF(Stammdaten!N87=19%,1,""))))</f>
        <v/>
      </c>
      <c r="AD77" s="68">
        <f>Stammdaten!M87</f>
        <v>0</v>
      </c>
      <c r="AE77" s="59" t="str">
        <f>IF(Stammdaten!AB87="","",Stammdaten!AB87)</f>
        <v/>
      </c>
      <c r="AF77" s="197" t="str">
        <f>IF(Stammdaten!AC87="","",Stammdaten!AC87)</f>
        <v/>
      </c>
      <c r="AG77" s="179">
        <v>0</v>
      </c>
      <c r="AH77" s="33" t="str">
        <f>IF(Stammdaten!P87="St","St",IF(Stammdaten!P87="Stk","St",IF(Stammdaten!P87="Stück","St",IF(Stammdaten!P87="Stk.","St",IF(Stammdaten!P87="Stck","St",IF(Stammdaten!P87="Stck.","St",IF(Stammdaten!P87="St.","St","")))))))</f>
        <v/>
      </c>
      <c r="AI77" s="33">
        <v>1</v>
      </c>
      <c r="AL77" s="36">
        <v>1</v>
      </c>
      <c r="AM77" s="36">
        <v>0</v>
      </c>
      <c r="AN77" s="192" t="str">
        <f>IF(Stammdaten!AE87="","",Stammdaten!AE87)</f>
        <v/>
      </c>
      <c r="AO77" s="192" t="str">
        <f>IF(Stammdaten!AF87="","",Stammdaten!AF87)</f>
        <v/>
      </c>
      <c r="AP77" s="192" t="str">
        <f>IF(Stammdaten!AG87="","",Stammdaten!AG87)</f>
        <v/>
      </c>
      <c r="AT77" s="62">
        <f>Stammdaten!U87</f>
        <v>0</v>
      </c>
      <c r="AU77" s="69">
        <f>Stammdaten!L87</f>
        <v>0</v>
      </c>
      <c r="AX77" s="253" t="s">
        <v>64</v>
      </c>
      <c r="BB77" s="36" t="str">
        <f>IF(Stammdaten!AH87="JA","AKH","")</f>
        <v/>
      </c>
      <c r="BC77" s="36" t="str">
        <f>IF(Stammdaten!AH87="ja",100,"")</f>
        <v/>
      </c>
      <c r="BD77" s="230" t="s">
        <v>193</v>
      </c>
      <c r="BE77" s="173" t="s">
        <v>192</v>
      </c>
      <c r="BF77" s="173" t="s">
        <v>192</v>
      </c>
      <c r="BG77" s="69">
        <f>Stammdaten!T87</f>
        <v>0</v>
      </c>
      <c r="BH77" s="80" t="s">
        <v>64</v>
      </c>
      <c r="BJ77" s="173" t="s">
        <v>192</v>
      </c>
      <c r="BM77" s="33" t="str">
        <f>IF(Stammdaten!P87="St","N",IF(Stammdaten!P87="Stk","N",IF(Stammdaten!P87="Stück","N",IF(Stammdaten!P87="Stk.","N",IF(Stammdaten!P87="Stck","N",IF(Stammdaten!P87="Stck.","N",IF(Stammdaten!P87="St.","N","")))))))</f>
        <v/>
      </c>
      <c r="BN77" s="33"/>
      <c r="BO77" s="33"/>
      <c r="BP77" s="173" t="s">
        <v>64</v>
      </c>
      <c r="BQ77" s="250" t="str">
        <f>IF(Stammdaten!AJ87&lt;&gt;"",Stammdaten!AJ87,"")</f>
        <v/>
      </c>
      <c r="BR77" s="34" t="s">
        <v>192</v>
      </c>
      <c r="BS77" s="34" t="s">
        <v>192</v>
      </c>
      <c r="BT77" s="34" t="s">
        <v>64</v>
      </c>
      <c r="BU77" s="34" t="s">
        <v>64</v>
      </c>
    </row>
    <row r="78" spans="3:73" ht="12.75">
      <c r="C78" s="34">
        <v>391</v>
      </c>
      <c r="D78" s="34">
        <v>0</v>
      </c>
      <c r="E78" s="34">
        <v>1</v>
      </c>
      <c r="F78" s="59" t="str">
        <f t="shared" si="11"/>
        <v>0</v>
      </c>
      <c r="G78" s="59">
        <f>Stammdaten!J88</f>
        <v>0</v>
      </c>
      <c r="H78" s="42">
        <f t="shared" si="7"/>
        <v>1</v>
      </c>
      <c r="J78" s="43">
        <f t="shared" si="8"/>
        <v>0</v>
      </c>
      <c r="K78" s="59">
        <f>Stammdaten!E88</f>
        <v>0</v>
      </c>
      <c r="L78" s="42">
        <f t="shared" si="9"/>
        <v>1</v>
      </c>
      <c r="M78" s="59">
        <f>Stammdaten!G88</f>
        <v>0</v>
      </c>
      <c r="N78" s="42">
        <f t="shared" si="10"/>
        <v>1</v>
      </c>
      <c r="O78" s="59">
        <f t="shared" si="12"/>
        <v>0</v>
      </c>
      <c r="P78" s="59">
        <f t="shared" si="13"/>
        <v>0</v>
      </c>
      <c r="Q78" s="38"/>
      <c r="R78" s="61" t="str">
        <f>IF(Stammdaten!AD88&gt;0,Stammdaten!AD88,"")</f>
        <v/>
      </c>
      <c r="S78" s="62">
        <f>Stammdaten!R88</f>
        <v>0</v>
      </c>
      <c r="T78" s="64">
        <f>Stammdaten!W88</f>
        <v>0</v>
      </c>
      <c r="U78" s="36">
        <v>0</v>
      </c>
      <c r="V78" s="65">
        <f>Stammdaten!X88</f>
        <v>0</v>
      </c>
      <c r="W78" s="40" t="s">
        <v>63</v>
      </c>
      <c r="X78" s="182"/>
      <c r="Z78" s="73">
        <f>Stammdaten!Z88</f>
        <v>0</v>
      </c>
      <c r="AA78" s="73">
        <f>Stammdaten!AA88</f>
        <v>0</v>
      </c>
      <c r="AB78" s="210" t="str">
        <f>IF(Stammdaten!Q88="","prüfen",IF(Stammdaten!Q88=0,"prüfen",Stammdaten!Q88))</f>
        <v>prüfen</v>
      </c>
      <c r="AC78" s="62" t="str">
        <f>IF(Stammdaten!N88=7,5,IF(Stammdaten!N88=7%,5,IF(Stammdaten!N88=19,1,IF(Stammdaten!N88=19%,1,""))))</f>
        <v/>
      </c>
      <c r="AD78" s="68">
        <f>Stammdaten!M88</f>
        <v>0</v>
      </c>
      <c r="AE78" s="59" t="str">
        <f>IF(Stammdaten!AB88="","",Stammdaten!AB88)</f>
        <v/>
      </c>
      <c r="AF78" s="197" t="str">
        <f>IF(Stammdaten!AC88="","",Stammdaten!AC88)</f>
        <v/>
      </c>
      <c r="AG78" s="179">
        <v>0</v>
      </c>
      <c r="AH78" s="33" t="str">
        <f>IF(Stammdaten!P88="St","St",IF(Stammdaten!P88="Stk","St",IF(Stammdaten!P88="Stück","St",IF(Stammdaten!P88="Stk.","St",IF(Stammdaten!P88="Stck","St",IF(Stammdaten!P88="Stck.","St",IF(Stammdaten!P88="St.","St","")))))))</f>
        <v/>
      </c>
      <c r="AI78" s="33">
        <v>1</v>
      </c>
      <c r="AL78" s="36">
        <v>1</v>
      </c>
      <c r="AM78" s="36">
        <v>0</v>
      </c>
      <c r="AN78" s="192" t="str">
        <f>IF(Stammdaten!AE88="","",Stammdaten!AE88)</f>
        <v/>
      </c>
      <c r="AO78" s="192" t="str">
        <f>IF(Stammdaten!AF88="","",Stammdaten!AF88)</f>
        <v/>
      </c>
      <c r="AP78" s="192" t="str">
        <f>IF(Stammdaten!AG88="","",Stammdaten!AG88)</f>
        <v/>
      </c>
      <c r="AT78" s="62">
        <f>Stammdaten!U88</f>
        <v>0</v>
      </c>
      <c r="AU78" s="69">
        <f>Stammdaten!L88</f>
        <v>0</v>
      </c>
      <c r="AX78" s="253" t="s">
        <v>64</v>
      </c>
      <c r="BB78" s="36" t="str">
        <f>IF(Stammdaten!AH88="JA","AKH","")</f>
        <v/>
      </c>
      <c r="BC78" s="36" t="str">
        <f>IF(Stammdaten!AH88="ja",100,"")</f>
        <v/>
      </c>
      <c r="BD78" s="230" t="s">
        <v>193</v>
      </c>
      <c r="BE78" s="173" t="s">
        <v>192</v>
      </c>
      <c r="BF78" s="173" t="s">
        <v>192</v>
      </c>
      <c r="BG78" s="69">
        <f>Stammdaten!T88</f>
        <v>0</v>
      </c>
      <c r="BH78" s="80" t="s">
        <v>64</v>
      </c>
      <c r="BJ78" s="173" t="s">
        <v>192</v>
      </c>
      <c r="BM78" s="33" t="str">
        <f>IF(Stammdaten!P88="St","N",IF(Stammdaten!P88="Stk","N",IF(Stammdaten!P88="Stück","N",IF(Stammdaten!P88="Stk.","N",IF(Stammdaten!P88="Stck","N",IF(Stammdaten!P88="Stck.","N",IF(Stammdaten!P88="St.","N","")))))))</f>
        <v/>
      </c>
      <c r="BN78" s="33"/>
      <c r="BO78" s="33"/>
      <c r="BP78" s="173" t="s">
        <v>64</v>
      </c>
      <c r="BQ78" s="250" t="str">
        <f>IF(Stammdaten!AJ88&lt;&gt;"",Stammdaten!AJ88,"")</f>
        <v/>
      </c>
      <c r="BR78" s="34" t="s">
        <v>192</v>
      </c>
      <c r="BS78" s="34" t="s">
        <v>192</v>
      </c>
      <c r="BT78" s="34" t="s">
        <v>64</v>
      </c>
      <c r="BU78" s="34" t="s">
        <v>64</v>
      </c>
    </row>
    <row r="79" spans="3:73" ht="12.75">
      <c r="C79" s="34">
        <v>391</v>
      </c>
      <c r="D79" s="34">
        <v>0</v>
      </c>
      <c r="E79" s="34">
        <v>1</v>
      </c>
      <c r="F79" s="59" t="str">
        <f t="shared" si="11"/>
        <v>0</v>
      </c>
      <c r="G79" s="59">
        <f>Stammdaten!J89</f>
        <v>0</v>
      </c>
      <c r="H79" s="42">
        <f t="shared" si="7"/>
        <v>1</v>
      </c>
      <c r="J79" s="43">
        <f t="shared" si="8"/>
        <v>0</v>
      </c>
      <c r="K79" s="59">
        <f>Stammdaten!E89</f>
        <v>0</v>
      </c>
      <c r="L79" s="42">
        <f t="shared" si="9"/>
        <v>1</v>
      </c>
      <c r="M79" s="59">
        <f>Stammdaten!G89</f>
        <v>0</v>
      </c>
      <c r="N79" s="42">
        <f t="shared" si="10"/>
        <v>1</v>
      </c>
      <c r="O79" s="59">
        <f t="shared" si="12"/>
        <v>0</v>
      </c>
      <c r="P79" s="59">
        <f t="shared" si="13"/>
        <v>0</v>
      </c>
      <c r="Q79" s="38"/>
      <c r="R79" s="61" t="str">
        <f>IF(Stammdaten!AD89&gt;0,Stammdaten!AD89,"")</f>
        <v/>
      </c>
      <c r="S79" s="62">
        <f>Stammdaten!R89</f>
        <v>0</v>
      </c>
      <c r="T79" s="64">
        <f>Stammdaten!W89</f>
        <v>0</v>
      </c>
      <c r="U79" s="36">
        <v>0</v>
      </c>
      <c r="V79" s="65">
        <f>Stammdaten!X89</f>
        <v>0</v>
      </c>
      <c r="W79" s="40" t="s">
        <v>63</v>
      </c>
      <c r="X79" s="182"/>
      <c r="Z79" s="73">
        <f>Stammdaten!Z89</f>
        <v>0</v>
      </c>
      <c r="AA79" s="73">
        <f>Stammdaten!AA89</f>
        <v>0</v>
      </c>
      <c r="AB79" s="210" t="str">
        <f>IF(Stammdaten!Q89="","prüfen",IF(Stammdaten!Q89=0,"prüfen",Stammdaten!Q89))</f>
        <v>prüfen</v>
      </c>
      <c r="AC79" s="62" t="str">
        <f>IF(Stammdaten!N89=7,5,IF(Stammdaten!N89=7%,5,IF(Stammdaten!N89=19,1,IF(Stammdaten!N89=19%,1,""))))</f>
        <v/>
      </c>
      <c r="AD79" s="68">
        <f>Stammdaten!M89</f>
        <v>0</v>
      </c>
      <c r="AE79" s="59" t="str">
        <f>IF(Stammdaten!AB89="","",Stammdaten!AB89)</f>
        <v/>
      </c>
      <c r="AF79" s="197" t="str">
        <f>IF(Stammdaten!AC89="","",Stammdaten!AC89)</f>
        <v/>
      </c>
      <c r="AG79" s="179">
        <v>0</v>
      </c>
      <c r="AH79" s="33" t="str">
        <f>IF(Stammdaten!P89="St","St",IF(Stammdaten!P89="Stk","St",IF(Stammdaten!P89="Stück","St",IF(Stammdaten!P89="Stk.","St",IF(Stammdaten!P89="Stck","St",IF(Stammdaten!P89="Stck.","St",IF(Stammdaten!P89="St.","St","")))))))</f>
        <v/>
      </c>
      <c r="AI79" s="33">
        <v>1</v>
      </c>
      <c r="AL79" s="36">
        <v>1</v>
      </c>
      <c r="AM79" s="36">
        <v>0</v>
      </c>
      <c r="AN79" s="192" t="str">
        <f>IF(Stammdaten!AE89="","",Stammdaten!AE89)</f>
        <v/>
      </c>
      <c r="AO79" s="192" t="str">
        <f>IF(Stammdaten!AF89="","",Stammdaten!AF89)</f>
        <v/>
      </c>
      <c r="AP79" s="192" t="str">
        <f>IF(Stammdaten!AG89="","",Stammdaten!AG89)</f>
        <v/>
      </c>
      <c r="AT79" s="62">
        <f>Stammdaten!U89</f>
        <v>0</v>
      </c>
      <c r="AU79" s="69">
        <f>Stammdaten!L89</f>
        <v>0</v>
      </c>
      <c r="AX79" s="253" t="s">
        <v>64</v>
      </c>
      <c r="BB79" s="36" t="str">
        <f>IF(Stammdaten!AH89="JA","AKH","")</f>
        <v/>
      </c>
      <c r="BC79" s="36" t="str">
        <f>IF(Stammdaten!AH89="ja",100,"")</f>
        <v/>
      </c>
      <c r="BD79" s="230" t="s">
        <v>193</v>
      </c>
      <c r="BE79" s="173" t="s">
        <v>192</v>
      </c>
      <c r="BF79" s="173" t="s">
        <v>192</v>
      </c>
      <c r="BG79" s="69">
        <f>Stammdaten!T89</f>
        <v>0</v>
      </c>
      <c r="BH79" s="80" t="s">
        <v>64</v>
      </c>
      <c r="BJ79" s="173" t="s">
        <v>192</v>
      </c>
      <c r="BM79" s="33" t="str">
        <f>IF(Stammdaten!P89="St","N",IF(Stammdaten!P89="Stk","N",IF(Stammdaten!P89="Stück","N",IF(Stammdaten!P89="Stk.","N",IF(Stammdaten!P89="Stck","N",IF(Stammdaten!P89="Stck.","N",IF(Stammdaten!P89="St.","N","")))))))</f>
        <v/>
      </c>
      <c r="BN79" s="33"/>
      <c r="BO79" s="33"/>
      <c r="BP79" s="173" t="s">
        <v>64</v>
      </c>
      <c r="BQ79" s="250" t="str">
        <f>IF(Stammdaten!AJ89&lt;&gt;"",Stammdaten!AJ89,"")</f>
        <v/>
      </c>
      <c r="BR79" s="34" t="s">
        <v>192</v>
      </c>
      <c r="BS79" s="34" t="s">
        <v>192</v>
      </c>
      <c r="BT79" s="34" t="s">
        <v>64</v>
      </c>
      <c r="BU79" s="34" t="s">
        <v>64</v>
      </c>
    </row>
    <row r="80" spans="3:73" ht="12.75">
      <c r="C80" s="34">
        <v>391</v>
      </c>
      <c r="D80" s="34">
        <v>0</v>
      </c>
      <c r="E80" s="34">
        <v>1</v>
      </c>
      <c r="F80" s="59" t="str">
        <f t="shared" si="11"/>
        <v>0</v>
      </c>
      <c r="G80" s="59">
        <f>Stammdaten!J90</f>
        <v>0</v>
      </c>
      <c r="H80" s="42">
        <f t="shared" si="7"/>
        <v>1</v>
      </c>
      <c r="J80" s="43">
        <f t="shared" si="8"/>
        <v>0</v>
      </c>
      <c r="K80" s="59">
        <f>Stammdaten!E90</f>
        <v>0</v>
      </c>
      <c r="L80" s="42">
        <f t="shared" si="9"/>
        <v>1</v>
      </c>
      <c r="M80" s="59">
        <f>Stammdaten!G90</f>
        <v>0</v>
      </c>
      <c r="N80" s="42">
        <f t="shared" si="10"/>
        <v>1</v>
      </c>
      <c r="O80" s="59">
        <f t="shared" si="12"/>
        <v>0</v>
      </c>
      <c r="P80" s="59">
        <f t="shared" si="13"/>
        <v>0</v>
      </c>
      <c r="Q80" s="38"/>
      <c r="R80" s="61" t="str">
        <f>IF(Stammdaten!AD90&gt;0,Stammdaten!AD90,"")</f>
        <v/>
      </c>
      <c r="S80" s="62">
        <f>Stammdaten!R90</f>
        <v>0</v>
      </c>
      <c r="T80" s="64">
        <f>Stammdaten!W90</f>
        <v>0</v>
      </c>
      <c r="U80" s="36">
        <v>0</v>
      </c>
      <c r="V80" s="65">
        <f>Stammdaten!X90</f>
        <v>0</v>
      </c>
      <c r="W80" s="40" t="s">
        <v>63</v>
      </c>
      <c r="X80" s="182"/>
      <c r="Z80" s="73">
        <f>Stammdaten!Z90</f>
        <v>0</v>
      </c>
      <c r="AA80" s="73">
        <f>Stammdaten!AA90</f>
        <v>0</v>
      </c>
      <c r="AB80" s="210" t="str">
        <f>IF(Stammdaten!Q90="","prüfen",IF(Stammdaten!Q90=0,"prüfen",Stammdaten!Q90))</f>
        <v>prüfen</v>
      </c>
      <c r="AC80" s="62" t="str">
        <f>IF(Stammdaten!N90=7,5,IF(Stammdaten!N90=7%,5,IF(Stammdaten!N90=19,1,IF(Stammdaten!N90=19%,1,""))))</f>
        <v/>
      </c>
      <c r="AD80" s="68">
        <f>Stammdaten!M90</f>
        <v>0</v>
      </c>
      <c r="AE80" s="59" t="str">
        <f>IF(Stammdaten!AB90="","",Stammdaten!AB90)</f>
        <v/>
      </c>
      <c r="AF80" s="197" t="str">
        <f>IF(Stammdaten!AC90="","",Stammdaten!AC90)</f>
        <v/>
      </c>
      <c r="AG80" s="179">
        <v>0</v>
      </c>
      <c r="AH80" s="33" t="str">
        <f>IF(Stammdaten!P90="St","St",IF(Stammdaten!P90="Stk","St",IF(Stammdaten!P90="Stück","St",IF(Stammdaten!P90="Stk.","St",IF(Stammdaten!P90="Stck","St",IF(Stammdaten!P90="Stck.","St",IF(Stammdaten!P90="St.","St","")))))))</f>
        <v/>
      </c>
      <c r="AI80" s="33">
        <v>1</v>
      </c>
      <c r="AL80" s="36">
        <v>1</v>
      </c>
      <c r="AM80" s="36">
        <v>0</v>
      </c>
      <c r="AN80" s="192" t="str">
        <f>IF(Stammdaten!AE90="","",Stammdaten!AE90)</f>
        <v/>
      </c>
      <c r="AO80" s="192" t="str">
        <f>IF(Stammdaten!AF90="","",Stammdaten!AF90)</f>
        <v/>
      </c>
      <c r="AP80" s="192" t="str">
        <f>IF(Stammdaten!AG90="","",Stammdaten!AG90)</f>
        <v/>
      </c>
      <c r="AT80" s="62">
        <f>Stammdaten!U90</f>
        <v>0</v>
      </c>
      <c r="AU80" s="69">
        <f>Stammdaten!L90</f>
        <v>0</v>
      </c>
      <c r="AX80" s="253" t="s">
        <v>64</v>
      </c>
      <c r="BB80" s="36" t="str">
        <f>IF(Stammdaten!AH90="JA","AKH","")</f>
        <v/>
      </c>
      <c r="BC80" s="36" t="str">
        <f>IF(Stammdaten!AH90="ja",100,"")</f>
        <v/>
      </c>
      <c r="BD80" s="230" t="s">
        <v>193</v>
      </c>
      <c r="BE80" s="173" t="s">
        <v>192</v>
      </c>
      <c r="BF80" s="173" t="s">
        <v>192</v>
      </c>
      <c r="BG80" s="69">
        <f>Stammdaten!T90</f>
        <v>0</v>
      </c>
      <c r="BH80" s="80" t="s">
        <v>64</v>
      </c>
      <c r="BJ80" s="173" t="s">
        <v>192</v>
      </c>
      <c r="BM80" s="33" t="str">
        <f>IF(Stammdaten!P90="St","N",IF(Stammdaten!P90="Stk","N",IF(Stammdaten!P90="Stück","N",IF(Stammdaten!P90="Stk.","N",IF(Stammdaten!P90="Stck","N",IF(Stammdaten!P90="Stck.","N",IF(Stammdaten!P90="St.","N","")))))))</f>
        <v/>
      </c>
      <c r="BN80" s="33"/>
      <c r="BO80" s="33"/>
      <c r="BP80" s="173" t="s">
        <v>64</v>
      </c>
      <c r="BQ80" s="250" t="str">
        <f>IF(Stammdaten!AJ90&lt;&gt;"",Stammdaten!AJ90,"")</f>
        <v/>
      </c>
      <c r="BR80" s="34" t="s">
        <v>192</v>
      </c>
      <c r="BS80" s="34" t="s">
        <v>192</v>
      </c>
      <c r="BT80" s="34" t="s">
        <v>64</v>
      </c>
      <c r="BU80" s="34" t="s">
        <v>64</v>
      </c>
    </row>
    <row r="81" spans="3:73" ht="12.75">
      <c r="C81" s="34">
        <v>391</v>
      </c>
      <c r="D81" s="34">
        <v>0</v>
      </c>
      <c r="E81" s="34">
        <v>1</v>
      </c>
      <c r="F81" s="59" t="str">
        <f t="shared" si="11"/>
        <v>0</v>
      </c>
      <c r="G81" s="59">
        <f>Stammdaten!J91</f>
        <v>0</v>
      </c>
      <c r="H81" s="42">
        <f t="shared" si="7"/>
        <v>1</v>
      </c>
      <c r="J81" s="43">
        <f t="shared" si="8"/>
        <v>0</v>
      </c>
      <c r="K81" s="59">
        <f>Stammdaten!E91</f>
        <v>0</v>
      </c>
      <c r="L81" s="42">
        <f t="shared" si="9"/>
        <v>1</v>
      </c>
      <c r="M81" s="59">
        <f>Stammdaten!G91</f>
        <v>0</v>
      </c>
      <c r="N81" s="42">
        <f t="shared" si="10"/>
        <v>1</v>
      </c>
      <c r="O81" s="59">
        <f t="shared" si="12"/>
        <v>0</v>
      </c>
      <c r="P81" s="59">
        <f t="shared" si="13"/>
        <v>0</v>
      </c>
      <c r="Q81" s="38"/>
      <c r="R81" s="61" t="str">
        <f>IF(Stammdaten!AD91&gt;0,Stammdaten!AD91,"")</f>
        <v/>
      </c>
      <c r="S81" s="62">
        <f>Stammdaten!R91</f>
        <v>0</v>
      </c>
      <c r="T81" s="64">
        <f>Stammdaten!W91</f>
        <v>0</v>
      </c>
      <c r="U81" s="36">
        <v>0</v>
      </c>
      <c r="V81" s="65">
        <f>Stammdaten!X91</f>
        <v>0</v>
      </c>
      <c r="W81" s="40" t="s">
        <v>63</v>
      </c>
      <c r="X81" s="182"/>
      <c r="Z81" s="73">
        <f>Stammdaten!Z91</f>
        <v>0</v>
      </c>
      <c r="AA81" s="73">
        <f>Stammdaten!AA91</f>
        <v>0</v>
      </c>
      <c r="AB81" s="210" t="str">
        <f>IF(Stammdaten!Q91="","prüfen",IF(Stammdaten!Q91=0,"prüfen",Stammdaten!Q91))</f>
        <v>prüfen</v>
      </c>
      <c r="AC81" s="62" t="str">
        <f>IF(Stammdaten!N91=7,5,IF(Stammdaten!N91=7%,5,IF(Stammdaten!N91=19,1,IF(Stammdaten!N91=19%,1,""))))</f>
        <v/>
      </c>
      <c r="AD81" s="68">
        <f>Stammdaten!M91</f>
        <v>0</v>
      </c>
      <c r="AE81" s="59" t="str">
        <f>IF(Stammdaten!AB91="","",Stammdaten!AB91)</f>
        <v/>
      </c>
      <c r="AF81" s="197" t="str">
        <f>IF(Stammdaten!AC91="","",Stammdaten!AC91)</f>
        <v/>
      </c>
      <c r="AG81" s="179">
        <v>0</v>
      </c>
      <c r="AH81" s="33" t="str">
        <f>IF(Stammdaten!P91="St","St",IF(Stammdaten!P91="Stk","St",IF(Stammdaten!P91="Stück","St",IF(Stammdaten!P91="Stk.","St",IF(Stammdaten!P91="Stck","St",IF(Stammdaten!P91="Stck.","St",IF(Stammdaten!P91="St.","St","")))))))</f>
        <v/>
      </c>
      <c r="AI81" s="33">
        <v>1</v>
      </c>
      <c r="AL81" s="36">
        <v>1</v>
      </c>
      <c r="AM81" s="36">
        <v>0</v>
      </c>
      <c r="AN81" s="192" t="str">
        <f>IF(Stammdaten!AE91="","",Stammdaten!AE91)</f>
        <v/>
      </c>
      <c r="AO81" s="192" t="str">
        <f>IF(Stammdaten!AF91="","",Stammdaten!AF91)</f>
        <v/>
      </c>
      <c r="AP81" s="192" t="str">
        <f>IF(Stammdaten!AG91="","",Stammdaten!AG91)</f>
        <v/>
      </c>
      <c r="AT81" s="62">
        <f>Stammdaten!U91</f>
        <v>0</v>
      </c>
      <c r="AU81" s="69">
        <f>Stammdaten!L91</f>
        <v>0</v>
      </c>
      <c r="AX81" s="253" t="s">
        <v>64</v>
      </c>
      <c r="BB81" s="36" t="str">
        <f>IF(Stammdaten!AH91="JA","AKH","")</f>
        <v/>
      </c>
      <c r="BC81" s="36" t="str">
        <f>IF(Stammdaten!AH91="ja",100,"")</f>
        <v/>
      </c>
      <c r="BD81" s="230" t="s">
        <v>193</v>
      </c>
      <c r="BE81" s="173" t="s">
        <v>192</v>
      </c>
      <c r="BF81" s="173" t="s">
        <v>192</v>
      </c>
      <c r="BG81" s="69">
        <f>Stammdaten!T91</f>
        <v>0</v>
      </c>
      <c r="BH81" s="80" t="s">
        <v>64</v>
      </c>
      <c r="BJ81" s="173" t="s">
        <v>192</v>
      </c>
      <c r="BM81" s="33" t="str">
        <f>IF(Stammdaten!P91="St","N",IF(Stammdaten!P91="Stk","N",IF(Stammdaten!P91="Stück","N",IF(Stammdaten!P91="Stk.","N",IF(Stammdaten!P91="Stck","N",IF(Stammdaten!P91="Stck.","N",IF(Stammdaten!P91="St.","N","")))))))</f>
        <v/>
      </c>
      <c r="BN81" s="33"/>
      <c r="BO81" s="33"/>
      <c r="BP81" s="173" t="s">
        <v>64</v>
      </c>
      <c r="BQ81" s="250" t="str">
        <f>IF(Stammdaten!AJ91&lt;&gt;"",Stammdaten!AJ91,"")</f>
        <v/>
      </c>
      <c r="BR81" s="34" t="s">
        <v>192</v>
      </c>
      <c r="BS81" s="34" t="s">
        <v>192</v>
      </c>
      <c r="BT81" s="34" t="s">
        <v>64</v>
      </c>
      <c r="BU81" s="34" t="s">
        <v>64</v>
      </c>
    </row>
    <row r="82" spans="3:73" ht="12.75">
      <c r="C82" s="34">
        <v>391</v>
      </c>
      <c r="D82" s="34">
        <v>0</v>
      </c>
      <c r="E82" s="34">
        <v>1</v>
      </c>
      <c r="F82" s="59" t="str">
        <f t="shared" si="11"/>
        <v>0</v>
      </c>
      <c r="G82" s="59">
        <f>Stammdaten!J92</f>
        <v>0</v>
      </c>
      <c r="H82" s="42">
        <f t="shared" si="7"/>
        <v>1</v>
      </c>
      <c r="J82" s="43">
        <f t="shared" si="8"/>
        <v>0</v>
      </c>
      <c r="K82" s="59">
        <f>Stammdaten!E92</f>
        <v>0</v>
      </c>
      <c r="L82" s="42">
        <f t="shared" si="9"/>
        <v>1</v>
      </c>
      <c r="M82" s="59">
        <f>Stammdaten!G92</f>
        <v>0</v>
      </c>
      <c r="N82" s="42">
        <f t="shared" si="10"/>
        <v>1</v>
      </c>
      <c r="O82" s="59">
        <f t="shared" si="12"/>
        <v>0</v>
      </c>
      <c r="P82" s="59">
        <f t="shared" si="13"/>
        <v>0</v>
      </c>
      <c r="Q82" s="38"/>
      <c r="R82" s="61" t="str">
        <f>IF(Stammdaten!AD92&gt;0,Stammdaten!AD92,"")</f>
        <v/>
      </c>
      <c r="S82" s="62">
        <f>Stammdaten!R92</f>
        <v>0</v>
      </c>
      <c r="T82" s="64">
        <f>Stammdaten!W92</f>
        <v>0</v>
      </c>
      <c r="U82" s="36">
        <v>0</v>
      </c>
      <c r="V82" s="65">
        <f>Stammdaten!X92</f>
        <v>0</v>
      </c>
      <c r="W82" s="40" t="s">
        <v>63</v>
      </c>
      <c r="X82" s="182"/>
      <c r="Z82" s="73">
        <f>Stammdaten!Z92</f>
        <v>0</v>
      </c>
      <c r="AA82" s="73">
        <f>Stammdaten!AA92</f>
        <v>0</v>
      </c>
      <c r="AB82" s="210" t="str">
        <f>IF(Stammdaten!Q92="","prüfen",IF(Stammdaten!Q92=0,"prüfen",Stammdaten!Q92))</f>
        <v>prüfen</v>
      </c>
      <c r="AC82" s="62" t="str">
        <f>IF(Stammdaten!N92=7,5,IF(Stammdaten!N92=7%,5,IF(Stammdaten!N92=19,1,IF(Stammdaten!N92=19%,1,""))))</f>
        <v/>
      </c>
      <c r="AD82" s="68">
        <f>Stammdaten!M92</f>
        <v>0</v>
      </c>
      <c r="AE82" s="59" t="str">
        <f>IF(Stammdaten!AB92="","",Stammdaten!AB92)</f>
        <v/>
      </c>
      <c r="AF82" s="197" t="str">
        <f>IF(Stammdaten!AC92="","",Stammdaten!AC92)</f>
        <v/>
      </c>
      <c r="AG82" s="179">
        <v>0</v>
      </c>
      <c r="AH82" s="33" t="str">
        <f>IF(Stammdaten!P92="St","St",IF(Stammdaten!P92="Stk","St",IF(Stammdaten!P92="Stück","St",IF(Stammdaten!P92="Stk.","St",IF(Stammdaten!P92="Stck","St",IF(Stammdaten!P92="Stck.","St",IF(Stammdaten!P92="St.","St","")))))))</f>
        <v/>
      </c>
      <c r="AI82" s="33">
        <v>1</v>
      </c>
      <c r="AL82" s="36">
        <v>1</v>
      </c>
      <c r="AM82" s="36">
        <v>0</v>
      </c>
      <c r="AN82" s="192" t="str">
        <f>IF(Stammdaten!AE92="","",Stammdaten!AE92)</f>
        <v/>
      </c>
      <c r="AO82" s="192" t="str">
        <f>IF(Stammdaten!AF92="","",Stammdaten!AF92)</f>
        <v/>
      </c>
      <c r="AP82" s="192" t="str">
        <f>IF(Stammdaten!AG92="","",Stammdaten!AG92)</f>
        <v/>
      </c>
      <c r="AT82" s="62">
        <f>Stammdaten!U92</f>
        <v>0</v>
      </c>
      <c r="AU82" s="69">
        <f>Stammdaten!L92</f>
        <v>0</v>
      </c>
      <c r="AX82" s="253" t="s">
        <v>64</v>
      </c>
      <c r="BB82" s="36" t="str">
        <f>IF(Stammdaten!AH92="JA","AKH","")</f>
        <v/>
      </c>
      <c r="BC82" s="36" t="str">
        <f>IF(Stammdaten!AH92="ja",100,"")</f>
        <v/>
      </c>
      <c r="BD82" s="230" t="s">
        <v>193</v>
      </c>
      <c r="BE82" s="173" t="s">
        <v>192</v>
      </c>
      <c r="BF82" s="173" t="s">
        <v>192</v>
      </c>
      <c r="BG82" s="69">
        <f>Stammdaten!T92</f>
        <v>0</v>
      </c>
      <c r="BH82" s="80" t="s">
        <v>64</v>
      </c>
      <c r="BJ82" s="173" t="s">
        <v>192</v>
      </c>
      <c r="BM82" s="33" t="str">
        <f>IF(Stammdaten!P92="St","N",IF(Stammdaten!P92="Stk","N",IF(Stammdaten!P92="Stück","N",IF(Stammdaten!P92="Stk.","N",IF(Stammdaten!P92="Stck","N",IF(Stammdaten!P92="Stck.","N",IF(Stammdaten!P92="St.","N","")))))))</f>
        <v/>
      </c>
      <c r="BN82" s="33"/>
      <c r="BO82" s="33"/>
      <c r="BP82" s="173" t="s">
        <v>64</v>
      </c>
      <c r="BQ82" s="250" t="str">
        <f>IF(Stammdaten!AJ92&lt;&gt;"",Stammdaten!AJ92,"")</f>
        <v/>
      </c>
      <c r="BR82" s="34" t="s">
        <v>192</v>
      </c>
      <c r="BS82" s="34" t="s">
        <v>192</v>
      </c>
      <c r="BT82" s="34" t="s">
        <v>64</v>
      </c>
      <c r="BU82" s="34" t="s">
        <v>64</v>
      </c>
    </row>
    <row r="83" spans="3:73" ht="12.75">
      <c r="C83" s="34">
        <v>391</v>
      </c>
      <c r="D83" s="34">
        <v>0</v>
      </c>
      <c r="E83" s="34">
        <v>1</v>
      </c>
      <c r="F83" s="59" t="str">
        <f t="shared" si="11"/>
        <v>0</v>
      </c>
      <c r="G83" s="59">
        <f>Stammdaten!J93</f>
        <v>0</v>
      </c>
      <c r="H83" s="42">
        <f t="shared" si="7"/>
        <v>1</v>
      </c>
      <c r="J83" s="43">
        <f t="shared" si="8"/>
        <v>0</v>
      </c>
      <c r="K83" s="59">
        <f>Stammdaten!E93</f>
        <v>0</v>
      </c>
      <c r="L83" s="42">
        <f t="shared" si="9"/>
        <v>1</v>
      </c>
      <c r="M83" s="59">
        <f>Stammdaten!G93</f>
        <v>0</v>
      </c>
      <c r="N83" s="42">
        <f t="shared" si="10"/>
        <v>1</v>
      </c>
      <c r="O83" s="59">
        <f t="shared" si="12"/>
        <v>0</v>
      </c>
      <c r="P83" s="59">
        <f t="shared" si="13"/>
        <v>0</v>
      </c>
      <c r="Q83" s="38"/>
      <c r="R83" s="61" t="str">
        <f>IF(Stammdaten!AD93&gt;0,Stammdaten!AD93,"")</f>
        <v/>
      </c>
      <c r="S83" s="62">
        <f>Stammdaten!R93</f>
        <v>0</v>
      </c>
      <c r="T83" s="64">
        <f>Stammdaten!W93</f>
        <v>0</v>
      </c>
      <c r="U83" s="36">
        <v>0</v>
      </c>
      <c r="V83" s="65">
        <f>Stammdaten!X93</f>
        <v>0</v>
      </c>
      <c r="W83" s="40" t="s">
        <v>63</v>
      </c>
      <c r="X83" s="182"/>
      <c r="Z83" s="73">
        <f>Stammdaten!Z93</f>
        <v>0</v>
      </c>
      <c r="AA83" s="73">
        <f>Stammdaten!AA93</f>
        <v>0</v>
      </c>
      <c r="AB83" s="210" t="str">
        <f>IF(Stammdaten!Q93="","prüfen",IF(Stammdaten!Q93=0,"prüfen",Stammdaten!Q93))</f>
        <v>prüfen</v>
      </c>
      <c r="AC83" s="62" t="str">
        <f>IF(Stammdaten!N93=7,5,IF(Stammdaten!N93=7%,5,IF(Stammdaten!N93=19,1,IF(Stammdaten!N93=19%,1,""))))</f>
        <v/>
      </c>
      <c r="AD83" s="68">
        <f>Stammdaten!M93</f>
        <v>0</v>
      </c>
      <c r="AE83" s="59" t="str">
        <f>IF(Stammdaten!AB93="","",Stammdaten!AB93)</f>
        <v/>
      </c>
      <c r="AF83" s="197" t="str">
        <f>IF(Stammdaten!AC93="","",Stammdaten!AC93)</f>
        <v/>
      </c>
      <c r="AG83" s="179">
        <v>0</v>
      </c>
      <c r="AH83" s="33" t="str">
        <f>IF(Stammdaten!P93="St","St",IF(Stammdaten!P93="Stk","St",IF(Stammdaten!P93="Stück","St",IF(Stammdaten!P93="Stk.","St",IF(Stammdaten!P93="Stck","St",IF(Stammdaten!P93="Stck.","St",IF(Stammdaten!P93="St.","St","")))))))</f>
        <v/>
      </c>
      <c r="AI83" s="33">
        <v>1</v>
      </c>
      <c r="AL83" s="36">
        <v>1</v>
      </c>
      <c r="AM83" s="36">
        <v>0</v>
      </c>
      <c r="AN83" s="192" t="str">
        <f>IF(Stammdaten!AE93="","",Stammdaten!AE93)</f>
        <v/>
      </c>
      <c r="AO83" s="192" t="str">
        <f>IF(Stammdaten!AF93="","",Stammdaten!AF93)</f>
        <v/>
      </c>
      <c r="AP83" s="192" t="str">
        <f>IF(Stammdaten!AG93="","",Stammdaten!AG93)</f>
        <v/>
      </c>
      <c r="AT83" s="62">
        <f>Stammdaten!U93</f>
        <v>0</v>
      </c>
      <c r="AU83" s="69">
        <f>Stammdaten!L93</f>
        <v>0</v>
      </c>
      <c r="AX83" s="253" t="s">
        <v>64</v>
      </c>
      <c r="BB83" s="36" t="str">
        <f>IF(Stammdaten!AH93="JA","AKH","")</f>
        <v/>
      </c>
      <c r="BC83" s="36" t="str">
        <f>IF(Stammdaten!AH93="ja",100,"")</f>
        <v/>
      </c>
      <c r="BD83" s="230" t="s">
        <v>193</v>
      </c>
      <c r="BE83" s="173" t="s">
        <v>192</v>
      </c>
      <c r="BF83" s="173" t="s">
        <v>192</v>
      </c>
      <c r="BG83" s="69">
        <f>Stammdaten!T93</f>
        <v>0</v>
      </c>
      <c r="BH83" s="80" t="s">
        <v>64</v>
      </c>
      <c r="BJ83" s="173" t="s">
        <v>192</v>
      </c>
      <c r="BM83" s="33" t="str">
        <f>IF(Stammdaten!P93="St","N",IF(Stammdaten!P93="Stk","N",IF(Stammdaten!P93="Stück","N",IF(Stammdaten!P93="Stk.","N",IF(Stammdaten!P93="Stck","N",IF(Stammdaten!P93="Stck.","N",IF(Stammdaten!P93="St.","N","")))))))</f>
        <v/>
      </c>
      <c r="BN83" s="33"/>
      <c r="BO83" s="33"/>
      <c r="BP83" s="173" t="s">
        <v>64</v>
      </c>
      <c r="BQ83" s="250" t="str">
        <f>IF(Stammdaten!AJ93&lt;&gt;"",Stammdaten!AJ93,"")</f>
        <v/>
      </c>
      <c r="BR83" s="34" t="s">
        <v>192</v>
      </c>
      <c r="BS83" s="34" t="s">
        <v>192</v>
      </c>
      <c r="BT83" s="34" t="s">
        <v>64</v>
      </c>
      <c r="BU83" s="34" t="s">
        <v>64</v>
      </c>
    </row>
    <row r="84" spans="3:73" ht="12.75">
      <c r="C84" s="34">
        <v>391</v>
      </c>
      <c r="D84" s="34">
        <v>0</v>
      </c>
      <c r="E84" s="34">
        <v>1</v>
      </c>
      <c r="F84" s="59" t="str">
        <f t="shared" si="11"/>
        <v>0</v>
      </c>
      <c r="G84" s="59">
        <f>Stammdaten!J94</f>
        <v>0</v>
      </c>
      <c r="H84" s="42">
        <f t="shared" si="7"/>
        <v>1</v>
      </c>
      <c r="J84" s="43">
        <f t="shared" si="8"/>
        <v>0</v>
      </c>
      <c r="K84" s="59">
        <f>Stammdaten!E94</f>
        <v>0</v>
      </c>
      <c r="L84" s="42">
        <f t="shared" si="9"/>
        <v>1</v>
      </c>
      <c r="M84" s="59">
        <f>Stammdaten!G94</f>
        <v>0</v>
      </c>
      <c r="N84" s="42">
        <f t="shared" si="10"/>
        <v>1</v>
      </c>
      <c r="O84" s="59">
        <f t="shared" si="12"/>
        <v>0</v>
      </c>
      <c r="P84" s="59">
        <f t="shared" si="13"/>
        <v>0</v>
      </c>
      <c r="Q84" s="38"/>
      <c r="R84" s="61" t="str">
        <f>IF(Stammdaten!AD94&gt;0,Stammdaten!AD94,"")</f>
        <v/>
      </c>
      <c r="S84" s="62">
        <f>Stammdaten!R94</f>
        <v>0</v>
      </c>
      <c r="T84" s="64">
        <f>Stammdaten!W94</f>
        <v>0</v>
      </c>
      <c r="U84" s="36">
        <v>0</v>
      </c>
      <c r="V84" s="65">
        <f>Stammdaten!X94</f>
        <v>0</v>
      </c>
      <c r="W84" s="40" t="s">
        <v>63</v>
      </c>
      <c r="X84" s="182"/>
      <c r="Z84" s="73">
        <f>Stammdaten!Z94</f>
        <v>0</v>
      </c>
      <c r="AA84" s="73">
        <f>Stammdaten!AA94</f>
        <v>0</v>
      </c>
      <c r="AB84" s="210" t="str">
        <f>IF(Stammdaten!Q94="","prüfen",IF(Stammdaten!Q94=0,"prüfen",Stammdaten!Q94))</f>
        <v>prüfen</v>
      </c>
      <c r="AC84" s="62" t="str">
        <f>IF(Stammdaten!N94=7,5,IF(Stammdaten!N94=7%,5,IF(Stammdaten!N94=19,1,IF(Stammdaten!N94=19%,1,""))))</f>
        <v/>
      </c>
      <c r="AD84" s="68">
        <f>Stammdaten!M94</f>
        <v>0</v>
      </c>
      <c r="AE84" s="59" t="str">
        <f>IF(Stammdaten!AB94="","",Stammdaten!AB94)</f>
        <v/>
      </c>
      <c r="AF84" s="197" t="str">
        <f>IF(Stammdaten!AC94="","",Stammdaten!AC94)</f>
        <v/>
      </c>
      <c r="AG84" s="179">
        <v>0</v>
      </c>
      <c r="AH84" s="33" t="str">
        <f>IF(Stammdaten!P94="St","St",IF(Stammdaten!P94="Stk","St",IF(Stammdaten!P94="Stück","St",IF(Stammdaten!P94="Stk.","St",IF(Stammdaten!P94="Stck","St",IF(Stammdaten!P94="Stck.","St",IF(Stammdaten!P94="St.","St","")))))))</f>
        <v/>
      </c>
      <c r="AI84" s="33">
        <v>1</v>
      </c>
      <c r="AL84" s="36">
        <v>1</v>
      </c>
      <c r="AM84" s="36">
        <v>0</v>
      </c>
      <c r="AN84" s="192" t="str">
        <f>IF(Stammdaten!AE94="","",Stammdaten!AE94)</f>
        <v/>
      </c>
      <c r="AO84" s="192" t="str">
        <f>IF(Stammdaten!AF94="","",Stammdaten!AF94)</f>
        <v/>
      </c>
      <c r="AP84" s="192" t="str">
        <f>IF(Stammdaten!AG94="","",Stammdaten!AG94)</f>
        <v/>
      </c>
      <c r="AT84" s="62">
        <f>Stammdaten!U94</f>
        <v>0</v>
      </c>
      <c r="AU84" s="69">
        <f>Stammdaten!L94</f>
        <v>0</v>
      </c>
      <c r="AX84" s="253" t="s">
        <v>64</v>
      </c>
      <c r="BB84" s="36" t="str">
        <f>IF(Stammdaten!AH94="JA","AKH","")</f>
        <v/>
      </c>
      <c r="BC84" s="36" t="str">
        <f>IF(Stammdaten!AH94="ja",100,"")</f>
        <v/>
      </c>
      <c r="BD84" s="230" t="s">
        <v>193</v>
      </c>
      <c r="BE84" s="173" t="s">
        <v>192</v>
      </c>
      <c r="BF84" s="173" t="s">
        <v>192</v>
      </c>
      <c r="BG84" s="69">
        <f>Stammdaten!T94</f>
        <v>0</v>
      </c>
      <c r="BH84" s="80" t="s">
        <v>64</v>
      </c>
      <c r="BJ84" s="173" t="s">
        <v>192</v>
      </c>
      <c r="BM84" s="33" t="str">
        <f>IF(Stammdaten!P94="St","N",IF(Stammdaten!P94="Stk","N",IF(Stammdaten!P94="Stück","N",IF(Stammdaten!P94="Stk.","N",IF(Stammdaten!P94="Stck","N",IF(Stammdaten!P94="Stck.","N",IF(Stammdaten!P94="St.","N","")))))))</f>
        <v/>
      </c>
      <c r="BN84" s="33"/>
      <c r="BO84" s="33"/>
      <c r="BP84" s="173" t="s">
        <v>64</v>
      </c>
      <c r="BQ84" s="250" t="str">
        <f>IF(Stammdaten!AJ94&lt;&gt;"",Stammdaten!AJ94,"")</f>
        <v/>
      </c>
      <c r="BR84" s="34" t="s">
        <v>192</v>
      </c>
      <c r="BS84" s="34" t="s">
        <v>192</v>
      </c>
      <c r="BT84" s="34" t="s">
        <v>64</v>
      </c>
      <c r="BU84" s="34" t="s">
        <v>64</v>
      </c>
    </row>
    <row r="85" spans="3:73" ht="12.75">
      <c r="C85" s="34">
        <v>391</v>
      </c>
      <c r="D85" s="34">
        <v>0</v>
      </c>
      <c r="E85" s="34">
        <v>1</v>
      </c>
      <c r="F85" s="59" t="str">
        <f t="shared" si="11"/>
        <v>0</v>
      </c>
      <c r="G85" s="59">
        <f>Stammdaten!J95</f>
        <v>0</v>
      </c>
      <c r="H85" s="42">
        <f t="shared" si="7"/>
        <v>1</v>
      </c>
      <c r="J85" s="43">
        <f t="shared" si="8"/>
        <v>0</v>
      </c>
      <c r="K85" s="59">
        <f>Stammdaten!E95</f>
        <v>0</v>
      </c>
      <c r="L85" s="42">
        <f t="shared" si="9"/>
        <v>1</v>
      </c>
      <c r="M85" s="59">
        <f>Stammdaten!G95</f>
        <v>0</v>
      </c>
      <c r="N85" s="42">
        <f t="shared" si="10"/>
        <v>1</v>
      </c>
      <c r="O85" s="59">
        <f t="shared" si="12"/>
        <v>0</v>
      </c>
      <c r="P85" s="59">
        <f t="shared" si="13"/>
        <v>0</v>
      </c>
      <c r="Q85" s="38"/>
      <c r="R85" s="61" t="str">
        <f>IF(Stammdaten!AD95&gt;0,Stammdaten!AD95,"")</f>
        <v/>
      </c>
      <c r="S85" s="62">
        <f>Stammdaten!R95</f>
        <v>0</v>
      </c>
      <c r="T85" s="64">
        <f>Stammdaten!W95</f>
        <v>0</v>
      </c>
      <c r="U85" s="36">
        <v>0</v>
      </c>
      <c r="V85" s="65">
        <f>Stammdaten!X95</f>
        <v>0</v>
      </c>
      <c r="W85" s="40" t="s">
        <v>63</v>
      </c>
      <c r="X85" s="182"/>
      <c r="Z85" s="73">
        <f>Stammdaten!Z95</f>
        <v>0</v>
      </c>
      <c r="AA85" s="73">
        <f>Stammdaten!AA95</f>
        <v>0</v>
      </c>
      <c r="AB85" s="210" t="str">
        <f>IF(Stammdaten!Q95="","prüfen",IF(Stammdaten!Q95=0,"prüfen",Stammdaten!Q95))</f>
        <v>prüfen</v>
      </c>
      <c r="AC85" s="62" t="str">
        <f>IF(Stammdaten!N95=7,5,IF(Stammdaten!N95=7%,5,IF(Stammdaten!N95=19,1,IF(Stammdaten!N95=19%,1,""))))</f>
        <v/>
      </c>
      <c r="AD85" s="68">
        <f>Stammdaten!M95</f>
        <v>0</v>
      </c>
      <c r="AE85" s="59" t="str">
        <f>IF(Stammdaten!AB95="","",Stammdaten!AB95)</f>
        <v/>
      </c>
      <c r="AF85" s="197" t="str">
        <f>IF(Stammdaten!AC95="","",Stammdaten!AC95)</f>
        <v/>
      </c>
      <c r="AG85" s="179">
        <v>0</v>
      </c>
      <c r="AH85" s="33" t="str">
        <f>IF(Stammdaten!P95="St","St",IF(Stammdaten!P95="Stk","St",IF(Stammdaten!P95="Stück","St",IF(Stammdaten!P95="Stk.","St",IF(Stammdaten!P95="Stck","St",IF(Stammdaten!P95="Stck.","St",IF(Stammdaten!P95="St.","St","")))))))</f>
        <v/>
      </c>
      <c r="AI85" s="33">
        <v>1</v>
      </c>
      <c r="AL85" s="36">
        <v>1</v>
      </c>
      <c r="AM85" s="36">
        <v>0</v>
      </c>
      <c r="AN85" s="192" t="str">
        <f>IF(Stammdaten!AE95="","",Stammdaten!AE95)</f>
        <v/>
      </c>
      <c r="AO85" s="192" t="str">
        <f>IF(Stammdaten!AF95="","",Stammdaten!AF95)</f>
        <v/>
      </c>
      <c r="AP85" s="192" t="str">
        <f>IF(Stammdaten!AG95="","",Stammdaten!AG95)</f>
        <v/>
      </c>
      <c r="AT85" s="62">
        <f>Stammdaten!U95</f>
        <v>0</v>
      </c>
      <c r="AU85" s="69">
        <f>Stammdaten!L95</f>
        <v>0</v>
      </c>
      <c r="AX85" s="253" t="s">
        <v>64</v>
      </c>
      <c r="BB85" s="36" t="str">
        <f>IF(Stammdaten!AH95="JA","AKH","")</f>
        <v/>
      </c>
      <c r="BC85" s="36" t="str">
        <f>IF(Stammdaten!AH95="ja",100,"")</f>
        <v/>
      </c>
      <c r="BD85" s="230" t="s">
        <v>193</v>
      </c>
      <c r="BE85" s="173" t="s">
        <v>192</v>
      </c>
      <c r="BF85" s="173" t="s">
        <v>192</v>
      </c>
      <c r="BG85" s="69">
        <f>Stammdaten!T95</f>
        <v>0</v>
      </c>
      <c r="BH85" s="80" t="s">
        <v>64</v>
      </c>
      <c r="BJ85" s="173" t="s">
        <v>192</v>
      </c>
      <c r="BM85" s="33" t="str">
        <f>IF(Stammdaten!P95="St","N",IF(Stammdaten!P95="Stk","N",IF(Stammdaten!P95="Stück","N",IF(Stammdaten!P95="Stk.","N",IF(Stammdaten!P95="Stck","N",IF(Stammdaten!P95="Stck.","N",IF(Stammdaten!P95="St.","N","")))))))</f>
        <v/>
      </c>
      <c r="BN85" s="33"/>
      <c r="BO85" s="33"/>
      <c r="BP85" s="173" t="s">
        <v>64</v>
      </c>
      <c r="BQ85" s="250" t="str">
        <f>IF(Stammdaten!AJ95&lt;&gt;"",Stammdaten!AJ95,"")</f>
        <v/>
      </c>
      <c r="BR85" s="34" t="s">
        <v>192</v>
      </c>
      <c r="BS85" s="34" t="s">
        <v>192</v>
      </c>
      <c r="BT85" s="34" t="s">
        <v>64</v>
      </c>
      <c r="BU85" s="34" t="s">
        <v>64</v>
      </c>
    </row>
    <row r="86" spans="3:73" ht="12.75">
      <c r="C86" s="34">
        <v>391</v>
      </c>
      <c r="D86" s="34">
        <v>0</v>
      </c>
      <c r="E86" s="34">
        <v>1</v>
      </c>
      <c r="F86" s="59" t="str">
        <f t="shared" si="11"/>
        <v>0</v>
      </c>
      <c r="G86" s="59">
        <f>Stammdaten!J96</f>
        <v>0</v>
      </c>
      <c r="H86" s="42">
        <f t="shared" si="7"/>
        <v>1</v>
      </c>
      <c r="J86" s="43">
        <f t="shared" si="8"/>
        <v>0</v>
      </c>
      <c r="K86" s="59">
        <f>Stammdaten!E96</f>
        <v>0</v>
      </c>
      <c r="L86" s="42">
        <f t="shared" si="9"/>
        <v>1</v>
      </c>
      <c r="M86" s="59">
        <f>Stammdaten!G96</f>
        <v>0</v>
      </c>
      <c r="N86" s="42">
        <f t="shared" si="10"/>
        <v>1</v>
      </c>
      <c r="O86" s="59">
        <f t="shared" si="12"/>
        <v>0</v>
      </c>
      <c r="P86" s="59">
        <f t="shared" si="13"/>
        <v>0</v>
      </c>
      <c r="Q86" s="38"/>
      <c r="R86" s="61" t="str">
        <f>IF(Stammdaten!AD96&gt;0,Stammdaten!AD96,"")</f>
        <v/>
      </c>
      <c r="S86" s="62">
        <f>Stammdaten!R96</f>
        <v>0</v>
      </c>
      <c r="T86" s="64">
        <f>Stammdaten!W96</f>
        <v>0</v>
      </c>
      <c r="U86" s="36">
        <v>0</v>
      </c>
      <c r="V86" s="65">
        <f>Stammdaten!X96</f>
        <v>0</v>
      </c>
      <c r="W86" s="40" t="s">
        <v>63</v>
      </c>
      <c r="X86" s="182"/>
      <c r="Z86" s="73">
        <f>Stammdaten!Z96</f>
        <v>0</v>
      </c>
      <c r="AA86" s="73">
        <f>Stammdaten!AA96</f>
        <v>0</v>
      </c>
      <c r="AB86" s="210" t="str">
        <f>IF(Stammdaten!Q96="","prüfen",IF(Stammdaten!Q96=0,"prüfen",Stammdaten!Q96))</f>
        <v>prüfen</v>
      </c>
      <c r="AC86" s="62" t="str">
        <f>IF(Stammdaten!N96=7,5,IF(Stammdaten!N96=7%,5,IF(Stammdaten!N96=19,1,IF(Stammdaten!N96=19%,1,""))))</f>
        <v/>
      </c>
      <c r="AD86" s="68">
        <f>Stammdaten!M96</f>
        <v>0</v>
      </c>
      <c r="AE86" s="59" t="str">
        <f>IF(Stammdaten!AB96="","",Stammdaten!AB96)</f>
        <v/>
      </c>
      <c r="AF86" s="197" t="str">
        <f>IF(Stammdaten!AC96="","",Stammdaten!AC96)</f>
        <v/>
      </c>
      <c r="AG86" s="179">
        <v>0</v>
      </c>
      <c r="AH86" s="33" t="str">
        <f>IF(Stammdaten!P96="St","St",IF(Stammdaten!P96="Stk","St",IF(Stammdaten!P96="Stück","St",IF(Stammdaten!P96="Stk.","St",IF(Stammdaten!P96="Stck","St",IF(Stammdaten!P96="Stck.","St",IF(Stammdaten!P96="St.","St","")))))))</f>
        <v/>
      </c>
      <c r="AI86" s="33">
        <v>1</v>
      </c>
      <c r="AL86" s="36">
        <v>1</v>
      </c>
      <c r="AM86" s="36">
        <v>0</v>
      </c>
      <c r="AN86" s="192" t="str">
        <f>IF(Stammdaten!AE96="","",Stammdaten!AE96)</f>
        <v/>
      </c>
      <c r="AO86" s="192" t="str">
        <f>IF(Stammdaten!AF96="","",Stammdaten!AF96)</f>
        <v/>
      </c>
      <c r="AP86" s="192" t="str">
        <f>IF(Stammdaten!AG96="","",Stammdaten!AG96)</f>
        <v/>
      </c>
      <c r="AT86" s="62">
        <f>Stammdaten!U96</f>
        <v>0</v>
      </c>
      <c r="AU86" s="69">
        <f>Stammdaten!L96</f>
        <v>0</v>
      </c>
      <c r="AX86" s="253" t="s">
        <v>64</v>
      </c>
      <c r="BB86" s="36" t="str">
        <f>IF(Stammdaten!AH96="JA","AKH","")</f>
        <v/>
      </c>
      <c r="BC86" s="36" t="str">
        <f>IF(Stammdaten!AH96="ja",100,"")</f>
        <v/>
      </c>
      <c r="BD86" s="230" t="s">
        <v>193</v>
      </c>
      <c r="BE86" s="173" t="s">
        <v>192</v>
      </c>
      <c r="BF86" s="173" t="s">
        <v>192</v>
      </c>
      <c r="BG86" s="69">
        <f>Stammdaten!T96</f>
        <v>0</v>
      </c>
      <c r="BH86" s="80" t="s">
        <v>64</v>
      </c>
      <c r="BJ86" s="173" t="s">
        <v>192</v>
      </c>
      <c r="BM86" s="33" t="str">
        <f>IF(Stammdaten!P96="St","N",IF(Stammdaten!P96="Stk","N",IF(Stammdaten!P96="Stück","N",IF(Stammdaten!P96="Stk.","N",IF(Stammdaten!P96="Stck","N",IF(Stammdaten!P96="Stck.","N",IF(Stammdaten!P96="St.","N","")))))))</f>
        <v/>
      </c>
      <c r="BN86" s="33"/>
      <c r="BO86" s="33"/>
      <c r="BP86" s="173" t="s">
        <v>64</v>
      </c>
      <c r="BQ86" s="250" t="str">
        <f>IF(Stammdaten!AJ96&lt;&gt;"",Stammdaten!AJ96,"")</f>
        <v/>
      </c>
      <c r="BR86" s="34" t="s">
        <v>192</v>
      </c>
      <c r="BS86" s="34" t="s">
        <v>192</v>
      </c>
      <c r="BT86" s="34" t="s">
        <v>64</v>
      </c>
      <c r="BU86" s="34" t="s">
        <v>64</v>
      </c>
    </row>
    <row r="87" spans="3:73" ht="12.75">
      <c r="C87" s="34">
        <v>391</v>
      </c>
      <c r="D87" s="34">
        <v>0</v>
      </c>
      <c r="E87" s="34">
        <v>1</v>
      </c>
      <c r="F87" s="59" t="str">
        <f t="shared" si="11"/>
        <v>0</v>
      </c>
      <c r="G87" s="59">
        <f>Stammdaten!J97</f>
        <v>0</v>
      </c>
      <c r="H87" s="42">
        <f t="shared" si="7"/>
        <v>1</v>
      </c>
      <c r="J87" s="43">
        <f t="shared" si="8"/>
        <v>0</v>
      </c>
      <c r="K87" s="59">
        <f>Stammdaten!E97</f>
        <v>0</v>
      </c>
      <c r="L87" s="42">
        <f t="shared" si="9"/>
        <v>1</v>
      </c>
      <c r="M87" s="59">
        <f>Stammdaten!G97</f>
        <v>0</v>
      </c>
      <c r="N87" s="42">
        <f t="shared" si="10"/>
        <v>1</v>
      </c>
      <c r="O87" s="59">
        <f t="shared" si="12"/>
        <v>0</v>
      </c>
      <c r="P87" s="59">
        <f t="shared" si="13"/>
        <v>0</v>
      </c>
      <c r="Q87" s="38"/>
      <c r="R87" s="61" t="str">
        <f>IF(Stammdaten!AD97&gt;0,Stammdaten!AD97,"")</f>
        <v/>
      </c>
      <c r="S87" s="62">
        <f>Stammdaten!R97</f>
        <v>0</v>
      </c>
      <c r="T87" s="64">
        <f>Stammdaten!W97</f>
        <v>0</v>
      </c>
      <c r="U87" s="36">
        <v>0</v>
      </c>
      <c r="V87" s="65">
        <f>Stammdaten!X97</f>
        <v>0</v>
      </c>
      <c r="W87" s="40" t="s">
        <v>63</v>
      </c>
      <c r="X87" s="182"/>
      <c r="Z87" s="73">
        <f>Stammdaten!Z97</f>
        <v>0</v>
      </c>
      <c r="AA87" s="73">
        <f>Stammdaten!AA97</f>
        <v>0</v>
      </c>
      <c r="AB87" s="210" t="str">
        <f>IF(Stammdaten!Q97="","prüfen",IF(Stammdaten!Q97=0,"prüfen",Stammdaten!Q97))</f>
        <v>prüfen</v>
      </c>
      <c r="AC87" s="62" t="str">
        <f>IF(Stammdaten!N97=7,5,IF(Stammdaten!N97=7%,5,IF(Stammdaten!N97=19,1,IF(Stammdaten!N97=19%,1,""))))</f>
        <v/>
      </c>
      <c r="AD87" s="68">
        <f>Stammdaten!M97</f>
        <v>0</v>
      </c>
      <c r="AE87" s="59" t="str">
        <f>IF(Stammdaten!AB97="","",Stammdaten!AB97)</f>
        <v/>
      </c>
      <c r="AF87" s="197" t="str">
        <f>IF(Stammdaten!AC97="","",Stammdaten!AC97)</f>
        <v/>
      </c>
      <c r="AG87" s="179">
        <v>0</v>
      </c>
      <c r="AH87" s="33" t="str">
        <f>IF(Stammdaten!P97="St","St",IF(Stammdaten!P97="Stk","St",IF(Stammdaten!P97="Stück","St",IF(Stammdaten!P97="Stk.","St",IF(Stammdaten!P97="Stck","St",IF(Stammdaten!P97="Stck.","St",IF(Stammdaten!P97="St.","St","")))))))</f>
        <v/>
      </c>
      <c r="AI87" s="33">
        <v>1</v>
      </c>
      <c r="AL87" s="36">
        <v>1</v>
      </c>
      <c r="AM87" s="36">
        <v>0</v>
      </c>
      <c r="AN87" s="192" t="str">
        <f>IF(Stammdaten!AE97="","",Stammdaten!AE97)</f>
        <v/>
      </c>
      <c r="AO87" s="192" t="str">
        <f>IF(Stammdaten!AF97="","",Stammdaten!AF97)</f>
        <v/>
      </c>
      <c r="AP87" s="192" t="str">
        <f>IF(Stammdaten!AG97="","",Stammdaten!AG97)</f>
        <v/>
      </c>
      <c r="AT87" s="62">
        <f>Stammdaten!U97</f>
        <v>0</v>
      </c>
      <c r="AU87" s="69">
        <f>Stammdaten!L97</f>
        <v>0</v>
      </c>
      <c r="AX87" s="253" t="s">
        <v>64</v>
      </c>
      <c r="BB87" s="36" t="str">
        <f>IF(Stammdaten!AH97="JA","AKH","")</f>
        <v/>
      </c>
      <c r="BC87" s="36" t="str">
        <f>IF(Stammdaten!AH97="ja",100,"")</f>
        <v/>
      </c>
      <c r="BD87" s="230" t="s">
        <v>193</v>
      </c>
      <c r="BE87" s="173" t="s">
        <v>192</v>
      </c>
      <c r="BF87" s="173" t="s">
        <v>192</v>
      </c>
      <c r="BG87" s="69">
        <f>Stammdaten!T97</f>
        <v>0</v>
      </c>
      <c r="BH87" s="80" t="s">
        <v>64</v>
      </c>
      <c r="BJ87" s="173" t="s">
        <v>192</v>
      </c>
      <c r="BM87" s="33" t="str">
        <f>IF(Stammdaten!P97="St","N",IF(Stammdaten!P97="Stk","N",IF(Stammdaten!P97="Stück","N",IF(Stammdaten!P97="Stk.","N",IF(Stammdaten!P97="Stck","N",IF(Stammdaten!P97="Stck.","N",IF(Stammdaten!P97="St.","N","")))))))</f>
        <v/>
      </c>
      <c r="BN87" s="33"/>
      <c r="BO87" s="33"/>
      <c r="BP87" s="173" t="s">
        <v>64</v>
      </c>
      <c r="BQ87" s="250" t="str">
        <f>IF(Stammdaten!AJ97&lt;&gt;"",Stammdaten!AJ97,"")</f>
        <v/>
      </c>
      <c r="BR87" s="34" t="s">
        <v>192</v>
      </c>
      <c r="BS87" s="34" t="s">
        <v>192</v>
      </c>
      <c r="BT87" s="34" t="s">
        <v>64</v>
      </c>
      <c r="BU87" s="34" t="s">
        <v>64</v>
      </c>
    </row>
    <row r="88" spans="3:73" ht="12.75">
      <c r="C88" s="34">
        <v>391</v>
      </c>
      <c r="D88" s="34">
        <v>0</v>
      </c>
      <c r="E88" s="34">
        <v>1</v>
      </c>
      <c r="F88" s="59" t="str">
        <f t="shared" si="11"/>
        <v>0</v>
      </c>
      <c r="G88" s="59">
        <f>Stammdaten!J98</f>
        <v>0</v>
      </c>
      <c r="H88" s="42">
        <f t="shared" si="7"/>
        <v>1</v>
      </c>
      <c r="J88" s="43">
        <f t="shared" si="8"/>
        <v>0</v>
      </c>
      <c r="K88" s="59">
        <f>Stammdaten!E98</f>
        <v>0</v>
      </c>
      <c r="L88" s="42">
        <f t="shared" si="9"/>
        <v>1</v>
      </c>
      <c r="M88" s="59">
        <f>Stammdaten!G98</f>
        <v>0</v>
      </c>
      <c r="N88" s="42">
        <f t="shared" si="10"/>
        <v>1</v>
      </c>
      <c r="O88" s="59">
        <f t="shared" si="12"/>
        <v>0</v>
      </c>
      <c r="P88" s="59">
        <f t="shared" si="13"/>
        <v>0</v>
      </c>
      <c r="Q88" s="38"/>
      <c r="R88" s="61" t="str">
        <f>IF(Stammdaten!AD98&gt;0,Stammdaten!AD98,"")</f>
        <v/>
      </c>
      <c r="S88" s="62">
        <f>Stammdaten!R98</f>
        <v>0</v>
      </c>
      <c r="T88" s="64">
        <f>Stammdaten!W98</f>
        <v>0</v>
      </c>
      <c r="U88" s="36">
        <v>0</v>
      </c>
      <c r="V88" s="65">
        <f>Stammdaten!X98</f>
        <v>0</v>
      </c>
      <c r="W88" s="40" t="s">
        <v>63</v>
      </c>
      <c r="X88" s="182"/>
      <c r="Z88" s="73">
        <f>Stammdaten!Z98</f>
        <v>0</v>
      </c>
      <c r="AA88" s="73">
        <f>Stammdaten!AA98</f>
        <v>0</v>
      </c>
      <c r="AB88" s="210" t="str">
        <f>IF(Stammdaten!Q98="","prüfen",IF(Stammdaten!Q98=0,"prüfen",Stammdaten!Q98))</f>
        <v>prüfen</v>
      </c>
      <c r="AC88" s="62" t="str">
        <f>IF(Stammdaten!N98=7,5,IF(Stammdaten!N98=7%,5,IF(Stammdaten!N98=19,1,IF(Stammdaten!N98=19%,1,""))))</f>
        <v/>
      </c>
      <c r="AD88" s="68">
        <f>Stammdaten!M98</f>
        <v>0</v>
      </c>
      <c r="AE88" s="59" t="str">
        <f>IF(Stammdaten!AB98="","",Stammdaten!AB98)</f>
        <v/>
      </c>
      <c r="AF88" s="197" t="str">
        <f>IF(Stammdaten!AC98="","",Stammdaten!AC98)</f>
        <v/>
      </c>
      <c r="AG88" s="179">
        <v>0</v>
      </c>
      <c r="AH88" s="33" t="str">
        <f>IF(Stammdaten!P98="St","St",IF(Stammdaten!P98="Stk","St",IF(Stammdaten!P98="Stück","St",IF(Stammdaten!P98="Stk.","St",IF(Stammdaten!P98="Stck","St",IF(Stammdaten!P98="Stck.","St",IF(Stammdaten!P98="St.","St","")))))))</f>
        <v/>
      </c>
      <c r="AI88" s="33">
        <v>1</v>
      </c>
      <c r="AL88" s="36">
        <v>1</v>
      </c>
      <c r="AM88" s="36">
        <v>0</v>
      </c>
      <c r="AN88" s="192" t="str">
        <f>IF(Stammdaten!AE98="","",Stammdaten!AE98)</f>
        <v/>
      </c>
      <c r="AO88" s="192" t="str">
        <f>IF(Stammdaten!AF98="","",Stammdaten!AF98)</f>
        <v/>
      </c>
      <c r="AP88" s="192" t="str">
        <f>IF(Stammdaten!AG98="","",Stammdaten!AG98)</f>
        <v/>
      </c>
      <c r="AT88" s="62">
        <f>Stammdaten!U98</f>
        <v>0</v>
      </c>
      <c r="AU88" s="69">
        <f>Stammdaten!L98</f>
        <v>0</v>
      </c>
      <c r="AX88" s="253" t="s">
        <v>64</v>
      </c>
      <c r="BB88" s="36" t="str">
        <f>IF(Stammdaten!AH98="JA","AKH","")</f>
        <v/>
      </c>
      <c r="BC88" s="36" t="str">
        <f>IF(Stammdaten!AH98="ja",100,"")</f>
        <v/>
      </c>
      <c r="BD88" s="230" t="s">
        <v>193</v>
      </c>
      <c r="BE88" s="173" t="s">
        <v>192</v>
      </c>
      <c r="BF88" s="173" t="s">
        <v>192</v>
      </c>
      <c r="BG88" s="69">
        <f>Stammdaten!T98</f>
        <v>0</v>
      </c>
      <c r="BH88" s="80" t="s">
        <v>64</v>
      </c>
      <c r="BJ88" s="173" t="s">
        <v>192</v>
      </c>
      <c r="BM88" s="33" t="str">
        <f>IF(Stammdaten!P98="St","N",IF(Stammdaten!P98="Stk","N",IF(Stammdaten!P98="Stück","N",IF(Stammdaten!P98="Stk.","N",IF(Stammdaten!P98="Stck","N",IF(Stammdaten!P98="Stck.","N",IF(Stammdaten!P98="St.","N","")))))))</f>
        <v/>
      </c>
      <c r="BN88" s="33"/>
      <c r="BO88" s="33"/>
      <c r="BP88" s="173" t="s">
        <v>64</v>
      </c>
      <c r="BQ88" s="250" t="str">
        <f>IF(Stammdaten!AJ98&lt;&gt;"",Stammdaten!AJ98,"")</f>
        <v/>
      </c>
      <c r="BR88" s="34" t="s">
        <v>192</v>
      </c>
      <c r="BS88" s="34" t="s">
        <v>192</v>
      </c>
      <c r="BT88" s="34" t="s">
        <v>64</v>
      </c>
      <c r="BU88" s="34" t="s">
        <v>64</v>
      </c>
    </row>
    <row r="89" spans="3:73" ht="12.75">
      <c r="C89" s="34">
        <v>391</v>
      </c>
      <c r="D89" s="34">
        <v>0</v>
      </c>
      <c r="E89" s="34">
        <v>1</v>
      </c>
      <c r="F89" s="59" t="str">
        <f t="shared" si="11"/>
        <v>0</v>
      </c>
      <c r="G89" s="59">
        <f>Stammdaten!J99</f>
        <v>0</v>
      </c>
      <c r="H89" s="42">
        <f t="shared" si="7"/>
        <v>1</v>
      </c>
      <c r="J89" s="43">
        <f t="shared" si="8"/>
        <v>0</v>
      </c>
      <c r="K89" s="59">
        <f>Stammdaten!E99</f>
        <v>0</v>
      </c>
      <c r="L89" s="42">
        <f t="shared" si="9"/>
        <v>1</v>
      </c>
      <c r="M89" s="59">
        <f>Stammdaten!G99</f>
        <v>0</v>
      </c>
      <c r="N89" s="42">
        <f t="shared" si="10"/>
        <v>1</v>
      </c>
      <c r="O89" s="59">
        <f t="shared" si="12"/>
        <v>0</v>
      </c>
      <c r="P89" s="59">
        <f t="shared" si="13"/>
        <v>0</v>
      </c>
      <c r="Q89" s="38"/>
      <c r="R89" s="61" t="str">
        <f>IF(Stammdaten!AD99&gt;0,Stammdaten!AD99,"")</f>
        <v/>
      </c>
      <c r="S89" s="62">
        <f>Stammdaten!R99</f>
        <v>0</v>
      </c>
      <c r="T89" s="64">
        <f>Stammdaten!W99</f>
        <v>0</v>
      </c>
      <c r="U89" s="36">
        <v>0</v>
      </c>
      <c r="V89" s="65">
        <f>Stammdaten!X99</f>
        <v>0</v>
      </c>
      <c r="W89" s="40" t="s">
        <v>63</v>
      </c>
      <c r="X89" s="182"/>
      <c r="Z89" s="73">
        <f>Stammdaten!Z99</f>
        <v>0</v>
      </c>
      <c r="AA89" s="73">
        <f>Stammdaten!AA99</f>
        <v>0</v>
      </c>
      <c r="AB89" s="210" t="str">
        <f>IF(Stammdaten!Q99="","prüfen",IF(Stammdaten!Q99=0,"prüfen",Stammdaten!Q99))</f>
        <v>prüfen</v>
      </c>
      <c r="AC89" s="62" t="str">
        <f>IF(Stammdaten!N99=7,5,IF(Stammdaten!N99=7%,5,IF(Stammdaten!N99=19,1,IF(Stammdaten!N99=19%,1,""))))</f>
        <v/>
      </c>
      <c r="AD89" s="68">
        <f>Stammdaten!M99</f>
        <v>0</v>
      </c>
      <c r="AE89" s="59" t="str">
        <f>IF(Stammdaten!AB99="","",Stammdaten!AB99)</f>
        <v/>
      </c>
      <c r="AF89" s="197" t="str">
        <f>IF(Stammdaten!AC99="","",Stammdaten!AC99)</f>
        <v/>
      </c>
      <c r="AG89" s="179">
        <v>0</v>
      </c>
      <c r="AH89" s="33" t="str">
        <f>IF(Stammdaten!P99="St","St",IF(Stammdaten!P99="Stk","St",IF(Stammdaten!P99="Stück","St",IF(Stammdaten!P99="Stk.","St",IF(Stammdaten!P99="Stck","St",IF(Stammdaten!P99="Stck.","St",IF(Stammdaten!P99="St.","St","")))))))</f>
        <v/>
      </c>
      <c r="AI89" s="33">
        <v>1</v>
      </c>
      <c r="AL89" s="36">
        <v>1</v>
      </c>
      <c r="AM89" s="36">
        <v>0</v>
      </c>
      <c r="AN89" s="192" t="str">
        <f>IF(Stammdaten!AE99="","",Stammdaten!AE99)</f>
        <v/>
      </c>
      <c r="AO89" s="192" t="str">
        <f>IF(Stammdaten!AF99="","",Stammdaten!AF99)</f>
        <v/>
      </c>
      <c r="AP89" s="192" t="str">
        <f>IF(Stammdaten!AG99="","",Stammdaten!AG99)</f>
        <v/>
      </c>
      <c r="AT89" s="62">
        <f>Stammdaten!U99</f>
        <v>0</v>
      </c>
      <c r="AU89" s="69">
        <f>Stammdaten!L99</f>
        <v>0</v>
      </c>
      <c r="AX89" s="253" t="s">
        <v>64</v>
      </c>
      <c r="BB89" s="36" t="str">
        <f>IF(Stammdaten!AH99="JA","AKH","")</f>
        <v/>
      </c>
      <c r="BC89" s="36" t="str">
        <f>IF(Stammdaten!AH99="ja",100,"")</f>
        <v/>
      </c>
      <c r="BD89" s="230" t="s">
        <v>193</v>
      </c>
      <c r="BE89" s="173" t="s">
        <v>192</v>
      </c>
      <c r="BF89" s="173" t="s">
        <v>192</v>
      </c>
      <c r="BG89" s="69">
        <f>Stammdaten!T99</f>
        <v>0</v>
      </c>
      <c r="BH89" s="80" t="s">
        <v>64</v>
      </c>
      <c r="BJ89" s="173" t="s">
        <v>192</v>
      </c>
      <c r="BM89" s="33" t="str">
        <f>IF(Stammdaten!P99="St","N",IF(Stammdaten!P99="Stk","N",IF(Stammdaten!P99="Stück","N",IF(Stammdaten!P99="Stk.","N",IF(Stammdaten!P99="Stck","N",IF(Stammdaten!P99="Stck.","N",IF(Stammdaten!P99="St.","N","")))))))</f>
        <v/>
      </c>
      <c r="BN89" s="33"/>
      <c r="BO89" s="33"/>
      <c r="BP89" s="173" t="s">
        <v>64</v>
      </c>
      <c r="BQ89" s="250" t="str">
        <f>IF(Stammdaten!AJ99&lt;&gt;"",Stammdaten!AJ99,"")</f>
        <v/>
      </c>
      <c r="BR89" s="34" t="s">
        <v>192</v>
      </c>
      <c r="BS89" s="34" t="s">
        <v>192</v>
      </c>
      <c r="BT89" s="34" t="s">
        <v>64</v>
      </c>
      <c r="BU89" s="34" t="s">
        <v>64</v>
      </c>
    </row>
    <row r="90" spans="3:73" ht="12.75">
      <c r="C90" s="34">
        <v>391</v>
      </c>
      <c r="D90" s="34">
        <v>0</v>
      </c>
      <c r="E90" s="34">
        <v>1</v>
      </c>
      <c r="F90" s="59" t="str">
        <f t="shared" si="11"/>
        <v>0</v>
      </c>
      <c r="G90" s="59">
        <f>Stammdaten!J100</f>
        <v>0</v>
      </c>
      <c r="H90" s="42">
        <f t="shared" si="7"/>
        <v>1</v>
      </c>
      <c r="J90" s="43">
        <f t="shared" si="8"/>
        <v>0</v>
      </c>
      <c r="K90" s="59">
        <f>Stammdaten!E100</f>
        <v>0</v>
      </c>
      <c r="L90" s="42">
        <f t="shared" si="9"/>
        <v>1</v>
      </c>
      <c r="M90" s="59">
        <f>Stammdaten!G100</f>
        <v>0</v>
      </c>
      <c r="N90" s="42">
        <f t="shared" si="10"/>
        <v>1</v>
      </c>
      <c r="O90" s="59">
        <f t="shared" si="12"/>
        <v>0</v>
      </c>
      <c r="P90" s="59">
        <f t="shared" si="13"/>
        <v>0</v>
      </c>
      <c r="Q90" s="38"/>
      <c r="R90" s="61" t="str">
        <f>IF(Stammdaten!AD100&gt;0,Stammdaten!AD100,"")</f>
        <v/>
      </c>
      <c r="S90" s="62">
        <f>Stammdaten!R100</f>
        <v>0</v>
      </c>
      <c r="T90" s="64">
        <f>Stammdaten!W100</f>
        <v>0</v>
      </c>
      <c r="U90" s="36">
        <v>0</v>
      </c>
      <c r="V90" s="65">
        <f>Stammdaten!X100</f>
        <v>0</v>
      </c>
      <c r="W90" s="40" t="s">
        <v>63</v>
      </c>
      <c r="X90" s="182"/>
      <c r="Z90" s="73">
        <f>Stammdaten!Z100</f>
        <v>0</v>
      </c>
      <c r="AA90" s="73">
        <f>Stammdaten!AA100</f>
        <v>0</v>
      </c>
      <c r="AB90" s="210" t="str">
        <f>IF(Stammdaten!Q100="","prüfen",IF(Stammdaten!Q100=0,"prüfen",Stammdaten!Q100))</f>
        <v>prüfen</v>
      </c>
      <c r="AC90" s="62" t="str">
        <f>IF(Stammdaten!N100=7,5,IF(Stammdaten!N100=7%,5,IF(Stammdaten!N100=19,1,IF(Stammdaten!N100=19%,1,""))))</f>
        <v/>
      </c>
      <c r="AD90" s="68">
        <f>Stammdaten!M100</f>
        <v>0</v>
      </c>
      <c r="AE90" s="59" t="str">
        <f>IF(Stammdaten!AB100="","",Stammdaten!AB100)</f>
        <v/>
      </c>
      <c r="AF90" s="197" t="str">
        <f>IF(Stammdaten!AC100="","",Stammdaten!AC100)</f>
        <v/>
      </c>
      <c r="AG90" s="179">
        <v>0</v>
      </c>
      <c r="AH90" s="33" t="str">
        <f>IF(Stammdaten!P100="St","St",IF(Stammdaten!P100="Stk","St",IF(Stammdaten!P100="Stück","St",IF(Stammdaten!P100="Stk.","St",IF(Stammdaten!P100="Stck","St",IF(Stammdaten!P100="Stck.","St",IF(Stammdaten!P100="St.","St","")))))))</f>
        <v/>
      </c>
      <c r="AI90" s="33">
        <v>1</v>
      </c>
      <c r="AL90" s="36">
        <v>1</v>
      </c>
      <c r="AM90" s="36">
        <v>0</v>
      </c>
      <c r="AN90" s="192" t="str">
        <f>IF(Stammdaten!AE100="","",Stammdaten!AE100)</f>
        <v/>
      </c>
      <c r="AO90" s="192" t="str">
        <f>IF(Stammdaten!AF100="","",Stammdaten!AF100)</f>
        <v/>
      </c>
      <c r="AP90" s="192" t="str">
        <f>IF(Stammdaten!AG100="","",Stammdaten!AG100)</f>
        <v/>
      </c>
      <c r="AT90" s="62">
        <f>Stammdaten!U100</f>
        <v>0</v>
      </c>
      <c r="AU90" s="69">
        <f>Stammdaten!L100</f>
        <v>0</v>
      </c>
      <c r="AX90" s="253" t="s">
        <v>64</v>
      </c>
      <c r="BB90" s="36" t="str">
        <f>IF(Stammdaten!AH100="JA","AKH","")</f>
        <v/>
      </c>
      <c r="BC90" s="36" t="str">
        <f>IF(Stammdaten!AH100="ja",100,"")</f>
        <v/>
      </c>
      <c r="BD90" s="230" t="s">
        <v>193</v>
      </c>
      <c r="BE90" s="173" t="s">
        <v>192</v>
      </c>
      <c r="BF90" s="173" t="s">
        <v>192</v>
      </c>
      <c r="BG90" s="69">
        <f>Stammdaten!T100</f>
        <v>0</v>
      </c>
      <c r="BH90" s="80" t="s">
        <v>64</v>
      </c>
      <c r="BJ90" s="173" t="s">
        <v>192</v>
      </c>
      <c r="BM90" s="33" t="str">
        <f>IF(Stammdaten!P100="St","N",IF(Stammdaten!P100="Stk","N",IF(Stammdaten!P100="Stück","N",IF(Stammdaten!P100="Stk.","N",IF(Stammdaten!P100="Stck","N",IF(Stammdaten!P100="Stck.","N",IF(Stammdaten!P100="St.","N","")))))))</f>
        <v/>
      </c>
      <c r="BN90" s="33"/>
      <c r="BO90" s="33"/>
      <c r="BP90" s="173" t="s">
        <v>64</v>
      </c>
      <c r="BQ90" s="250" t="str">
        <f>IF(Stammdaten!AJ100&lt;&gt;"",Stammdaten!AJ100,"")</f>
        <v/>
      </c>
      <c r="BR90" s="34" t="s">
        <v>192</v>
      </c>
      <c r="BS90" s="34" t="s">
        <v>192</v>
      </c>
      <c r="BT90" s="34" t="s">
        <v>64</v>
      </c>
      <c r="BU90" s="34" t="s">
        <v>64</v>
      </c>
    </row>
    <row r="91" spans="3:73" ht="12.75">
      <c r="C91" s="34">
        <v>391</v>
      </c>
      <c r="D91" s="34">
        <v>0</v>
      </c>
      <c r="E91" s="34">
        <v>1</v>
      </c>
      <c r="F91" s="59" t="str">
        <f t="shared" si="11"/>
        <v>0</v>
      </c>
      <c r="G91" s="59">
        <f>Stammdaten!J101</f>
        <v>0</v>
      </c>
      <c r="H91" s="42">
        <f t="shared" si="7"/>
        <v>1</v>
      </c>
      <c r="J91" s="43">
        <f t="shared" si="8"/>
        <v>0</v>
      </c>
      <c r="K91" s="59">
        <f>Stammdaten!E101</f>
        <v>0</v>
      </c>
      <c r="L91" s="42">
        <f t="shared" si="9"/>
        <v>1</v>
      </c>
      <c r="M91" s="59">
        <f>Stammdaten!G101</f>
        <v>0</v>
      </c>
      <c r="N91" s="42">
        <f t="shared" si="10"/>
        <v>1</v>
      </c>
      <c r="O91" s="59">
        <f t="shared" si="12"/>
        <v>0</v>
      </c>
      <c r="P91" s="59">
        <f t="shared" si="13"/>
        <v>0</v>
      </c>
      <c r="Q91" s="38"/>
      <c r="R91" s="61" t="str">
        <f>IF(Stammdaten!AD101&gt;0,Stammdaten!AD101,"")</f>
        <v/>
      </c>
      <c r="S91" s="62">
        <f>Stammdaten!R101</f>
        <v>0</v>
      </c>
      <c r="T91" s="64">
        <f>Stammdaten!W101</f>
        <v>0</v>
      </c>
      <c r="U91" s="36">
        <v>0</v>
      </c>
      <c r="V91" s="65">
        <f>Stammdaten!X101</f>
        <v>0</v>
      </c>
      <c r="W91" s="40" t="s">
        <v>63</v>
      </c>
      <c r="X91" s="182"/>
      <c r="Z91" s="73">
        <f>Stammdaten!Z101</f>
        <v>0</v>
      </c>
      <c r="AA91" s="73">
        <f>Stammdaten!AA101</f>
        <v>0</v>
      </c>
      <c r="AB91" s="210" t="str">
        <f>IF(Stammdaten!Q101="","prüfen",IF(Stammdaten!Q101=0,"prüfen",Stammdaten!Q101))</f>
        <v>prüfen</v>
      </c>
      <c r="AC91" s="62" t="str">
        <f>IF(Stammdaten!N101=7,5,IF(Stammdaten!N101=7%,5,IF(Stammdaten!N101=19,1,IF(Stammdaten!N101=19%,1,""))))</f>
        <v/>
      </c>
      <c r="AD91" s="68">
        <f>Stammdaten!M101</f>
        <v>0</v>
      </c>
      <c r="AE91" s="59" t="str">
        <f>IF(Stammdaten!AB101="","",Stammdaten!AB101)</f>
        <v/>
      </c>
      <c r="AF91" s="197" t="str">
        <f>IF(Stammdaten!AC101="","",Stammdaten!AC101)</f>
        <v/>
      </c>
      <c r="AG91" s="179">
        <v>0</v>
      </c>
      <c r="AH91" s="33" t="str">
        <f>IF(Stammdaten!P101="St","St",IF(Stammdaten!P101="Stk","St",IF(Stammdaten!P101="Stück","St",IF(Stammdaten!P101="Stk.","St",IF(Stammdaten!P101="Stck","St",IF(Stammdaten!P101="Stck.","St",IF(Stammdaten!P101="St.","St","")))))))</f>
        <v/>
      </c>
      <c r="AI91" s="33">
        <v>1</v>
      </c>
      <c r="AL91" s="36">
        <v>1</v>
      </c>
      <c r="AM91" s="36">
        <v>0</v>
      </c>
      <c r="AN91" s="192" t="str">
        <f>IF(Stammdaten!AE101="","",Stammdaten!AE101)</f>
        <v/>
      </c>
      <c r="AO91" s="192" t="str">
        <f>IF(Stammdaten!AF101="","",Stammdaten!AF101)</f>
        <v/>
      </c>
      <c r="AP91" s="192" t="str">
        <f>IF(Stammdaten!AG101="","",Stammdaten!AG101)</f>
        <v/>
      </c>
      <c r="AT91" s="62">
        <f>Stammdaten!U101</f>
        <v>0</v>
      </c>
      <c r="AU91" s="69">
        <f>Stammdaten!L101</f>
        <v>0</v>
      </c>
      <c r="AX91" s="253" t="s">
        <v>64</v>
      </c>
      <c r="BB91" s="36" t="str">
        <f>IF(Stammdaten!AH101="JA","AKH","")</f>
        <v/>
      </c>
      <c r="BC91" s="36" t="str">
        <f>IF(Stammdaten!AH101="ja",100,"")</f>
        <v/>
      </c>
      <c r="BD91" s="230" t="s">
        <v>193</v>
      </c>
      <c r="BE91" s="173" t="s">
        <v>192</v>
      </c>
      <c r="BF91" s="173" t="s">
        <v>192</v>
      </c>
      <c r="BG91" s="69">
        <f>Stammdaten!T101</f>
        <v>0</v>
      </c>
      <c r="BH91" s="80" t="s">
        <v>64</v>
      </c>
      <c r="BJ91" s="173" t="s">
        <v>192</v>
      </c>
      <c r="BM91" s="33" t="str">
        <f>IF(Stammdaten!P101="St","N",IF(Stammdaten!P101="Stk","N",IF(Stammdaten!P101="Stück","N",IF(Stammdaten!P101="Stk.","N",IF(Stammdaten!P101="Stck","N",IF(Stammdaten!P101="Stck.","N",IF(Stammdaten!P101="St.","N","")))))))</f>
        <v/>
      </c>
      <c r="BN91" s="33"/>
      <c r="BO91" s="33"/>
      <c r="BP91" s="173" t="s">
        <v>64</v>
      </c>
      <c r="BQ91" s="250" t="str">
        <f>IF(Stammdaten!AJ101&lt;&gt;"",Stammdaten!AJ101,"")</f>
        <v/>
      </c>
      <c r="BR91" s="34" t="s">
        <v>192</v>
      </c>
      <c r="BS91" s="34" t="s">
        <v>192</v>
      </c>
      <c r="BT91" s="34" t="s">
        <v>64</v>
      </c>
      <c r="BU91" s="34" t="s">
        <v>64</v>
      </c>
    </row>
    <row r="92" spans="3:73" ht="12.75">
      <c r="C92" s="34">
        <v>391</v>
      </c>
      <c r="D92" s="34">
        <v>0</v>
      </c>
      <c r="E92" s="34">
        <v>1</v>
      </c>
      <c r="F92" s="59" t="str">
        <f t="shared" si="11"/>
        <v>0</v>
      </c>
      <c r="G92" s="59">
        <f>Stammdaten!J102</f>
        <v>0</v>
      </c>
      <c r="H92" s="42">
        <f t="shared" si="7"/>
        <v>1</v>
      </c>
      <c r="J92" s="43">
        <f t="shared" si="8"/>
        <v>0</v>
      </c>
      <c r="K92" s="59">
        <f>Stammdaten!E102</f>
        <v>0</v>
      </c>
      <c r="L92" s="42">
        <f t="shared" si="9"/>
        <v>1</v>
      </c>
      <c r="M92" s="59">
        <f>Stammdaten!G102</f>
        <v>0</v>
      </c>
      <c r="N92" s="42">
        <f t="shared" si="10"/>
        <v>1</v>
      </c>
      <c r="O92" s="59">
        <f t="shared" si="12"/>
        <v>0</v>
      </c>
      <c r="P92" s="59">
        <f t="shared" si="13"/>
        <v>0</v>
      </c>
      <c r="Q92" s="38"/>
      <c r="R92" s="61" t="str">
        <f>IF(Stammdaten!AD102&gt;0,Stammdaten!AD102,"")</f>
        <v/>
      </c>
      <c r="S92" s="62">
        <f>Stammdaten!R102</f>
        <v>0</v>
      </c>
      <c r="T92" s="64">
        <f>Stammdaten!W102</f>
        <v>0</v>
      </c>
      <c r="U92" s="36">
        <v>0</v>
      </c>
      <c r="V92" s="65">
        <f>Stammdaten!X102</f>
        <v>0</v>
      </c>
      <c r="W92" s="40" t="s">
        <v>63</v>
      </c>
      <c r="X92" s="182"/>
      <c r="Z92" s="73">
        <f>Stammdaten!Z102</f>
        <v>0</v>
      </c>
      <c r="AA92" s="73">
        <f>Stammdaten!AA102</f>
        <v>0</v>
      </c>
      <c r="AB92" s="210" t="str">
        <f>IF(Stammdaten!Q102="","prüfen",IF(Stammdaten!Q102=0,"prüfen",Stammdaten!Q102))</f>
        <v>prüfen</v>
      </c>
      <c r="AC92" s="62" t="str">
        <f>IF(Stammdaten!N102=7,5,IF(Stammdaten!N102=7%,5,IF(Stammdaten!N102=19,1,IF(Stammdaten!N102=19%,1,""))))</f>
        <v/>
      </c>
      <c r="AD92" s="68">
        <f>Stammdaten!M102</f>
        <v>0</v>
      </c>
      <c r="AE92" s="59" t="str">
        <f>IF(Stammdaten!AB102="","",Stammdaten!AB102)</f>
        <v/>
      </c>
      <c r="AF92" s="197" t="str">
        <f>IF(Stammdaten!AC102="","",Stammdaten!AC102)</f>
        <v/>
      </c>
      <c r="AG92" s="179">
        <v>0</v>
      </c>
      <c r="AH92" s="33" t="str">
        <f>IF(Stammdaten!P102="St","St",IF(Stammdaten!P102="Stk","St",IF(Stammdaten!P102="Stück","St",IF(Stammdaten!P102="Stk.","St",IF(Stammdaten!P102="Stck","St",IF(Stammdaten!P102="Stck.","St",IF(Stammdaten!P102="St.","St","")))))))</f>
        <v/>
      </c>
      <c r="AI92" s="33">
        <v>1</v>
      </c>
      <c r="AL92" s="36">
        <v>1</v>
      </c>
      <c r="AM92" s="36">
        <v>0</v>
      </c>
      <c r="AN92" s="192" t="str">
        <f>IF(Stammdaten!AE102="","",Stammdaten!AE102)</f>
        <v/>
      </c>
      <c r="AO92" s="192" t="str">
        <f>IF(Stammdaten!AF102="","",Stammdaten!AF102)</f>
        <v/>
      </c>
      <c r="AP92" s="192" t="str">
        <f>IF(Stammdaten!AG102="","",Stammdaten!AG102)</f>
        <v/>
      </c>
      <c r="AT92" s="62">
        <f>Stammdaten!U102</f>
        <v>0</v>
      </c>
      <c r="AU92" s="69">
        <f>Stammdaten!L102</f>
        <v>0</v>
      </c>
      <c r="AX92" s="253" t="s">
        <v>64</v>
      </c>
      <c r="BB92" s="36" t="str">
        <f>IF(Stammdaten!AH102="JA","AKH","")</f>
        <v/>
      </c>
      <c r="BC92" s="36" t="str">
        <f>IF(Stammdaten!AH102="ja",100,"")</f>
        <v/>
      </c>
      <c r="BD92" s="230" t="s">
        <v>193</v>
      </c>
      <c r="BE92" s="173" t="s">
        <v>192</v>
      </c>
      <c r="BF92" s="173" t="s">
        <v>192</v>
      </c>
      <c r="BG92" s="69">
        <f>Stammdaten!T102</f>
        <v>0</v>
      </c>
      <c r="BH92" s="80" t="s">
        <v>64</v>
      </c>
      <c r="BJ92" s="173" t="s">
        <v>192</v>
      </c>
      <c r="BM92" s="33" t="str">
        <f>IF(Stammdaten!P102="St","N",IF(Stammdaten!P102="Stk","N",IF(Stammdaten!P102="Stück","N",IF(Stammdaten!P102="Stk.","N",IF(Stammdaten!P102="Stck","N",IF(Stammdaten!P102="Stck.","N",IF(Stammdaten!P102="St.","N","")))))))</f>
        <v/>
      </c>
      <c r="BN92" s="33"/>
      <c r="BO92" s="33"/>
      <c r="BP92" s="173" t="s">
        <v>64</v>
      </c>
      <c r="BQ92" s="250" t="str">
        <f>IF(Stammdaten!AJ102&lt;&gt;"",Stammdaten!AJ102,"")</f>
        <v/>
      </c>
      <c r="BR92" s="34" t="s">
        <v>192</v>
      </c>
      <c r="BS92" s="34" t="s">
        <v>192</v>
      </c>
      <c r="BT92" s="34" t="s">
        <v>64</v>
      </c>
      <c r="BU92" s="34" t="s">
        <v>64</v>
      </c>
    </row>
    <row r="93" spans="3:73" ht="12.75">
      <c r="C93" s="34">
        <v>391</v>
      </c>
      <c r="D93" s="34">
        <v>0</v>
      </c>
      <c r="E93" s="34">
        <v>1</v>
      </c>
      <c r="F93" s="59" t="str">
        <f t="shared" si="11"/>
        <v>0</v>
      </c>
      <c r="G93" s="59">
        <f>Stammdaten!J103</f>
        <v>0</v>
      </c>
      <c r="H93" s="42">
        <f t="shared" si="7"/>
        <v>1</v>
      </c>
      <c r="J93" s="43">
        <f t="shared" si="8"/>
        <v>0</v>
      </c>
      <c r="K93" s="59">
        <f>Stammdaten!E103</f>
        <v>0</v>
      </c>
      <c r="L93" s="42">
        <f t="shared" si="9"/>
        <v>1</v>
      </c>
      <c r="M93" s="59">
        <f>Stammdaten!G103</f>
        <v>0</v>
      </c>
      <c r="N93" s="42">
        <f t="shared" si="10"/>
        <v>1</v>
      </c>
      <c r="O93" s="59">
        <f t="shared" si="12"/>
        <v>0</v>
      </c>
      <c r="P93" s="59">
        <f t="shared" si="13"/>
        <v>0</v>
      </c>
      <c r="Q93" s="38"/>
      <c r="R93" s="61" t="str">
        <f>IF(Stammdaten!AD103&gt;0,Stammdaten!AD103,"")</f>
        <v/>
      </c>
      <c r="S93" s="62">
        <f>Stammdaten!R103</f>
        <v>0</v>
      </c>
      <c r="T93" s="64">
        <f>Stammdaten!W103</f>
        <v>0</v>
      </c>
      <c r="U93" s="36">
        <v>0</v>
      </c>
      <c r="V93" s="65">
        <f>Stammdaten!X103</f>
        <v>0</v>
      </c>
      <c r="W93" s="40" t="s">
        <v>63</v>
      </c>
      <c r="X93" s="182"/>
      <c r="Z93" s="73">
        <f>Stammdaten!Z103</f>
        <v>0</v>
      </c>
      <c r="AA93" s="73">
        <f>Stammdaten!AA103</f>
        <v>0</v>
      </c>
      <c r="AB93" s="210" t="str">
        <f>IF(Stammdaten!Q103="","prüfen",IF(Stammdaten!Q103=0,"prüfen",Stammdaten!Q103))</f>
        <v>prüfen</v>
      </c>
      <c r="AC93" s="62" t="str">
        <f>IF(Stammdaten!N103=7,5,IF(Stammdaten!N103=7%,5,IF(Stammdaten!N103=19,1,IF(Stammdaten!N103=19%,1,""))))</f>
        <v/>
      </c>
      <c r="AD93" s="68">
        <f>Stammdaten!M103</f>
        <v>0</v>
      </c>
      <c r="AE93" s="59" t="str">
        <f>IF(Stammdaten!AB103="","",Stammdaten!AB103)</f>
        <v/>
      </c>
      <c r="AF93" s="197" t="str">
        <f>IF(Stammdaten!AC103="","",Stammdaten!AC103)</f>
        <v/>
      </c>
      <c r="AG93" s="179">
        <v>0</v>
      </c>
      <c r="AH93" s="33" t="str">
        <f>IF(Stammdaten!P103="St","St",IF(Stammdaten!P103="Stk","St",IF(Stammdaten!P103="Stück","St",IF(Stammdaten!P103="Stk.","St",IF(Stammdaten!P103="Stck","St",IF(Stammdaten!P103="Stck.","St",IF(Stammdaten!P103="St.","St","")))))))</f>
        <v/>
      </c>
      <c r="AI93" s="33">
        <v>1</v>
      </c>
      <c r="AL93" s="36">
        <v>1</v>
      </c>
      <c r="AM93" s="36">
        <v>0</v>
      </c>
      <c r="AN93" s="192" t="str">
        <f>IF(Stammdaten!AE103="","",Stammdaten!AE103)</f>
        <v/>
      </c>
      <c r="AO93" s="192" t="str">
        <f>IF(Stammdaten!AF103="","",Stammdaten!AF103)</f>
        <v/>
      </c>
      <c r="AP93" s="192" t="str">
        <f>IF(Stammdaten!AG103="","",Stammdaten!AG103)</f>
        <v/>
      </c>
      <c r="AT93" s="62">
        <f>Stammdaten!U103</f>
        <v>0</v>
      </c>
      <c r="AU93" s="69">
        <f>Stammdaten!L103</f>
        <v>0</v>
      </c>
      <c r="AX93" s="253" t="s">
        <v>64</v>
      </c>
      <c r="BB93" s="36" t="str">
        <f>IF(Stammdaten!AH103="JA","AKH","")</f>
        <v/>
      </c>
      <c r="BC93" s="36" t="str">
        <f>IF(Stammdaten!AH103="ja",100,"")</f>
        <v/>
      </c>
      <c r="BD93" s="230" t="s">
        <v>193</v>
      </c>
      <c r="BE93" s="173" t="s">
        <v>192</v>
      </c>
      <c r="BF93" s="173" t="s">
        <v>192</v>
      </c>
      <c r="BG93" s="69">
        <f>Stammdaten!T103</f>
        <v>0</v>
      </c>
      <c r="BH93" s="80" t="s">
        <v>64</v>
      </c>
      <c r="BJ93" s="173" t="s">
        <v>192</v>
      </c>
      <c r="BM93" s="33" t="str">
        <f>IF(Stammdaten!P103="St","N",IF(Stammdaten!P103="Stk","N",IF(Stammdaten!P103="Stück","N",IF(Stammdaten!P103="Stk.","N",IF(Stammdaten!P103="Stck","N",IF(Stammdaten!P103="Stck.","N",IF(Stammdaten!P103="St.","N","")))))))</f>
        <v/>
      </c>
      <c r="BN93" s="33"/>
      <c r="BO93" s="33"/>
      <c r="BP93" s="173" t="s">
        <v>64</v>
      </c>
      <c r="BQ93" s="250" t="str">
        <f>IF(Stammdaten!AJ103&lt;&gt;"",Stammdaten!AJ103,"")</f>
        <v/>
      </c>
      <c r="BR93" s="34" t="s">
        <v>192</v>
      </c>
      <c r="BS93" s="34" t="s">
        <v>192</v>
      </c>
      <c r="BT93" s="34" t="s">
        <v>64</v>
      </c>
      <c r="BU93" s="34" t="s">
        <v>64</v>
      </c>
    </row>
    <row r="94" spans="3:73" ht="12.75">
      <c r="C94" s="34">
        <v>391</v>
      </c>
      <c r="D94" s="34">
        <v>0</v>
      </c>
      <c r="E94" s="34">
        <v>1</v>
      </c>
      <c r="F94" s="59" t="str">
        <f t="shared" si="11"/>
        <v>0</v>
      </c>
      <c r="G94" s="59">
        <f>Stammdaten!J104</f>
        <v>0</v>
      </c>
      <c r="H94" s="42">
        <f t="shared" si="7"/>
        <v>1</v>
      </c>
      <c r="J94" s="43">
        <f t="shared" si="8"/>
        <v>0</v>
      </c>
      <c r="K94" s="59">
        <f>Stammdaten!E104</f>
        <v>0</v>
      </c>
      <c r="L94" s="42">
        <f t="shared" si="9"/>
        <v>1</v>
      </c>
      <c r="M94" s="59">
        <f>Stammdaten!G104</f>
        <v>0</v>
      </c>
      <c r="N94" s="42">
        <f t="shared" si="10"/>
        <v>1</v>
      </c>
      <c r="O94" s="59">
        <f t="shared" si="12"/>
        <v>0</v>
      </c>
      <c r="P94" s="59">
        <f t="shared" si="13"/>
        <v>0</v>
      </c>
      <c r="Q94" s="38"/>
      <c r="R94" s="61" t="str">
        <f>IF(Stammdaten!AD104&gt;0,Stammdaten!AD104,"")</f>
        <v/>
      </c>
      <c r="S94" s="62">
        <f>Stammdaten!R104</f>
        <v>0</v>
      </c>
      <c r="T94" s="64">
        <f>Stammdaten!W104</f>
        <v>0</v>
      </c>
      <c r="U94" s="36">
        <v>0</v>
      </c>
      <c r="V94" s="65">
        <f>Stammdaten!X104</f>
        <v>0</v>
      </c>
      <c r="W94" s="40" t="s">
        <v>63</v>
      </c>
      <c r="X94" s="182"/>
      <c r="Z94" s="73">
        <f>Stammdaten!Z104</f>
        <v>0</v>
      </c>
      <c r="AA94" s="73">
        <f>Stammdaten!AA104</f>
        <v>0</v>
      </c>
      <c r="AB94" s="210" t="str">
        <f>IF(Stammdaten!Q104="","prüfen",IF(Stammdaten!Q104=0,"prüfen",Stammdaten!Q104))</f>
        <v>prüfen</v>
      </c>
      <c r="AC94" s="62" t="str">
        <f>IF(Stammdaten!N104=7,5,IF(Stammdaten!N104=7%,5,IF(Stammdaten!N104=19,1,IF(Stammdaten!N104=19%,1,""))))</f>
        <v/>
      </c>
      <c r="AD94" s="68">
        <f>Stammdaten!M104</f>
        <v>0</v>
      </c>
      <c r="AE94" s="59" t="str">
        <f>IF(Stammdaten!AB104="","",Stammdaten!AB104)</f>
        <v/>
      </c>
      <c r="AF94" s="197" t="str">
        <f>IF(Stammdaten!AC104="","",Stammdaten!AC104)</f>
        <v/>
      </c>
      <c r="AG94" s="179">
        <v>0</v>
      </c>
      <c r="AH94" s="33" t="str">
        <f>IF(Stammdaten!P104="St","St",IF(Stammdaten!P104="Stk","St",IF(Stammdaten!P104="Stück","St",IF(Stammdaten!P104="Stk.","St",IF(Stammdaten!P104="Stck","St",IF(Stammdaten!P104="Stck.","St",IF(Stammdaten!P104="St.","St","")))))))</f>
        <v/>
      </c>
      <c r="AI94" s="33">
        <v>1</v>
      </c>
      <c r="AL94" s="36">
        <v>1</v>
      </c>
      <c r="AM94" s="36">
        <v>0</v>
      </c>
      <c r="AN94" s="192" t="str">
        <f>IF(Stammdaten!AE104="","",Stammdaten!AE104)</f>
        <v/>
      </c>
      <c r="AO94" s="192" t="str">
        <f>IF(Stammdaten!AF104="","",Stammdaten!AF104)</f>
        <v/>
      </c>
      <c r="AP94" s="192" t="str">
        <f>IF(Stammdaten!AG104="","",Stammdaten!AG104)</f>
        <v/>
      </c>
      <c r="AT94" s="62">
        <f>Stammdaten!U104</f>
        <v>0</v>
      </c>
      <c r="AU94" s="69">
        <f>Stammdaten!L104</f>
        <v>0</v>
      </c>
      <c r="AX94" s="253" t="s">
        <v>64</v>
      </c>
      <c r="BB94" s="36" t="str">
        <f>IF(Stammdaten!AH104="JA","AKH","")</f>
        <v/>
      </c>
      <c r="BC94" s="36" t="str">
        <f>IF(Stammdaten!AH104="ja",100,"")</f>
        <v/>
      </c>
      <c r="BD94" s="230" t="s">
        <v>193</v>
      </c>
      <c r="BE94" s="173" t="s">
        <v>192</v>
      </c>
      <c r="BF94" s="173" t="s">
        <v>192</v>
      </c>
      <c r="BG94" s="69">
        <f>Stammdaten!T104</f>
        <v>0</v>
      </c>
      <c r="BH94" s="80" t="s">
        <v>64</v>
      </c>
      <c r="BJ94" s="173" t="s">
        <v>192</v>
      </c>
      <c r="BM94" s="33" t="str">
        <f>IF(Stammdaten!P104="St","N",IF(Stammdaten!P104="Stk","N",IF(Stammdaten!P104="Stück","N",IF(Stammdaten!P104="Stk.","N",IF(Stammdaten!P104="Stck","N",IF(Stammdaten!P104="Stck.","N",IF(Stammdaten!P104="St.","N","")))))))</f>
        <v/>
      </c>
      <c r="BN94" s="33"/>
      <c r="BO94" s="33"/>
      <c r="BP94" s="173" t="s">
        <v>64</v>
      </c>
      <c r="BQ94" s="250" t="str">
        <f>IF(Stammdaten!AJ104&lt;&gt;"",Stammdaten!AJ104,"")</f>
        <v/>
      </c>
      <c r="BR94" s="34" t="s">
        <v>192</v>
      </c>
      <c r="BS94" s="34" t="s">
        <v>192</v>
      </c>
      <c r="BT94" s="34" t="s">
        <v>64</v>
      </c>
      <c r="BU94" s="34" t="s">
        <v>64</v>
      </c>
    </row>
    <row r="95" spans="3:73" ht="12.75">
      <c r="C95" s="34">
        <v>391</v>
      </c>
      <c r="D95" s="34">
        <v>0</v>
      </c>
      <c r="E95" s="34">
        <v>1</v>
      </c>
      <c r="F95" s="59" t="str">
        <f t="shared" si="11"/>
        <v>0</v>
      </c>
      <c r="G95" s="59">
        <f>Stammdaten!J105</f>
        <v>0</v>
      </c>
      <c r="H95" s="42">
        <f t="shared" si="7"/>
        <v>1</v>
      </c>
      <c r="J95" s="43">
        <f t="shared" si="8"/>
        <v>0</v>
      </c>
      <c r="K95" s="59">
        <f>Stammdaten!E105</f>
        <v>0</v>
      </c>
      <c r="L95" s="42">
        <f t="shared" si="9"/>
        <v>1</v>
      </c>
      <c r="M95" s="59">
        <f>Stammdaten!G105</f>
        <v>0</v>
      </c>
      <c r="N95" s="42">
        <f t="shared" si="10"/>
        <v>1</v>
      </c>
      <c r="O95" s="59">
        <f t="shared" si="12"/>
        <v>0</v>
      </c>
      <c r="P95" s="59">
        <f t="shared" si="13"/>
        <v>0</v>
      </c>
      <c r="Q95" s="38"/>
      <c r="R95" s="61" t="str">
        <f>IF(Stammdaten!AD105&gt;0,Stammdaten!AD105,"")</f>
        <v/>
      </c>
      <c r="S95" s="62">
        <f>Stammdaten!R105</f>
        <v>0</v>
      </c>
      <c r="T95" s="64">
        <f>Stammdaten!W105</f>
        <v>0</v>
      </c>
      <c r="U95" s="36">
        <v>0</v>
      </c>
      <c r="V95" s="65">
        <f>Stammdaten!X105</f>
        <v>0</v>
      </c>
      <c r="W95" s="40" t="s">
        <v>63</v>
      </c>
      <c r="X95" s="182"/>
      <c r="Z95" s="73">
        <f>Stammdaten!Z105</f>
        <v>0</v>
      </c>
      <c r="AA95" s="73">
        <f>Stammdaten!AA105</f>
        <v>0</v>
      </c>
      <c r="AB95" s="210" t="str">
        <f>IF(Stammdaten!Q105="","prüfen",IF(Stammdaten!Q105=0,"prüfen",Stammdaten!Q105))</f>
        <v>prüfen</v>
      </c>
      <c r="AC95" s="62" t="str">
        <f>IF(Stammdaten!N105=7,5,IF(Stammdaten!N105=7%,5,IF(Stammdaten!N105=19,1,IF(Stammdaten!N105=19%,1,""))))</f>
        <v/>
      </c>
      <c r="AD95" s="68">
        <f>Stammdaten!M105</f>
        <v>0</v>
      </c>
      <c r="AE95" s="59" t="str">
        <f>IF(Stammdaten!AB105="","",Stammdaten!AB105)</f>
        <v/>
      </c>
      <c r="AF95" s="197" t="str">
        <f>IF(Stammdaten!AC105="","",Stammdaten!AC105)</f>
        <v/>
      </c>
      <c r="AG95" s="179">
        <v>0</v>
      </c>
      <c r="AH95" s="33" t="str">
        <f>IF(Stammdaten!P105="St","St",IF(Stammdaten!P105="Stk","St",IF(Stammdaten!P105="Stück","St",IF(Stammdaten!P105="Stk.","St",IF(Stammdaten!P105="Stck","St",IF(Stammdaten!P105="Stck.","St",IF(Stammdaten!P105="St.","St","")))))))</f>
        <v/>
      </c>
      <c r="AI95" s="33">
        <v>1</v>
      </c>
      <c r="AL95" s="36">
        <v>1</v>
      </c>
      <c r="AM95" s="36">
        <v>0</v>
      </c>
      <c r="AN95" s="192" t="str">
        <f>IF(Stammdaten!AE105="","",Stammdaten!AE105)</f>
        <v/>
      </c>
      <c r="AO95" s="192" t="str">
        <f>IF(Stammdaten!AF105="","",Stammdaten!AF105)</f>
        <v/>
      </c>
      <c r="AP95" s="192" t="str">
        <f>IF(Stammdaten!AG105="","",Stammdaten!AG105)</f>
        <v/>
      </c>
      <c r="AT95" s="62">
        <f>Stammdaten!U105</f>
        <v>0</v>
      </c>
      <c r="AU95" s="69">
        <f>Stammdaten!L105</f>
        <v>0</v>
      </c>
      <c r="AX95" s="253" t="s">
        <v>64</v>
      </c>
      <c r="BB95" s="36" t="str">
        <f>IF(Stammdaten!AH105="JA","AKH","")</f>
        <v/>
      </c>
      <c r="BC95" s="36" t="str">
        <f>IF(Stammdaten!AH105="ja",100,"")</f>
        <v/>
      </c>
      <c r="BD95" s="230" t="s">
        <v>193</v>
      </c>
      <c r="BE95" s="173" t="s">
        <v>192</v>
      </c>
      <c r="BF95" s="173" t="s">
        <v>192</v>
      </c>
      <c r="BG95" s="69">
        <f>Stammdaten!T105</f>
        <v>0</v>
      </c>
      <c r="BH95" s="80" t="s">
        <v>64</v>
      </c>
      <c r="BJ95" s="173" t="s">
        <v>192</v>
      </c>
      <c r="BM95" s="33" t="str">
        <f>IF(Stammdaten!P105="St","N",IF(Stammdaten!P105="Stk","N",IF(Stammdaten!P105="Stück","N",IF(Stammdaten!P105="Stk.","N",IF(Stammdaten!P105="Stck","N",IF(Stammdaten!P105="Stck.","N",IF(Stammdaten!P105="St.","N","")))))))</f>
        <v/>
      </c>
      <c r="BN95" s="33"/>
      <c r="BO95" s="33"/>
      <c r="BP95" s="173" t="s">
        <v>64</v>
      </c>
      <c r="BQ95" s="250" t="str">
        <f>IF(Stammdaten!AJ105&lt;&gt;"",Stammdaten!AJ105,"")</f>
        <v/>
      </c>
      <c r="BR95" s="34" t="s">
        <v>192</v>
      </c>
      <c r="BS95" s="34" t="s">
        <v>192</v>
      </c>
      <c r="BT95" s="34" t="s">
        <v>64</v>
      </c>
      <c r="BU95" s="34" t="s">
        <v>64</v>
      </c>
    </row>
    <row r="96" spans="3:73" ht="12.75">
      <c r="C96" s="34">
        <v>391</v>
      </c>
      <c r="D96" s="34">
        <v>0</v>
      </c>
      <c r="E96" s="34">
        <v>1</v>
      </c>
      <c r="F96" s="59" t="str">
        <f t="shared" si="11"/>
        <v>0</v>
      </c>
      <c r="G96" s="59">
        <f>Stammdaten!J106</f>
        <v>0</v>
      </c>
      <c r="H96" s="42">
        <f t="shared" si="7"/>
        <v>1</v>
      </c>
      <c r="J96" s="43">
        <f t="shared" si="8"/>
        <v>0</v>
      </c>
      <c r="K96" s="59">
        <f>Stammdaten!E106</f>
        <v>0</v>
      </c>
      <c r="L96" s="42">
        <f t="shared" si="9"/>
        <v>1</v>
      </c>
      <c r="M96" s="59">
        <f>Stammdaten!G106</f>
        <v>0</v>
      </c>
      <c r="N96" s="42">
        <f t="shared" si="10"/>
        <v>1</v>
      </c>
      <c r="O96" s="59">
        <f t="shared" si="12"/>
        <v>0</v>
      </c>
      <c r="P96" s="59">
        <f t="shared" si="13"/>
        <v>0</v>
      </c>
      <c r="Q96" s="38"/>
      <c r="R96" s="61" t="str">
        <f>IF(Stammdaten!AD106&gt;0,Stammdaten!AD106,"")</f>
        <v/>
      </c>
      <c r="S96" s="62">
        <f>Stammdaten!R106</f>
        <v>0</v>
      </c>
      <c r="T96" s="64">
        <f>Stammdaten!W106</f>
        <v>0</v>
      </c>
      <c r="U96" s="36">
        <v>0</v>
      </c>
      <c r="V96" s="65">
        <f>Stammdaten!X106</f>
        <v>0</v>
      </c>
      <c r="W96" s="40" t="s">
        <v>63</v>
      </c>
      <c r="X96" s="182"/>
      <c r="Z96" s="73">
        <f>Stammdaten!Z106</f>
        <v>0</v>
      </c>
      <c r="AA96" s="73">
        <f>Stammdaten!AA106</f>
        <v>0</v>
      </c>
      <c r="AB96" s="210" t="str">
        <f>IF(Stammdaten!Q106="","prüfen",IF(Stammdaten!Q106=0,"prüfen",Stammdaten!Q106))</f>
        <v>prüfen</v>
      </c>
      <c r="AC96" s="62" t="str">
        <f>IF(Stammdaten!N106=7,5,IF(Stammdaten!N106=7%,5,IF(Stammdaten!N106=19,1,IF(Stammdaten!N106=19%,1,""))))</f>
        <v/>
      </c>
      <c r="AD96" s="68">
        <f>Stammdaten!M106</f>
        <v>0</v>
      </c>
      <c r="AE96" s="59" t="str">
        <f>IF(Stammdaten!AB106="","",Stammdaten!AB106)</f>
        <v/>
      </c>
      <c r="AF96" s="197" t="str">
        <f>IF(Stammdaten!AC106="","",Stammdaten!AC106)</f>
        <v/>
      </c>
      <c r="AG96" s="179">
        <v>0</v>
      </c>
      <c r="AH96" s="33" t="str">
        <f>IF(Stammdaten!P106="St","St",IF(Stammdaten!P106="Stk","St",IF(Stammdaten!P106="Stück","St",IF(Stammdaten!P106="Stk.","St",IF(Stammdaten!P106="Stck","St",IF(Stammdaten!P106="Stck.","St",IF(Stammdaten!P106="St.","St","")))))))</f>
        <v/>
      </c>
      <c r="AI96" s="33">
        <v>1</v>
      </c>
      <c r="AL96" s="36">
        <v>1</v>
      </c>
      <c r="AM96" s="36">
        <v>0</v>
      </c>
      <c r="AN96" s="192" t="str">
        <f>IF(Stammdaten!AE106="","",Stammdaten!AE106)</f>
        <v/>
      </c>
      <c r="AO96" s="192" t="str">
        <f>IF(Stammdaten!AF106="","",Stammdaten!AF106)</f>
        <v/>
      </c>
      <c r="AP96" s="192" t="str">
        <f>IF(Stammdaten!AG106="","",Stammdaten!AG106)</f>
        <v/>
      </c>
      <c r="AT96" s="62">
        <f>Stammdaten!U106</f>
        <v>0</v>
      </c>
      <c r="AU96" s="69">
        <f>Stammdaten!L106</f>
        <v>0</v>
      </c>
      <c r="AX96" s="253" t="s">
        <v>64</v>
      </c>
      <c r="BB96" s="36" t="str">
        <f>IF(Stammdaten!AH106="JA","AKH","")</f>
        <v/>
      </c>
      <c r="BC96" s="36" t="str">
        <f>IF(Stammdaten!AH106="ja",100,"")</f>
        <v/>
      </c>
      <c r="BD96" s="230" t="s">
        <v>193</v>
      </c>
      <c r="BE96" s="173" t="s">
        <v>192</v>
      </c>
      <c r="BF96" s="173" t="s">
        <v>192</v>
      </c>
      <c r="BG96" s="69">
        <f>Stammdaten!T106</f>
        <v>0</v>
      </c>
      <c r="BH96" s="80" t="s">
        <v>64</v>
      </c>
      <c r="BJ96" s="173" t="s">
        <v>192</v>
      </c>
      <c r="BM96" s="33" t="str">
        <f>IF(Stammdaten!P106="St","N",IF(Stammdaten!P106="Stk","N",IF(Stammdaten!P106="Stück","N",IF(Stammdaten!P106="Stk.","N",IF(Stammdaten!P106="Stck","N",IF(Stammdaten!P106="Stck.","N",IF(Stammdaten!P106="St.","N","")))))))</f>
        <v/>
      </c>
      <c r="BN96" s="33"/>
      <c r="BO96" s="33"/>
      <c r="BP96" s="173" t="s">
        <v>64</v>
      </c>
      <c r="BQ96" s="250" t="str">
        <f>IF(Stammdaten!AJ106&lt;&gt;"",Stammdaten!AJ106,"")</f>
        <v/>
      </c>
      <c r="BR96" s="34" t="s">
        <v>192</v>
      </c>
      <c r="BS96" s="34" t="s">
        <v>192</v>
      </c>
      <c r="BT96" s="34" t="s">
        <v>64</v>
      </c>
      <c r="BU96" s="34" t="s">
        <v>64</v>
      </c>
    </row>
    <row r="97" spans="3:73" ht="12.75">
      <c r="C97" s="34">
        <v>391</v>
      </c>
      <c r="D97" s="34">
        <v>0</v>
      </c>
      <c r="E97" s="34">
        <v>1</v>
      </c>
      <c r="F97" s="59" t="str">
        <f t="shared" si="11"/>
        <v>0</v>
      </c>
      <c r="G97" s="59">
        <f>Stammdaten!J107</f>
        <v>0</v>
      </c>
      <c r="H97" s="42">
        <f t="shared" si="7"/>
        <v>1</v>
      </c>
      <c r="J97" s="43">
        <f t="shared" si="8"/>
        <v>0</v>
      </c>
      <c r="K97" s="59">
        <f>Stammdaten!E107</f>
        <v>0</v>
      </c>
      <c r="L97" s="42">
        <f t="shared" si="9"/>
        <v>1</v>
      </c>
      <c r="M97" s="59">
        <f>Stammdaten!G107</f>
        <v>0</v>
      </c>
      <c r="N97" s="42">
        <f t="shared" si="10"/>
        <v>1</v>
      </c>
      <c r="O97" s="59">
        <f t="shared" si="12"/>
        <v>0</v>
      </c>
      <c r="P97" s="59">
        <f t="shared" si="13"/>
        <v>0</v>
      </c>
      <c r="Q97" s="38"/>
      <c r="R97" s="61" t="str">
        <f>IF(Stammdaten!AD107&gt;0,Stammdaten!AD107,"")</f>
        <v/>
      </c>
      <c r="S97" s="62">
        <f>Stammdaten!R107</f>
        <v>0</v>
      </c>
      <c r="T97" s="64">
        <f>Stammdaten!W107</f>
        <v>0</v>
      </c>
      <c r="U97" s="36">
        <v>0</v>
      </c>
      <c r="V97" s="65">
        <f>Stammdaten!X107</f>
        <v>0</v>
      </c>
      <c r="W97" s="40" t="s">
        <v>63</v>
      </c>
      <c r="X97" s="182"/>
      <c r="Z97" s="73">
        <f>Stammdaten!Z107</f>
        <v>0</v>
      </c>
      <c r="AA97" s="73">
        <f>Stammdaten!AA107</f>
        <v>0</v>
      </c>
      <c r="AB97" s="210" t="str">
        <f>IF(Stammdaten!Q107="","prüfen",IF(Stammdaten!Q107=0,"prüfen",Stammdaten!Q107))</f>
        <v>prüfen</v>
      </c>
      <c r="AC97" s="62" t="str">
        <f>IF(Stammdaten!N107=7,5,IF(Stammdaten!N107=7%,5,IF(Stammdaten!N107=19,1,IF(Stammdaten!N107=19%,1,""))))</f>
        <v/>
      </c>
      <c r="AD97" s="68">
        <f>Stammdaten!M107</f>
        <v>0</v>
      </c>
      <c r="AE97" s="59" t="str">
        <f>IF(Stammdaten!AB107="","",Stammdaten!AB107)</f>
        <v/>
      </c>
      <c r="AF97" s="197" t="str">
        <f>IF(Stammdaten!AC107="","",Stammdaten!AC107)</f>
        <v/>
      </c>
      <c r="AG97" s="179">
        <v>0</v>
      </c>
      <c r="AH97" s="33" t="str">
        <f>IF(Stammdaten!P107="St","St",IF(Stammdaten!P107="Stk","St",IF(Stammdaten!P107="Stück","St",IF(Stammdaten!P107="Stk.","St",IF(Stammdaten!P107="Stck","St",IF(Stammdaten!P107="Stck.","St",IF(Stammdaten!P107="St.","St","")))))))</f>
        <v/>
      </c>
      <c r="AI97" s="33">
        <v>1</v>
      </c>
      <c r="AL97" s="36">
        <v>1</v>
      </c>
      <c r="AM97" s="36">
        <v>0</v>
      </c>
      <c r="AN97" s="192" t="str">
        <f>IF(Stammdaten!AE107="","",Stammdaten!AE107)</f>
        <v/>
      </c>
      <c r="AO97" s="192" t="str">
        <f>IF(Stammdaten!AF107="","",Stammdaten!AF107)</f>
        <v/>
      </c>
      <c r="AP97" s="192" t="str">
        <f>IF(Stammdaten!AG107="","",Stammdaten!AG107)</f>
        <v/>
      </c>
      <c r="AT97" s="62">
        <f>Stammdaten!U107</f>
        <v>0</v>
      </c>
      <c r="AU97" s="69">
        <f>Stammdaten!L107</f>
        <v>0</v>
      </c>
      <c r="AX97" s="253" t="s">
        <v>64</v>
      </c>
      <c r="BB97" s="36" t="str">
        <f>IF(Stammdaten!AH107="JA","AKH","")</f>
        <v/>
      </c>
      <c r="BC97" s="36" t="str">
        <f>IF(Stammdaten!AH107="ja",100,"")</f>
        <v/>
      </c>
      <c r="BD97" s="230" t="s">
        <v>193</v>
      </c>
      <c r="BE97" s="173" t="s">
        <v>192</v>
      </c>
      <c r="BF97" s="173" t="s">
        <v>192</v>
      </c>
      <c r="BG97" s="69">
        <f>Stammdaten!T107</f>
        <v>0</v>
      </c>
      <c r="BH97" s="80" t="s">
        <v>64</v>
      </c>
      <c r="BJ97" s="173" t="s">
        <v>192</v>
      </c>
      <c r="BM97" s="33" t="str">
        <f>IF(Stammdaten!P107="St","N",IF(Stammdaten!P107="Stk","N",IF(Stammdaten!P107="Stück","N",IF(Stammdaten!P107="Stk.","N",IF(Stammdaten!P107="Stck","N",IF(Stammdaten!P107="Stck.","N",IF(Stammdaten!P107="St.","N","")))))))</f>
        <v/>
      </c>
      <c r="BN97" s="33"/>
      <c r="BO97" s="33"/>
      <c r="BP97" s="173" t="s">
        <v>64</v>
      </c>
      <c r="BQ97" s="250" t="str">
        <f>IF(Stammdaten!AJ107&lt;&gt;"",Stammdaten!AJ107,"")</f>
        <v/>
      </c>
      <c r="BR97" s="34" t="s">
        <v>192</v>
      </c>
      <c r="BS97" s="34" t="s">
        <v>192</v>
      </c>
      <c r="BT97" s="34" t="s">
        <v>64</v>
      </c>
      <c r="BU97" s="34" t="s">
        <v>64</v>
      </c>
    </row>
    <row r="98" spans="3:73" ht="12.75">
      <c r="C98" s="34">
        <v>391</v>
      </c>
      <c r="D98" s="34">
        <v>0</v>
      </c>
      <c r="E98" s="34">
        <v>1</v>
      </c>
      <c r="F98" s="59" t="str">
        <f t="shared" si="11"/>
        <v>0</v>
      </c>
      <c r="G98" s="59">
        <f>Stammdaten!J108</f>
        <v>0</v>
      </c>
      <c r="H98" s="42">
        <f t="shared" si="7"/>
        <v>1</v>
      </c>
      <c r="J98" s="43">
        <f t="shared" si="8"/>
        <v>0</v>
      </c>
      <c r="K98" s="59">
        <f>Stammdaten!E108</f>
        <v>0</v>
      </c>
      <c r="L98" s="42">
        <f t="shared" si="9"/>
        <v>1</v>
      </c>
      <c r="M98" s="59">
        <f>Stammdaten!G108</f>
        <v>0</v>
      </c>
      <c r="N98" s="42">
        <f t="shared" si="10"/>
        <v>1</v>
      </c>
      <c r="O98" s="59">
        <f t="shared" si="12"/>
        <v>0</v>
      </c>
      <c r="P98" s="59">
        <f t="shared" si="13"/>
        <v>0</v>
      </c>
      <c r="Q98" s="38"/>
      <c r="R98" s="61" t="str">
        <f>IF(Stammdaten!AD108&gt;0,Stammdaten!AD108,"")</f>
        <v/>
      </c>
      <c r="S98" s="62">
        <f>Stammdaten!R108</f>
        <v>0</v>
      </c>
      <c r="T98" s="64">
        <f>Stammdaten!W108</f>
        <v>0</v>
      </c>
      <c r="U98" s="36">
        <v>0</v>
      </c>
      <c r="V98" s="65">
        <f>Stammdaten!X108</f>
        <v>0</v>
      </c>
      <c r="W98" s="40" t="s">
        <v>63</v>
      </c>
      <c r="X98" s="182"/>
      <c r="Z98" s="73">
        <f>Stammdaten!Z108</f>
        <v>0</v>
      </c>
      <c r="AA98" s="73">
        <f>Stammdaten!AA108</f>
        <v>0</v>
      </c>
      <c r="AB98" s="210" t="str">
        <f>IF(Stammdaten!Q108="","prüfen",IF(Stammdaten!Q108=0,"prüfen",Stammdaten!Q108))</f>
        <v>prüfen</v>
      </c>
      <c r="AC98" s="62" t="str">
        <f>IF(Stammdaten!N108=7,5,IF(Stammdaten!N108=7%,5,IF(Stammdaten!N108=19,1,IF(Stammdaten!N108=19%,1,""))))</f>
        <v/>
      </c>
      <c r="AD98" s="68">
        <f>Stammdaten!M108</f>
        <v>0</v>
      </c>
      <c r="AE98" s="59" t="str">
        <f>IF(Stammdaten!AB108="","",Stammdaten!AB108)</f>
        <v/>
      </c>
      <c r="AF98" s="197" t="str">
        <f>IF(Stammdaten!AC108="","",Stammdaten!AC108)</f>
        <v/>
      </c>
      <c r="AG98" s="179">
        <v>0</v>
      </c>
      <c r="AH98" s="33" t="str">
        <f>IF(Stammdaten!P108="St","St",IF(Stammdaten!P108="Stk","St",IF(Stammdaten!P108="Stück","St",IF(Stammdaten!P108="Stk.","St",IF(Stammdaten!P108="Stck","St",IF(Stammdaten!P108="Stck.","St",IF(Stammdaten!P108="St.","St","")))))))</f>
        <v/>
      </c>
      <c r="AI98" s="33">
        <v>1</v>
      </c>
      <c r="AL98" s="36">
        <v>1</v>
      </c>
      <c r="AM98" s="36">
        <v>0</v>
      </c>
      <c r="AN98" s="192" t="str">
        <f>IF(Stammdaten!AE108="","",Stammdaten!AE108)</f>
        <v/>
      </c>
      <c r="AO98" s="192" t="str">
        <f>IF(Stammdaten!AF108="","",Stammdaten!AF108)</f>
        <v/>
      </c>
      <c r="AP98" s="192" t="str">
        <f>IF(Stammdaten!AG108="","",Stammdaten!AG108)</f>
        <v/>
      </c>
      <c r="AT98" s="62">
        <f>Stammdaten!U108</f>
        <v>0</v>
      </c>
      <c r="AU98" s="69">
        <f>Stammdaten!L108</f>
        <v>0</v>
      </c>
      <c r="AX98" s="253" t="s">
        <v>64</v>
      </c>
      <c r="BB98" s="36" t="str">
        <f>IF(Stammdaten!AH108="JA","AKH","")</f>
        <v/>
      </c>
      <c r="BC98" s="36" t="str">
        <f>IF(Stammdaten!AH108="ja",100,"")</f>
        <v/>
      </c>
      <c r="BD98" s="230" t="s">
        <v>193</v>
      </c>
      <c r="BE98" s="173" t="s">
        <v>192</v>
      </c>
      <c r="BF98" s="173" t="s">
        <v>192</v>
      </c>
      <c r="BG98" s="69">
        <f>Stammdaten!T108</f>
        <v>0</v>
      </c>
      <c r="BH98" s="80" t="s">
        <v>64</v>
      </c>
      <c r="BJ98" s="173" t="s">
        <v>192</v>
      </c>
      <c r="BM98" s="33" t="str">
        <f>IF(Stammdaten!P108="St","N",IF(Stammdaten!P108="Stk","N",IF(Stammdaten!P108="Stück","N",IF(Stammdaten!P108="Stk.","N",IF(Stammdaten!P108="Stck","N",IF(Stammdaten!P108="Stck.","N",IF(Stammdaten!P108="St.","N","")))))))</f>
        <v/>
      </c>
      <c r="BN98" s="33"/>
      <c r="BO98" s="33"/>
      <c r="BP98" s="173" t="s">
        <v>64</v>
      </c>
      <c r="BQ98" s="250" t="str">
        <f>IF(Stammdaten!AJ108&lt;&gt;"",Stammdaten!AJ108,"")</f>
        <v/>
      </c>
      <c r="BR98" s="34" t="s">
        <v>192</v>
      </c>
      <c r="BS98" s="34" t="s">
        <v>192</v>
      </c>
      <c r="BT98" s="34" t="s">
        <v>64</v>
      </c>
      <c r="BU98" s="34" t="s">
        <v>64</v>
      </c>
    </row>
    <row r="99" spans="3:73" ht="12.75">
      <c r="C99" s="34">
        <v>391</v>
      </c>
      <c r="D99" s="34">
        <v>0</v>
      </c>
      <c r="E99" s="34">
        <v>1</v>
      </c>
      <c r="F99" s="59" t="str">
        <f t="shared" si="11"/>
        <v>0</v>
      </c>
      <c r="G99" s="59">
        <f>Stammdaten!J109</f>
        <v>0</v>
      </c>
      <c r="H99" s="42">
        <f t="shared" si="7"/>
        <v>1</v>
      </c>
      <c r="J99" s="43">
        <f t="shared" si="8"/>
        <v>0</v>
      </c>
      <c r="K99" s="59">
        <f>Stammdaten!E109</f>
        <v>0</v>
      </c>
      <c r="L99" s="42">
        <f t="shared" si="9"/>
        <v>1</v>
      </c>
      <c r="M99" s="59">
        <f>Stammdaten!G109</f>
        <v>0</v>
      </c>
      <c r="N99" s="42">
        <f t="shared" si="10"/>
        <v>1</v>
      </c>
      <c r="O99" s="59">
        <f t="shared" si="12"/>
        <v>0</v>
      </c>
      <c r="P99" s="59">
        <f t="shared" si="13"/>
        <v>0</v>
      </c>
      <c r="Q99" s="38"/>
      <c r="R99" s="61" t="str">
        <f>IF(Stammdaten!AD109&gt;0,Stammdaten!AD109,"")</f>
        <v/>
      </c>
      <c r="S99" s="62">
        <f>Stammdaten!R109</f>
        <v>0</v>
      </c>
      <c r="T99" s="64">
        <f>Stammdaten!W109</f>
        <v>0</v>
      </c>
      <c r="U99" s="36">
        <v>0</v>
      </c>
      <c r="V99" s="65">
        <f>Stammdaten!X109</f>
        <v>0</v>
      </c>
      <c r="W99" s="40" t="s">
        <v>63</v>
      </c>
      <c r="X99" s="182"/>
      <c r="Z99" s="73">
        <f>Stammdaten!Z109</f>
        <v>0</v>
      </c>
      <c r="AA99" s="73">
        <f>Stammdaten!AA109</f>
        <v>0</v>
      </c>
      <c r="AB99" s="210" t="str">
        <f>IF(Stammdaten!Q109="","prüfen",IF(Stammdaten!Q109=0,"prüfen",Stammdaten!Q109))</f>
        <v>prüfen</v>
      </c>
      <c r="AC99" s="62" t="str">
        <f>IF(Stammdaten!N109=7,5,IF(Stammdaten!N109=7%,5,IF(Stammdaten!N109=19,1,IF(Stammdaten!N109=19%,1,""))))</f>
        <v/>
      </c>
      <c r="AD99" s="68">
        <f>Stammdaten!M109</f>
        <v>0</v>
      </c>
      <c r="AE99" s="59" t="str">
        <f>IF(Stammdaten!AB109="","",Stammdaten!AB109)</f>
        <v/>
      </c>
      <c r="AF99" s="197" t="str">
        <f>IF(Stammdaten!AC109="","",Stammdaten!AC109)</f>
        <v/>
      </c>
      <c r="AG99" s="179">
        <v>0</v>
      </c>
      <c r="AH99" s="33" t="str">
        <f>IF(Stammdaten!P109="St","St",IF(Stammdaten!P109="Stk","St",IF(Stammdaten!P109="Stück","St",IF(Stammdaten!P109="Stk.","St",IF(Stammdaten!P109="Stck","St",IF(Stammdaten!P109="Stck.","St",IF(Stammdaten!P109="St.","St","")))))))</f>
        <v/>
      </c>
      <c r="AI99" s="33">
        <v>1</v>
      </c>
      <c r="AL99" s="36">
        <v>1</v>
      </c>
      <c r="AM99" s="36">
        <v>0</v>
      </c>
      <c r="AN99" s="192" t="str">
        <f>IF(Stammdaten!AE109="","",Stammdaten!AE109)</f>
        <v/>
      </c>
      <c r="AO99" s="192" t="str">
        <f>IF(Stammdaten!AF109="","",Stammdaten!AF109)</f>
        <v/>
      </c>
      <c r="AP99" s="192" t="str">
        <f>IF(Stammdaten!AG109="","",Stammdaten!AG109)</f>
        <v/>
      </c>
      <c r="AT99" s="62">
        <f>Stammdaten!U109</f>
        <v>0</v>
      </c>
      <c r="AU99" s="69">
        <f>Stammdaten!L109</f>
        <v>0</v>
      </c>
      <c r="AX99" s="253" t="s">
        <v>64</v>
      </c>
      <c r="BB99" s="36" t="str">
        <f>IF(Stammdaten!AH109="JA","AKH","")</f>
        <v/>
      </c>
      <c r="BC99" s="36" t="str">
        <f>IF(Stammdaten!AH109="ja",100,"")</f>
        <v/>
      </c>
      <c r="BD99" s="230" t="s">
        <v>193</v>
      </c>
      <c r="BE99" s="173" t="s">
        <v>192</v>
      </c>
      <c r="BF99" s="173" t="s">
        <v>192</v>
      </c>
      <c r="BG99" s="69">
        <f>Stammdaten!T109</f>
        <v>0</v>
      </c>
      <c r="BH99" s="80" t="s">
        <v>64</v>
      </c>
      <c r="BJ99" s="173" t="s">
        <v>192</v>
      </c>
      <c r="BM99" s="33" t="str">
        <f>IF(Stammdaten!P109="St","N",IF(Stammdaten!P109="Stk","N",IF(Stammdaten!P109="Stück","N",IF(Stammdaten!P109="Stk.","N",IF(Stammdaten!P109="Stck","N",IF(Stammdaten!P109="Stck.","N",IF(Stammdaten!P109="St.","N","")))))))</f>
        <v/>
      </c>
      <c r="BN99" s="33"/>
      <c r="BO99" s="33"/>
      <c r="BP99" s="173" t="s">
        <v>64</v>
      </c>
      <c r="BQ99" s="250" t="str">
        <f>IF(Stammdaten!AJ109&lt;&gt;"",Stammdaten!AJ109,"")</f>
        <v/>
      </c>
      <c r="BR99" s="34" t="s">
        <v>192</v>
      </c>
      <c r="BS99" s="34" t="s">
        <v>192</v>
      </c>
      <c r="BT99" s="34" t="s">
        <v>64</v>
      </c>
      <c r="BU99" s="34" t="s">
        <v>64</v>
      </c>
    </row>
    <row r="100" spans="3:73" ht="12.75">
      <c r="C100" s="34">
        <v>391</v>
      </c>
      <c r="D100" s="34">
        <v>0</v>
      </c>
      <c r="E100" s="34">
        <v>1</v>
      </c>
      <c r="F100" s="59" t="str">
        <f t="shared" si="11"/>
        <v>0</v>
      </c>
      <c r="G100" s="59">
        <f>Stammdaten!J110</f>
        <v>0</v>
      </c>
      <c r="H100" s="42">
        <f t="shared" si="7"/>
        <v>1</v>
      </c>
      <c r="J100" s="43">
        <f t="shared" si="8"/>
        <v>0</v>
      </c>
      <c r="K100" s="59">
        <f>Stammdaten!E110</f>
        <v>0</v>
      </c>
      <c r="L100" s="42">
        <f t="shared" si="9"/>
        <v>1</v>
      </c>
      <c r="M100" s="59">
        <f>Stammdaten!G110</f>
        <v>0</v>
      </c>
      <c r="N100" s="42">
        <f t="shared" si="10"/>
        <v>1</v>
      </c>
      <c r="O100" s="59">
        <f t="shared" si="12"/>
        <v>0</v>
      </c>
      <c r="P100" s="59">
        <f t="shared" si="13"/>
        <v>0</v>
      </c>
      <c r="Q100" s="38"/>
      <c r="R100" s="61" t="str">
        <f>IF(Stammdaten!AD110&gt;0,Stammdaten!AD110,"")</f>
        <v/>
      </c>
      <c r="S100" s="62">
        <f>Stammdaten!R110</f>
        <v>0</v>
      </c>
      <c r="T100" s="64">
        <f>Stammdaten!W110</f>
        <v>0</v>
      </c>
      <c r="U100" s="36">
        <v>0</v>
      </c>
      <c r="V100" s="65">
        <f>Stammdaten!X110</f>
        <v>0</v>
      </c>
      <c r="W100" s="40" t="s">
        <v>63</v>
      </c>
      <c r="X100" s="182"/>
      <c r="Z100" s="73">
        <f>Stammdaten!Z110</f>
        <v>0</v>
      </c>
      <c r="AA100" s="73">
        <f>Stammdaten!AA110</f>
        <v>0</v>
      </c>
      <c r="AB100" s="210" t="str">
        <f>IF(Stammdaten!Q110="","prüfen",IF(Stammdaten!Q110=0,"prüfen",Stammdaten!Q110))</f>
        <v>prüfen</v>
      </c>
      <c r="AC100" s="62" t="str">
        <f>IF(Stammdaten!N110=7,5,IF(Stammdaten!N110=7%,5,IF(Stammdaten!N110=19,1,IF(Stammdaten!N110=19%,1,""))))</f>
        <v/>
      </c>
      <c r="AD100" s="68">
        <f>Stammdaten!M110</f>
        <v>0</v>
      </c>
      <c r="AE100" s="59" t="str">
        <f>IF(Stammdaten!AB110="","",Stammdaten!AB110)</f>
        <v/>
      </c>
      <c r="AF100" s="197" t="str">
        <f>IF(Stammdaten!AC110="","",Stammdaten!AC110)</f>
        <v/>
      </c>
      <c r="AG100" s="179">
        <v>0</v>
      </c>
      <c r="AH100" s="33" t="str">
        <f>IF(Stammdaten!P110="St","St",IF(Stammdaten!P110="Stk","St",IF(Stammdaten!P110="Stück","St",IF(Stammdaten!P110="Stk.","St",IF(Stammdaten!P110="Stck","St",IF(Stammdaten!P110="Stck.","St",IF(Stammdaten!P110="St.","St","")))))))</f>
        <v/>
      </c>
      <c r="AI100" s="33">
        <v>1</v>
      </c>
      <c r="AL100" s="36">
        <v>1</v>
      </c>
      <c r="AM100" s="36">
        <v>0</v>
      </c>
      <c r="AN100" s="192" t="str">
        <f>IF(Stammdaten!AE110="","",Stammdaten!AE110)</f>
        <v/>
      </c>
      <c r="AO100" s="192" t="str">
        <f>IF(Stammdaten!AF110="","",Stammdaten!AF110)</f>
        <v/>
      </c>
      <c r="AP100" s="192" t="str">
        <f>IF(Stammdaten!AG110="","",Stammdaten!AG110)</f>
        <v/>
      </c>
      <c r="AT100" s="62">
        <f>Stammdaten!U110</f>
        <v>0</v>
      </c>
      <c r="AU100" s="69">
        <f>Stammdaten!L110</f>
        <v>0</v>
      </c>
      <c r="AX100" s="253" t="s">
        <v>64</v>
      </c>
      <c r="BB100" s="36" t="str">
        <f>IF(Stammdaten!AH110="JA","AKH","")</f>
        <v/>
      </c>
      <c r="BC100" s="36" t="str">
        <f>IF(Stammdaten!AH110="ja",100,"")</f>
        <v/>
      </c>
      <c r="BD100" s="230" t="s">
        <v>193</v>
      </c>
      <c r="BE100" s="173" t="s">
        <v>192</v>
      </c>
      <c r="BF100" s="173" t="s">
        <v>192</v>
      </c>
      <c r="BG100" s="69">
        <f>Stammdaten!T110</f>
        <v>0</v>
      </c>
      <c r="BH100" s="80" t="s">
        <v>64</v>
      </c>
      <c r="BJ100" s="173" t="s">
        <v>192</v>
      </c>
      <c r="BM100" s="33" t="str">
        <f>IF(Stammdaten!P110="St","N",IF(Stammdaten!P110="Stk","N",IF(Stammdaten!P110="Stück","N",IF(Stammdaten!P110="Stk.","N",IF(Stammdaten!P110="Stck","N",IF(Stammdaten!P110="Stck.","N",IF(Stammdaten!P110="St.","N","")))))))</f>
        <v/>
      </c>
      <c r="BN100" s="33"/>
      <c r="BO100" s="33"/>
      <c r="BP100" s="173" t="s">
        <v>64</v>
      </c>
      <c r="BQ100" s="250" t="str">
        <f>IF(Stammdaten!AJ110&lt;&gt;"",Stammdaten!AJ110,"")</f>
        <v/>
      </c>
      <c r="BR100" s="34" t="s">
        <v>192</v>
      </c>
      <c r="BS100" s="34" t="s">
        <v>192</v>
      </c>
      <c r="BT100" s="34" t="s">
        <v>64</v>
      </c>
      <c r="BU100" s="34" t="s">
        <v>64</v>
      </c>
    </row>
    <row r="101" spans="3:73" ht="12.75">
      <c r="C101" s="34">
        <v>391</v>
      </c>
      <c r="D101" s="34">
        <v>0</v>
      </c>
      <c r="E101" s="34">
        <v>1</v>
      </c>
      <c r="F101" s="59" t="str">
        <f t="shared" si="11"/>
        <v>0</v>
      </c>
      <c r="G101" s="59">
        <f>Stammdaten!J111</f>
        <v>0</v>
      </c>
      <c r="H101" s="42">
        <f t="shared" si="7"/>
        <v>1</v>
      </c>
      <c r="J101" s="43">
        <f t="shared" si="8"/>
        <v>0</v>
      </c>
      <c r="K101" s="59">
        <f>Stammdaten!E111</f>
        <v>0</v>
      </c>
      <c r="L101" s="42">
        <f t="shared" si="9"/>
        <v>1</v>
      </c>
      <c r="M101" s="59">
        <f>Stammdaten!G111</f>
        <v>0</v>
      </c>
      <c r="N101" s="42">
        <f t="shared" si="10"/>
        <v>1</v>
      </c>
      <c r="O101" s="59">
        <f t="shared" si="12"/>
        <v>0</v>
      </c>
      <c r="P101" s="59">
        <f t="shared" si="13"/>
        <v>0</v>
      </c>
      <c r="Q101" s="38"/>
      <c r="R101" s="61" t="str">
        <f>IF(Stammdaten!AD111&gt;0,Stammdaten!AD111,"")</f>
        <v/>
      </c>
      <c r="S101" s="62">
        <f>Stammdaten!R111</f>
        <v>0</v>
      </c>
      <c r="T101" s="64">
        <f>Stammdaten!W111</f>
        <v>0</v>
      </c>
      <c r="U101" s="36">
        <v>0</v>
      </c>
      <c r="V101" s="65">
        <f>Stammdaten!X111</f>
        <v>0</v>
      </c>
      <c r="W101" s="40" t="s">
        <v>63</v>
      </c>
      <c r="X101" s="182"/>
      <c r="Z101" s="73">
        <f>Stammdaten!Z111</f>
        <v>0</v>
      </c>
      <c r="AA101" s="73">
        <f>Stammdaten!AA111</f>
        <v>0</v>
      </c>
      <c r="AB101" s="210" t="str">
        <f>IF(Stammdaten!Q111="","prüfen",IF(Stammdaten!Q111=0,"prüfen",Stammdaten!Q111))</f>
        <v>prüfen</v>
      </c>
      <c r="AC101" s="62" t="str">
        <f>IF(Stammdaten!N111=7,5,IF(Stammdaten!N111=7%,5,IF(Stammdaten!N111=19,1,IF(Stammdaten!N111=19%,1,""))))</f>
        <v/>
      </c>
      <c r="AD101" s="68">
        <f>Stammdaten!M111</f>
        <v>0</v>
      </c>
      <c r="AE101" s="59" t="str">
        <f>IF(Stammdaten!AB111="","",Stammdaten!AB111)</f>
        <v/>
      </c>
      <c r="AF101" s="197" t="str">
        <f>IF(Stammdaten!AC111="","",Stammdaten!AC111)</f>
        <v/>
      </c>
      <c r="AG101" s="179">
        <v>0</v>
      </c>
      <c r="AH101" s="33" t="str">
        <f>IF(Stammdaten!P111="St","St",IF(Stammdaten!P111="Stk","St",IF(Stammdaten!P111="Stück","St",IF(Stammdaten!P111="Stk.","St",IF(Stammdaten!P111="Stck","St",IF(Stammdaten!P111="Stck.","St",IF(Stammdaten!P111="St.","St","")))))))</f>
        <v/>
      </c>
      <c r="AI101" s="33">
        <v>1</v>
      </c>
      <c r="AL101" s="36">
        <v>1</v>
      </c>
      <c r="AM101" s="36">
        <v>0</v>
      </c>
      <c r="AN101" s="192" t="str">
        <f>IF(Stammdaten!AE111="","",Stammdaten!AE111)</f>
        <v/>
      </c>
      <c r="AO101" s="192" t="str">
        <f>IF(Stammdaten!AF111="","",Stammdaten!AF111)</f>
        <v/>
      </c>
      <c r="AP101" s="192" t="str">
        <f>IF(Stammdaten!AG111="","",Stammdaten!AG111)</f>
        <v/>
      </c>
      <c r="AT101" s="62">
        <f>Stammdaten!U111</f>
        <v>0</v>
      </c>
      <c r="AU101" s="69">
        <f>Stammdaten!L111</f>
        <v>0</v>
      </c>
      <c r="AX101" s="253" t="s">
        <v>64</v>
      </c>
      <c r="BB101" s="36" t="str">
        <f>IF(Stammdaten!AH111="JA","AKH","")</f>
        <v/>
      </c>
      <c r="BC101" s="36" t="str">
        <f>IF(Stammdaten!AH111="ja",100,"")</f>
        <v/>
      </c>
      <c r="BD101" s="230" t="s">
        <v>193</v>
      </c>
      <c r="BE101" s="173" t="s">
        <v>192</v>
      </c>
      <c r="BF101" s="173" t="s">
        <v>192</v>
      </c>
      <c r="BG101" s="69">
        <f>Stammdaten!T111</f>
        <v>0</v>
      </c>
      <c r="BH101" s="80" t="s">
        <v>64</v>
      </c>
      <c r="BJ101" s="173" t="s">
        <v>192</v>
      </c>
      <c r="BM101" s="33" t="str">
        <f>IF(Stammdaten!P111="St","N",IF(Stammdaten!P111="Stk","N",IF(Stammdaten!P111="Stück","N",IF(Stammdaten!P111="Stk.","N",IF(Stammdaten!P111="Stck","N",IF(Stammdaten!P111="Stck.","N",IF(Stammdaten!P111="St.","N","")))))))</f>
        <v/>
      </c>
      <c r="BN101" s="33"/>
      <c r="BO101" s="33"/>
      <c r="BP101" s="173" t="s">
        <v>64</v>
      </c>
      <c r="BQ101" s="250" t="str">
        <f>IF(Stammdaten!AJ111&lt;&gt;"",Stammdaten!AJ111,"")</f>
        <v/>
      </c>
      <c r="BR101" s="34" t="s">
        <v>192</v>
      </c>
      <c r="BS101" s="34" t="s">
        <v>192</v>
      </c>
      <c r="BT101" s="34" t="s">
        <v>64</v>
      </c>
      <c r="BU101" s="34" t="s">
        <v>64</v>
      </c>
    </row>
    <row r="102" spans="3:73" ht="12.75">
      <c r="C102" s="34">
        <v>391</v>
      </c>
      <c r="D102" s="34">
        <v>0</v>
      </c>
      <c r="E102" s="34">
        <v>1</v>
      </c>
      <c r="F102" s="59" t="str">
        <f t="shared" si="11"/>
        <v>0</v>
      </c>
      <c r="G102" s="59">
        <f>Stammdaten!J112</f>
        <v>0</v>
      </c>
      <c r="H102" s="42">
        <f t="shared" si="7"/>
        <v>1</v>
      </c>
      <c r="J102" s="43">
        <f t="shared" si="8"/>
        <v>0</v>
      </c>
      <c r="K102" s="59">
        <f>Stammdaten!E112</f>
        <v>0</v>
      </c>
      <c r="L102" s="42">
        <f t="shared" si="9"/>
        <v>1</v>
      </c>
      <c r="M102" s="59">
        <f>Stammdaten!G112</f>
        <v>0</v>
      </c>
      <c r="N102" s="42">
        <f t="shared" si="10"/>
        <v>1</v>
      </c>
      <c r="O102" s="59">
        <f t="shared" si="12"/>
        <v>0</v>
      </c>
      <c r="P102" s="59">
        <f t="shared" si="13"/>
        <v>0</v>
      </c>
      <c r="Q102" s="38"/>
      <c r="R102" s="61" t="str">
        <f>IF(Stammdaten!AD112&gt;0,Stammdaten!AD112,"")</f>
        <v/>
      </c>
      <c r="S102" s="62">
        <f>Stammdaten!R112</f>
        <v>0</v>
      </c>
      <c r="T102" s="64">
        <f>Stammdaten!W112</f>
        <v>0</v>
      </c>
      <c r="U102" s="36">
        <v>0</v>
      </c>
      <c r="V102" s="65">
        <f>Stammdaten!X112</f>
        <v>0</v>
      </c>
      <c r="W102" s="40" t="s">
        <v>63</v>
      </c>
      <c r="X102" s="182"/>
      <c r="Z102" s="73">
        <f>Stammdaten!Z112</f>
        <v>0</v>
      </c>
      <c r="AA102" s="73">
        <f>Stammdaten!AA112</f>
        <v>0</v>
      </c>
      <c r="AB102" s="210" t="str">
        <f>IF(Stammdaten!Q112="","prüfen",IF(Stammdaten!Q112=0,"prüfen",Stammdaten!Q112))</f>
        <v>prüfen</v>
      </c>
      <c r="AC102" s="62" t="str">
        <f>IF(Stammdaten!N112=7,5,IF(Stammdaten!N112=7%,5,IF(Stammdaten!N112=19,1,IF(Stammdaten!N112=19%,1,""))))</f>
        <v/>
      </c>
      <c r="AD102" s="68">
        <f>Stammdaten!M112</f>
        <v>0</v>
      </c>
      <c r="AE102" s="59" t="str">
        <f>IF(Stammdaten!AB112="","",Stammdaten!AB112)</f>
        <v/>
      </c>
      <c r="AF102" s="197" t="str">
        <f>IF(Stammdaten!AC112="","",Stammdaten!AC112)</f>
        <v/>
      </c>
      <c r="AG102" s="179">
        <v>0</v>
      </c>
      <c r="AH102" s="33" t="str">
        <f>IF(Stammdaten!P112="St","St",IF(Stammdaten!P112="Stk","St",IF(Stammdaten!P112="Stück","St",IF(Stammdaten!P112="Stk.","St",IF(Stammdaten!P112="Stck","St",IF(Stammdaten!P112="Stck.","St",IF(Stammdaten!P112="St.","St","")))))))</f>
        <v/>
      </c>
      <c r="AI102" s="33">
        <v>1</v>
      </c>
      <c r="AL102" s="36">
        <v>1</v>
      </c>
      <c r="AM102" s="36">
        <v>0</v>
      </c>
      <c r="AN102" s="192" t="str">
        <f>IF(Stammdaten!AE112="","",Stammdaten!AE112)</f>
        <v/>
      </c>
      <c r="AO102" s="192" t="str">
        <f>IF(Stammdaten!AF112="","",Stammdaten!AF112)</f>
        <v/>
      </c>
      <c r="AP102" s="192" t="str">
        <f>IF(Stammdaten!AG112="","",Stammdaten!AG112)</f>
        <v/>
      </c>
      <c r="AT102" s="62">
        <f>Stammdaten!U112</f>
        <v>0</v>
      </c>
      <c r="AU102" s="69">
        <f>Stammdaten!L112</f>
        <v>0</v>
      </c>
      <c r="AX102" s="253" t="s">
        <v>64</v>
      </c>
      <c r="BB102" s="36" t="str">
        <f>IF(Stammdaten!AH112="JA","AKH","")</f>
        <v/>
      </c>
      <c r="BC102" s="36" t="str">
        <f>IF(Stammdaten!AH112="ja",100,"")</f>
        <v/>
      </c>
      <c r="BD102" s="230" t="s">
        <v>193</v>
      </c>
      <c r="BE102" s="173" t="s">
        <v>192</v>
      </c>
      <c r="BF102" s="173" t="s">
        <v>192</v>
      </c>
      <c r="BG102" s="69">
        <f>Stammdaten!T112</f>
        <v>0</v>
      </c>
      <c r="BH102" s="80" t="s">
        <v>64</v>
      </c>
      <c r="BJ102" s="173" t="s">
        <v>192</v>
      </c>
      <c r="BM102" s="33" t="str">
        <f>IF(Stammdaten!P112="St","N",IF(Stammdaten!P112="Stk","N",IF(Stammdaten!P112="Stück","N",IF(Stammdaten!P112="Stk.","N",IF(Stammdaten!P112="Stck","N",IF(Stammdaten!P112="Stck.","N",IF(Stammdaten!P112="St.","N","")))))))</f>
        <v/>
      </c>
      <c r="BN102" s="33"/>
      <c r="BO102" s="33"/>
      <c r="BP102" s="173" t="s">
        <v>64</v>
      </c>
      <c r="BQ102" s="250" t="str">
        <f>IF(Stammdaten!AJ112&lt;&gt;"",Stammdaten!AJ112,"")</f>
        <v/>
      </c>
      <c r="BR102" s="34" t="s">
        <v>192</v>
      </c>
      <c r="BS102" s="34" t="s">
        <v>192</v>
      </c>
      <c r="BT102" s="34" t="s">
        <v>64</v>
      </c>
      <c r="BU102" s="34" t="s">
        <v>64</v>
      </c>
    </row>
    <row r="103" spans="3:73" ht="12.75">
      <c r="C103" s="34">
        <v>391</v>
      </c>
      <c r="D103" s="34">
        <v>0</v>
      </c>
      <c r="E103" s="34">
        <v>1</v>
      </c>
      <c r="F103" s="59" t="str">
        <f t="shared" si="11"/>
        <v>0</v>
      </c>
      <c r="G103" s="59">
        <f>Stammdaten!J113</f>
        <v>0</v>
      </c>
      <c r="H103" s="42">
        <f t="shared" si="7"/>
        <v>1</v>
      </c>
      <c r="J103" s="43">
        <f t="shared" si="8"/>
        <v>0</v>
      </c>
      <c r="K103" s="59">
        <f>Stammdaten!E113</f>
        <v>0</v>
      </c>
      <c r="L103" s="42">
        <f t="shared" si="9"/>
        <v>1</v>
      </c>
      <c r="M103" s="59">
        <f>Stammdaten!G113</f>
        <v>0</v>
      </c>
      <c r="N103" s="42">
        <f t="shared" si="10"/>
        <v>1</v>
      </c>
      <c r="O103" s="59">
        <f t="shared" si="12"/>
        <v>0</v>
      </c>
      <c r="P103" s="59">
        <f t="shared" si="13"/>
        <v>0</v>
      </c>
      <c r="Q103" s="38"/>
      <c r="R103" s="61" t="str">
        <f>IF(Stammdaten!AD113&gt;0,Stammdaten!AD113,"")</f>
        <v/>
      </c>
      <c r="S103" s="62">
        <f>Stammdaten!R113</f>
        <v>0</v>
      </c>
      <c r="T103" s="64">
        <f>Stammdaten!W113</f>
        <v>0</v>
      </c>
      <c r="U103" s="36">
        <v>0</v>
      </c>
      <c r="V103" s="65">
        <f>Stammdaten!X113</f>
        <v>0</v>
      </c>
      <c r="W103" s="40" t="s">
        <v>63</v>
      </c>
      <c r="X103" s="182"/>
      <c r="Z103" s="73">
        <f>Stammdaten!Z113</f>
        <v>0</v>
      </c>
      <c r="AA103" s="73">
        <f>Stammdaten!AA113</f>
        <v>0</v>
      </c>
      <c r="AB103" s="210" t="str">
        <f>IF(Stammdaten!Q113="","prüfen",IF(Stammdaten!Q113=0,"prüfen",Stammdaten!Q113))</f>
        <v>prüfen</v>
      </c>
      <c r="AC103" s="62" t="str">
        <f>IF(Stammdaten!N113=7,5,IF(Stammdaten!N113=7%,5,IF(Stammdaten!N113=19,1,IF(Stammdaten!N113=19%,1,""))))</f>
        <v/>
      </c>
      <c r="AD103" s="68">
        <f>Stammdaten!M113</f>
        <v>0</v>
      </c>
      <c r="AE103" s="59" t="str">
        <f>IF(Stammdaten!AB113="","",Stammdaten!AB113)</f>
        <v/>
      </c>
      <c r="AF103" s="197" t="str">
        <f>IF(Stammdaten!AC113="","",Stammdaten!AC113)</f>
        <v/>
      </c>
      <c r="AG103" s="179">
        <v>0</v>
      </c>
      <c r="AH103" s="33" t="str">
        <f>IF(Stammdaten!P113="St","St",IF(Stammdaten!P113="Stk","St",IF(Stammdaten!P113="Stück","St",IF(Stammdaten!P113="Stk.","St",IF(Stammdaten!P113="Stck","St",IF(Stammdaten!P113="Stck.","St",IF(Stammdaten!P113="St.","St","")))))))</f>
        <v/>
      </c>
      <c r="AI103" s="33">
        <v>1</v>
      </c>
      <c r="AL103" s="36">
        <v>1</v>
      </c>
      <c r="AM103" s="36">
        <v>0</v>
      </c>
      <c r="AN103" s="192" t="str">
        <f>IF(Stammdaten!AE113="","",Stammdaten!AE113)</f>
        <v/>
      </c>
      <c r="AO103" s="192" t="str">
        <f>IF(Stammdaten!AF113="","",Stammdaten!AF113)</f>
        <v/>
      </c>
      <c r="AP103" s="192" t="str">
        <f>IF(Stammdaten!AG113="","",Stammdaten!AG113)</f>
        <v/>
      </c>
      <c r="AT103" s="62">
        <f>Stammdaten!U113</f>
        <v>0</v>
      </c>
      <c r="AU103" s="69">
        <f>Stammdaten!L113</f>
        <v>0</v>
      </c>
      <c r="AX103" s="253" t="s">
        <v>64</v>
      </c>
      <c r="BB103" s="36" t="str">
        <f>IF(Stammdaten!AH113="JA","AKH","")</f>
        <v/>
      </c>
      <c r="BC103" s="36" t="str">
        <f>IF(Stammdaten!AH113="ja",100,"")</f>
        <v/>
      </c>
      <c r="BD103" s="230" t="s">
        <v>193</v>
      </c>
      <c r="BE103" s="173" t="s">
        <v>192</v>
      </c>
      <c r="BF103" s="173" t="s">
        <v>192</v>
      </c>
      <c r="BG103" s="69">
        <f>Stammdaten!T113</f>
        <v>0</v>
      </c>
      <c r="BH103" s="80" t="s">
        <v>64</v>
      </c>
      <c r="BJ103" s="173" t="s">
        <v>192</v>
      </c>
      <c r="BM103" s="33" t="str">
        <f>IF(Stammdaten!P113="St","N",IF(Stammdaten!P113="Stk","N",IF(Stammdaten!P113="Stück","N",IF(Stammdaten!P113="Stk.","N",IF(Stammdaten!P113="Stck","N",IF(Stammdaten!P113="Stck.","N",IF(Stammdaten!P113="St.","N","")))))))</f>
        <v/>
      </c>
      <c r="BN103" s="33"/>
      <c r="BO103" s="33"/>
      <c r="BP103" s="173" t="s">
        <v>64</v>
      </c>
      <c r="BQ103" s="250" t="str">
        <f>IF(Stammdaten!AJ113&lt;&gt;"",Stammdaten!AJ113,"")</f>
        <v/>
      </c>
      <c r="BR103" s="34" t="s">
        <v>192</v>
      </c>
      <c r="BS103" s="34" t="s">
        <v>192</v>
      </c>
      <c r="BT103" s="34" t="s">
        <v>64</v>
      </c>
      <c r="BU103" s="34" t="s">
        <v>64</v>
      </c>
    </row>
    <row r="104" spans="3:73" ht="12.75">
      <c r="C104" s="34">
        <v>391</v>
      </c>
      <c r="D104" s="34">
        <v>0</v>
      </c>
      <c r="E104" s="34">
        <v>1</v>
      </c>
      <c r="F104" s="59" t="str">
        <f t="shared" si="11"/>
        <v>0</v>
      </c>
      <c r="G104" s="59">
        <f>Stammdaten!J114</f>
        <v>0</v>
      </c>
      <c r="H104" s="42">
        <f t="shared" si="7"/>
        <v>1</v>
      </c>
      <c r="J104" s="43">
        <f t="shared" si="8"/>
        <v>0</v>
      </c>
      <c r="K104" s="59">
        <f>Stammdaten!E114</f>
        <v>0</v>
      </c>
      <c r="L104" s="42">
        <f t="shared" si="9"/>
        <v>1</v>
      </c>
      <c r="M104" s="59">
        <f>Stammdaten!G114</f>
        <v>0</v>
      </c>
      <c r="N104" s="42">
        <f t="shared" si="10"/>
        <v>1</v>
      </c>
      <c r="O104" s="59">
        <f t="shared" si="12"/>
        <v>0</v>
      </c>
      <c r="P104" s="59">
        <f t="shared" si="13"/>
        <v>0</v>
      </c>
      <c r="Q104" s="38"/>
      <c r="R104" s="61" t="str">
        <f>IF(Stammdaten!AD114&gt;0,Stammdaten!AD114,"")</f>
        <v/>
      </c>
      <c r="S104" s="62">
        <f>Stammdaten!R114</f>
        <v>0</v>
      </c>
      <c r="T104" s="64">
        <f>Stammdaten!W114</f>
        <v>0</v>
      </c>
      <c r="U104" s="36">
        <v>0</v>
      </c>
      <c r="V104" s="65">
        <f>Stammdaten!X114</f>
        <v>0</v>
      </c>
      <c r="W104" s="40" t="s">
        <v>63</v>
      </c>
      <c r="X104" s="182"/>
      <c r="Z104" s="73">
        <f>Stammdaten!Z114</f>
        <v>0</v>
      </c>
      <c r="AA104" s="73">
        <f>Stammdaten!AA114</f>
        <v>0</v>
      </c>
      <c r="AB104" s="210" t="str">
        <f>IF(Stammdaten!Q114="","prüfen",IF(Stammdaten!Q114=0,"prüfen",Stammdaten!Q114))</f>
        <v>prüfen</v>
      </c>
      <c r="AC104" s="62" t="str">
        <f>IF(Stammdaten!N114=7,5,IF(Stammdaten!N114=7%,5,IF(Stammdaten!N114=19,1,IF(Stammdaten!N114=19%,1,""))))</f>
        <v/>
      </c>
      <c r="AD104" s="68">
        <f>Stammdaten!M114</f>
        <v>0</v>
      </c>
      <c r="AE104" s="59" t="str">
        <f>IF(Stammdaten!AB114="","",Stammdaten!AB114)</f>
        <v/>
      </c>
      <c r="AF104" s="197" t="str">
        <f>IF(Stammdaten!AC114="","",Stammdaten!AC114)</f>
        <v/>
      </c>
      <c r="AG104" s="179">
        <v>0</v>
      </c>
      <c r="AH104" s="33" t="str">
        <f>IF(Stammdaten!P114="St","St",IF(Stammdaten!P114="Stk","St",IF(Stammdaten!P114="Stück","St",IF(Stammdaten!P114="Stk.","St",IF(Stammdaten!P114="Stck","St",IF(Stammdaten!P114="Stck.","St",IF(Stammdaten!P114="St.","St","")))))))</f>
        <v/>
      </c>
      <c r="AI104" s="33">
        <v>1</v>
      </c>
      <c r="AL104" s="36">
        <v>1</v>
      </c>
      <c r="AM104" s="36">
        <v>0</v>
      </c>
      <c r="AN104" s="192" t="str">
        <f>IF(Stammdaten!AE114="","",Stammdaten!AE114)</f>
        <v/>
      </c>
      <c r="AO104" s="192" t="str">
        <f>IF(Stammdaten!AF114="","",Stammdaten!AF114)</f>
        <v/>
      </c>
      <c r="AP104" s="192" t="str">
        <f>IF(Stammdaten!AG114="","",Stammdaten!AG114)</f>
        <v/>
      </c>
      <c r="AT104" s="62">
        <f>Stammdaten!U114</f>
        <v>0</v>
      </c>
      <c r="AU104" s="69">
        <f>Stammdaten!L114</f>
        <v>0</v>
      </c>
      <c r="AX104" s="253" t="s">
        <v>64</v>
      </c>
      <c r="BB104" s="36" t="str">
        <f>IF(Stammdaten!AH114="JA","AKH","")</f>
        <v/>
      </c>
      <c r="BC104" s="36" t="str">
        <f>IF(Stammdaten!AH114="ja",100,"")</f>
        <v/>
      </c>
      <c r="BD104" s="230" t="s">
        <v>193</v>
      </c>
      <c r="BE104" s="173" t="s">
        <v>192</v>
      </c>
      <c r="BF104" s="173" t="s">
        <v>192</v>
      </c>
      <c r="BG104" s="69">
        <f>Stammdaten!T114</f>
        <v>0</v>
      </c>
      <c r="BH104" s="80" t="s">
        <v>64</v>
      </c>
      <c r="BJ104" s="173" t="s">
        <v>192</v>
      </c>
      <c r="BM104" s="33" t="str">
        <f>IF(Stammdaten!P114="St","N",IF(Stammdaten!P114="Stk","N",IF(Stammdaten!P114="Stück","N",IF(Stammdaten!P114="Stk.","N",IF(Stammdaten!P114="Stck","N",IF(Stammdaten!P114="Stck.","N",IF(Stammdaten!P114="St.","N","")))))))</f>
        <v/>
      </c>
      <c r="BN104" s="33"/>
      <c r="BO104" s="33"/>
      <c r="BP104" s="173" t="s">
        <v>64</v>
      </c>
      <c r="BQ104" s="250" t="str">
        <f>IF(Stammdaten!AJ114&lt;&gt;"",Stammdaten!AJ114,"")</f>
        <v/>
      </c>
      <c r="BR104" s="34" t="s">
        <v>192</v>
      </c>
      <c r="BS104" s="34" t="s">
        <v>192</v>
      </c>
      <c r="BT104" s="34" t="s">
        <v>64</v>
      </c>
      <c r="BU104" s="34" t="s">
        <v>64</v>
      </c>
    </row>
    <row r="105" spans="3:73" ht="12.75">
      <c r="C105" s="34">
        <v>391</v>
      </c>
      <c r="D105" s="34">
        <v>0</v>
      </c>
      <c r="E105" s="34">
        <v>1</v>
      </c>
      <c r="F105" s="59" t="str">
        <f t="shared" si="11"/>
        <v>0</v>
      </c>
      <c r="G105" s="59">
        <f>Stammdaten!J115</f>
        <v>0</v>
      </c>
      <c r="H105" s="42">
        <f t="shared" si="7"/>
        <v>1</v>
      </c>
      <c r="J105" s="43">
        <f t="shared" si="8"/>
        <v>0</v>
      </c>
      <c r="K105" s="59">
        <f>Stammdaten!E115</f>
        <v>0</v>
      </c>
      <c r="L105" s="42">
        <f t="shared" si="9"/>
        <v>1</v>
      </c>
      <c r="M105" s="59">
        <f>Stammdaten!G115</f>
        <v>0</v>
      </c>
      <c r="N105" s="42">
        <f t="shared" si="10"/>
        <v>1</v>
      </c>
      <c r="O105" s="59">
        <f t="shared" si="12"/>
        <v>0</v>
      </c>
      <c r="P105" s="59">
        <f t="shared" si="13"/>
        <v>0</v>
      </c>
      <c r="Q105" s="38"/>
      <c r="R105" s="61" t="str">
        <f>IF(Stammdaten!AD115&gt;0,Stammdaten!AD115,"")</f>
        <v/>
      </c>
      <c r="S105" s="62">
        <f>Stammdaten!R115</f>
        <v>0</v>
      </c>
      <c r="T105" s="64">
        <f>Stammdaten!W115</f>
        <v>0</v>
      </c>
      <c r="U105" s="36">
        <v>0</v>
      </c>
      <c r="V105" s="65">
        <f>Stammdaten!X115</f>
        <v>0</v>
      </c>
      <c r="W105" s="40" t="s">
        <v>63</v>
      </c>
      <c r="X105" s="182"/>
      <c r="Z105" s="73">
        <f>Stammdaten!Z115</f>
        <v>0</v>
      </c>
      <c r="AA105" s="73">
        <f>Stammdaten!AA115</f>
        <v>0</v>
      </c>
      <c r="AB105" s="210" t="str">
        <f>IF(Stammdaten!Q115="","prüfen",IF(Stammdaten!Q115=0,"prüfen",Stammdaten!Q115))</f>
        <v>prüfen</v>
      </c>
      <c r="AC105" s="62" t="str">
        <f>IF(Stammdaten!N115=7,5,IF(Stammdaten!N115=7%,5,IF(Stammdaten!N115=19,1,IF(Stammdaten!N115=19%,1,""))))</f>
        <v/>
      </c>
      <c r="AD105" s="68">
        <f>Stammdaten!M115</f>
        <v>0</v>
      </c>
      <c r="AE105" s="59" t="str">
        <f>IF(Stammdaten!AB115="","",Stammdaten!AB115)</f>
        <v/>
      </c>
      <c r="AF105" s="197" t="str">
        <f>IF(Stammdaten!AC115="","",Stammdaten!AC115)</f>
        <v/>
      </c>
      <c r="AG105" s="179">
        <v>0</v>
      </c>
      <c r="AH105" s="33" t="str">
        <f>IF(Stammdaten!P115="St","St",IF(Stammdaten!P115="Stk","St",IF(Stammdaten!P115="Stück","St",IF(Stammdaten!P115="Stk.","St",IF(Stammdaten!P115="Stck","St",IF(Stammdaten!P115="Stck.","St",IF(Stammdaten!P115="St.","St","")))))))</f>
        <v/>
      </c>
      <c r="AI105" s="33">
        <v>1</v>
      </c>
      <c r="AL105" s="36">
        <v>1</v>
      </c>
      <c r="AM105" s="36">
        <v>0</v>
      </c>
      <c r="AN105" s="192" t="str">
        <f>IF(Stammdaten!AE115="","",Stammdaten!AE115)</f>
        <v/>
      </c>
      <c r="AO105" s="192" t="str">
        <f>IF(Stammdaten!AF115="","",Stammdaten!AF115)</f>
        <v/>
      </c>
      <c r="AP105" s="192" t="str">
        <f>IF(Stammdaten!AG115="","",Stammdaten!AG115)</f>
        <v/>
      </c>
      <c r="AT105" s="62">
        <f>Stammdaten!U115</f>
        <v>0</v>
      </c>
      <c r="AU105" s="69">
        <f>Stammdaten!L115</f>
        <v>0</v>
      </c>
      <c r="AX105" s="253" t="s">
        <v>64</v>
      </c>
      <c r="BB105" s="36" t="str">
        <f>IF(Stammdaten!AH115="JA","AKH","")</f>
        <v/>
      </c>
      <c r="BC105" s="36" t="str">
        <f>IF(Stammdaten!AH115="ja",100,"")</f>
        <v/>
      </c>
      <c r="BD105" s="230" t="s">
        <v>193</v>
      </c>
      <c r="BE105" s="173" t="s">
        <v>192</v>
      </c>
      <c r="BF105" s="173" t="s">
        <v>192</v>
      </c>
      <c r="BG105" s="69">
        <f>Stammdaten!T115</f>
        <v>0</v>
      </c>
      <c r="BH105" s="80" t="s">
        <v>64</v>
      </c>
      <c r="BJ105" s="173" t="s">
        <v>192</v>
      </c>
      <c r="BM105" s="33" t="str">
        <f>IF(Stammdaten!P115="St","N",IF(Stammdaten!P115="Stk","N",IF(Stammdaten!P115="Stück","N",IF(Stammdaten!P115="Stk.","N",IF(Stammdaten!P115="Stck","N",IF(Stammdaten!P115="Stck.","N",IF(Stammdaten!P115="St.","N","")))))))</f>
        <v/>
      </c>
      <c r="BN105" s="33"/>
      <c r="BO105" s="33"/>
      <c r="BP105" s="173" t="s">
        <v>64</v>
      </c>
      <c r="BQ105" s="250" t="str">
        <f>IF(Stammdaten!AJ115&lt;&gt;"",Stammdaten!AJ115,"")</f>
        <v/>
      </c>
      <c r="BR105" s="34" t="s">
        <v>192</v>
      </c>
      <c r="BS105" s="34" t="s">
        <v>192</v>
      </c>
      <c r="BT105" s="34" t="s">
        <v>64</v>
      </c>
      <c r="BU105" s="34" t="s">
        <v>64</v>
      </c>
    </row>
    <row r="106" spans="3:73" ht="12.75">
      <c r="C106" s="34">
        <v>391</v>
      </c>
      <c r="D106" s="34">
        <v>0</v>
      </c>
      <c r="E106" s="34">
        <v>1</v>
      </c>
      <c r="F106" s="59" t="str">
        <f t="shared" si="11"/>
        <v>0</v>
      </c>
      <c r="G106" s="59">
        <f>Stammdaten!J116</f>
        <v>0</v>
      </c>
      <c r="H106" s="42">
        <f t="shared" si="7"/>
        <v>1</v>
      </c>
      <c r="J106" s="43">
        <f t="shared" si="8"/>
        <v>0</v>
      </c>
      <c r="K106" s="59">
        <f>Stammdaten!E116</f>
        <v>0</v>
      </c>
      <c r="L106" s="42">
        <f t="shared" si="9"/>
        <v>1</v>
      </c>
      <c r="M106" s="59">
        <f>Stammdaten!G116</f>
        <v>0</v>
      </c>
      <c r="N106" s="42">
        <f t="shared" si="10"/>
        <v>1</v>
      </c>
      <c r="O106" s="59">
        <f t="shared" si="12"/>
        <v>0</v>
      </c>
      <c r="P106" s="59">
        <f t="shared" si="13"/>
        <v>0</v>
      </c>
      <c r="Q106" s="38"/>
      <c r="R106" s="61" t="str">
        <f>IF(Stammdaten!AD116&gt;0,Stammdaten!AD116,"")</f>
        <v/>
      </c>
      <c r="S106" s="62">
        <f>Stammdaten!R116</f>
        <v>0</v>
      </c>
      <c r="T106" s="64">
        <f>Stammdaten!W116</f>
        <v>0</v>
      </c>
      <c r="U106" s="36">
        <v>0</v>
      </c>
      <c r="V106" s="65">
        <f>Stammdaten!X116</f>
        <v>0</v>
      </c>
      <c r="W106" s="40" t="s">
        <v>63</v>
      </c>
      <c r="X106" s="182"/>
      <c r="Z106" s="73">
        <f>Stammdaten!Z116</f>
        <v>0</v>
      </c>
      <c r="AA106" s="73">
        <f>Stammdaten!AA116</f>
        <v>0</v>
      </c>
      <c r="AB106" s="210" t="str">
        <f>IF(Stammdaten!Q116="","prüfen",IF(Stammdaten!Q116=0,"prüfen",Stammdaten!Q116))</f>
        <v>prüfen</v>
      </c>
      <c r="AC106" s="62" t="str">
        <f>IF(Stammdaten!N116=7,5,IF(Stammdaten!N116=7%,5,IF(Stammdaten!N116=19,1,IF(Stammdaten!N116=19%,1,""))))</f>
        <v/>
      </c>
      <c r="AD106" s="68">
        <f>Stammdaten!M116</f>
        <v>0</v>
      </c>
      <c r="AE106" s="59" t="str">
        <f>IF(Stammdaten!AB116="","",Stammdaten!AB116)</f>
        <v/>
      </c>
      <c r="AF106" s="197" t="str">
        <f>IF(Stammdaten!AC116="","",Stammdaten!AC116)</f>
        <v/>
      </c>
      <c r="AG106" s="179">
        <v>0</v>
      </c>
      <c r="AH106" s="33" t="str">
        <f>IF(Stammdaten!P116="St","St",IF(Stammdaten!P116="Stk","St",IF(Stammdaten!P116="Stück","St",IF(Stammdaten!P116="Stk.","St",IF(Stammdaten!P116="Stck","St",IF(Stammdaten!P116="Stck.","St",IF(Stammdaten!P116="St.","St","")))))))</f>
        <v/>
      </c>
      <c r="AI106" s="33">
        <v>1</v>
      </c>
      <c r="AL106" s="36">
        <v>1</v>
      </c>
      <c r="AM106" s="36">
        <v>0</v>
      </c>
      <c r="AN106" s="192" t="str">
        <f>IF(Stammdaten!AE116="","",Stammdaten!AE116)</f>
        <v/>
      </c>
      <c r="AO106" s="192" t="str">
        <f>IF(Stammdaten!AF116="","",Stammdaten!AF116)</f>
        <v/>
      </c>
      <c r="AP106" s="192" t="str">
        <f>IF(Stammdaten!AG116="","",Stammdaten!AG116)</f>
        <v/>
      </c>
      <c r="AT106" s="62">
        <f>Stammdaten!U116</f>
        <v>0</v>
      </c>
      <c r="AU106" s="69">
        <f>Stammdaten!L116</f>
        <v>0</v>
      </c>
      <c r="AX106" s="253" t="s">
        <v>64</v>
      </c>
      <c r="BB106" s="36" t="str">
        <f>IF(Stammdaten!AH116="JA","AKH","")</f>
        <v/>
      </c>
      <c r="BC106" s="36" t="str">
        <f>IF(Stammdaten!AH116="ja",100,"")</f>
        <v/>
      </c>
      <c r="BD106" s="230" t="s">
        <v>193</v>
      </c>
      <c r="BE106" s="173" t="s">
        <v>192</v>
      </c>
      <c r="BF106" s="173" t="s">
        <v>192</v>
      </c>
      <c r="BG106" s="69">
        <f>Stammdaten!T116</f>
        <v>0</v>
      </c>
      <c r="BH106" s="80" t="s">
        <v>64</v>
      </c>
      <c r="BJ106" s="173" t="s">
        <v>192</v>
      </c>
      <c r="BM106" s="33" t="str">
        <f>IF(Stammdaten!P116="St","N",IF(Stammdaten!P116="Stk","N",IF(Stammdaten!P116="Stück","N",IF(Stammdaten!P116="Stk.","N",IF(Stammdaten!P116="Stck","N",IF(Stammdaten!P116="Stck.","N",IF(Stammdaten!P116="St.","N","")))))))</f>
        <v/>
      </c>
      <c r="BN106" s="33"/>
      <c r="BO106" s="33"/>
      <c r="BP106" s="173" t="s">
        <v>64</v>
      </c>
      <c r="BQ106" s="250" t="str">
        <f>IF(Stammdaten!AJ116&lt;&gt;"",Stammdaten!AJ116,"")</f>
        <v/>
      </c>
      <c r="BR106" s="34" t="s">
        <v>192</v>
      </c>
      <c r="BS106" s="34" t="s">
        <v>192</v>
      </c>
      <c r="BT106" s="34" t="s">
        <v>64</v>
      </c>
      <c r="BU106" s="34" t="s">
        <v>64</v>
      </c>
    </row>
    <row r="107" spans="3:73" ht="12.75">
      <c r="C107" s="34">
        <v>391</v>
      </c>
      <c r="D107" s="34">
        <v>0</v>
      </c>
      <c r="E107" s="34">
        <v>1</v>
      </c>
      <c r="F107" s="59" t="str">
        <f t="shared" si="11"/>
        <v>0</v>
      </c>
      <c r="G107" s="59">
        <f>Stammdaten!J117</f>
        <v>0</v>
      </c>
      <c r="H107" s="42">
        <f t="shared" si="7"/>
        <v>1</v>
      </c>
      <c r="J107" s="43">
        <f t="shared" si="8"/>
        <v>0</v>
      </c>
      <c r="K107" s="59">
        <f>Stammdaten!E117</f>
        <v>0</v>
      </c>
      <c r="L107" s="42">
        <f t="shared" si="9"/>
        <v>1</v>
      </c>
      <c r="M107" s="59">
        <f>Stammdaten!G117</f>
        <v>0</v>
      </c>
      <c r="N107" s="42">
        <f t="shared" si="10"/>
        <v>1</v>
      </c>
      <c r="O107" s="59">
        <f t="shared" si="12"/>
        <v>0</v>
      </c>
      <c r="P107" s="59">
        <f t="shared" si="13"/>
        <v>0</v>
      </c>
      <c r="Q107" s="38"/>
      <c r="R107" s="61" t="str">
        <f>IF(Stammdaten!AD117&gt;0,Stammdaten!AD117,"")</f>
        <v/>
      </c>
      <c r="S107" s="62">
        <f>Stammdaten!R117</f>
        <v>0</v>
      </c>
      <c r="T107" s="64">
        <f>Stammdaten!W117</f>
        <v>0</v>
      </c>
      <c r="U107" s="36">
        <v>0</v>
      </c>
      <c r="V107" s="65">
        <f>Stammdaten!X117</f>
        <v>0</v>
      </c>
      <c r="W107" s="40" t="s">
        <v>63</v>
      </c>
      <c r="X107" s="182"/>
      <c r="Z107" s="73">
        <f>Stammdaten!Z117</f>
        <v>0</v>
      </c>
      <c r="AA107" s="73">
        <f>Stammdaten!AA117</f>
        <v>0</v>
      </c>
      <c r="AB107" s="210" t="str">
        <f>IF(Stammdaten!Q117="","prüfen",IF(Stammdaten!Q117=0,"prüfen",Stammdaten!Q117))</f>
        <v>prüfen</v>
      </c>
      <c r="AC107" s="62" t="str">
        <f>IF(Stammdaten!N117=7,5,IF(Stammdaten!N117=7%,5,IF(Stammdaten!N117=19,1,IF(Stammdaten!N117=19%,1,""))))</f>
        <v/>
      </c>
      <c r="AD107" s="68">
        <f>Stammdaten!M117</f>
        <v>0</v>
      </c>
      <c r="AE107" s="59" t="str">
        <f>IF(Stammdaten!AB117="","",Stammdaten!AB117)</f>
        <v/>
      </c>
      <c r="AF107" s="197" t="str">
        <f>IF(Stammdaten!AC117="","",Stammdaten!AC117)</f>
        <v/>
      </c>
      <c r="AG107" s="179">
        <v>0</v>
      </c>
      <c r="AH107" s="33" t="str">
        <f>IF(Stammdaten!P117="St","St",IF(Stammdaten!P117="Stk","St",IF(Stammdaten!P117="Stück","St",IF(Stammdaten!P117="Stk.","St",IF(Stammdaten!P117="Stck","St",IF(Stammdaten!P117="Stck.","St",IF(Stammdaten!P117="St.","St","")))))))</f>
        <v/>
      </c>
      <c r="AI107" s="33">
        <v>1</v>
      </c>
      <c r="AL107" s="36">
        <v>1</v>
      </c>
      <c r="AM107" s="36">
        <v>0</v>
      </c>
      <c r="AN107" s="192" t="str">
        <f>IF(Stammdaten!AE117="","",Stammdaten!AE117)</f>
        <v/>
      </c>
      <c r="AO107" s="192" t="str">
        <f>IF(Stammdaten!AF117="","",Stammdaten!AF117)</f>
        <v/>
      </c>
      <c r="AP107" s="192" t="str">
        <f>IF(Stammdaten!AG117="","",Stammdaten!AG117)</f>
        <v/>
      </c>
      <c r="AT107" s="62">
        <f>Stammdaten!U117</f>
        <v>0</v>
      </c>
      <c r="AU107" s="69">
        <f>Stammdaten!L117</f>
        <v>0</v>
      </c>
      <c r="AX107" s="253" t="s">
        <v>64</v>
      </c>
      <c r="BB107" s="36" t="str">
        <f>IF(Stammdaten!AH117="JA","AKH","")</f>
        <v/>
      </c>
      <c r="BC107" s="36" t="str">
        <f>IF(Stammdaten!AH117="ja",100,"")</f>
        <v/>
      </c>
      <c r="BD107" s="230" t="s">
        <v>193</v>
      </c>
      <c r="BE107" s="173" t="s">
        <v>192</v>
      </c>
      <c r="BF107" s="173" t="s">
        <v>192</v>
      </c>
      <c r="BG107" s="69">
        <f>Stammdaten!T117</f>
        <v>0</v>
      </c>
      <c r="BH107" s="80" t="s">
        <v>64</v>
      </c>
      <c r="BJ107" s="173" t="s">
        <v>192</v>
      </c>
      <c r="BM107" s="33" t="str">
        <f>IF(Stammdaten!P117="St","N",IF(Stammdaten!P117="Stk","N",IF(Stammdaten!P117="Stück","N",IF(Stammdaten!P117="Stk.","N",IF(Stammdaten!P117="Stck","N",IF(Stammdaten!P117="Stck.","N",IF(Stammdaten!P117="St.","N","")))))))</f>
        <v/>
      </c>
      <c r="BN107" s="33"/>
      <c r="BO107" s="33"/>
      <c r="BP107" s="173" t="s">
        <v>64</v>
      </c>
      <c r="BQ107" s="250" t="str">
        <f>IF(Stammdaten!AJ117&lt;&gt;"",Stammdaten!AJ117,"")</f>
        <v/>
      </c>
      <c r="BR107" s="34" t="s">
        <v>192</v>
      </c>
      <c r="BS107" s="34" t="s">
        <v>192</v>
      </c>
      <c r="BT107" s="34" t="s">
        <v>64</v>
      </c>
      <c r="BU107" s="34" t="s">
        <v>64</v>
      </c>
    </row>
    <row r="108" spans="3:73" ht="12.75">
      <c r="C108" s="34">
        <v>391</v>
      </c>
      <c r="D108" s="34">
        <v>0</v>
      </c>
      <c r="E108" s="34">
        <v>1</v>
      </c>
      <c r="F108" s="59" t="str">
        <f t="shared" si="11"/>
        <v>0</v>
      </c>
      <c r="G108" s="59">
        <f>Stammdaten!J118</f>
        <v>0</v>
      </c>
      <c r="H108" s="42">
        <f t="shared" si="7"/>
        <v>1</v>
      </c>
      <c r="J108" s="43">
        <f t="shared" si="8"/>
        <v>0</v>
      </c>
      <c r="K108" s="59">
        <f>Stammdaten!E118</f>
        <v>0</v>
      </c>
      <c r="L108" s="42">
        <f t="shared" si="9"/>
        <v>1</v>
      </c>
      <c r="M108" s="59">
        <f>Stammdaten!G118</f>
        <v>0</v>
      </c>
      <c r="N108" s="42">
        <f t="shared" si="10"/>
        <v>1</v>
      </c>
      <c r="O108" s="59">
        <f t="shared" si="12"/>
        <v>0</v>
      </c>
      <c r="P108" s="59">
        <f t="shared" si="13"/>
        <v>0</v>
      </c>
      <c r="Q108" s="38"/>
      <c r="R108" s="61" t="str">
        <f>IF(Stammdaten!AD118&gt;0,Stammdaten!AD118,"")</f>
        <v/>
      </c>
      <c r="S108" s="62">
        <f>Stammdaten!R118</f>
        <v>0</v>
      </c>
      <c r="T108" s="64">
        <f>Stammdaten!W118</f>
        <v>0</v>
      </c>
      <c r="U108" s="36">
        <v>0</v>
      </c>
      <c r="V108" s="65">
        <f>Stammdaten!X118</f>
        <v>0</v>
      </c>
      <c r="W108" s="40" t="s">
        <v>63</v>
      </c>
      <c r="X108" s="182"/>
      <c r="Z108" s="73">
        <f>Stammdaten!Z118</f>
        <v>0</v>
      </c>
      <c r="AA108" s="73">
        <f>Stammdaten!AA118</f>
        <v>0</v>
      </c>
      <c r="AB108" s="210" t="str">
        <f>IF(Stammdaten!Q118="","prüfen",IF(Stammdaten!Q118=0,"prüfen",Stammdaten!Q118))</f>
        <v>prüfen</v>
      </c>
      <c r="AC108" s="62" t="str">
        <f>IF(Stammdaten!N118=7,5,IF(Stammdaten!N118=7%,5,IF(Stammdaten!N118=19,1,IF(Stammdaten!N118=19%,1,""))))</f>
        <v/>
      </c>
      <c r="AD108" s="68">
        <f>Stammdaten!M118</f>
        <v>0</v>
      </c>
      <c r="AE108" s="59" t="str">
        <f>IF(Stammdaten!AB118="","",Stammdaten!AB118)</f>
        <v/>
      </c>
      <c r="AF108" s="197" t="str">
        <f>IF(Stammdaten!AC118="","",Stammdaten!AC118)</f>
        <v/>
      </c>
      <c r="AG108" s="179">
        <v>0</v>
      </c>
      <c r="AH108" s="33" t="str">
        <f>IF(Stammdaten!P118="St","St",IF(Stammdaten!P118="Stk","St",IF(Stammdaten!P118="Stück","St",IF(Stammdaten!P118="Stk.","St",IF(Stammdaten!P118="Stck","St",IF(Stammdaten!P118="Stck.","St",IF(Stammdaten!P118="St.","St","")))))))</f>
        <v/>
      </c>
      <c r="AI108" s="33">
        <v>1</v>
      </c>
      <c r="AL108" s="36">
        <v>1</v>
      </c>
      <c r="AM108" s="36">
        <v>0</v>
      </c>
      <c r="AN108" s="192" t="str">
        <f>IF(Stammdaten!AE118="","",Stammdaten!AE118)</f>
        <v/>
      </c>
      <c r="AO108" s="192" t="str">
        <f>IF(Stammdaten!AF118="","",Stammdaten!AF118)</f>
        <v/>
      </c>
      <c r="AP108" s="192" t="str">
        <f>IF(Stammdaten!AG118="","",Stammdaten!AG118)</f>
        <v/>
      </c>
      <c r="AT108" s="62">
        <f>Stammdaten!U118</f>
        <v>0</v>
      </c>
      <c r="AU108" s="69">
        <f>Stammdaten!L118</f>
        <v>0</v>
      </c>
      <c r="AX108" s="253" t="s">
        <v>64</v>
      </c>
      <c r="BB108" s="36" t="str">
        <f>IF(Stammdaten!AH118="JA","AKH","")</f>
        <v/>
      </c>
      <c r="BC108" s="36" t="str">
        <f>IF(Stammdaten!AH118="ja",100,"")</f>
        <v/>
      </c>
      <c r="BD108" s="230" t="s">
        <v>193</v>
      </c>
      <c r="BE108" s="173" t="s">
        <v>192</v>
      </c>
      <c r="BF108" s="173" t="s">
        <v>192</v>
      </c>
      <c r="BG108" s="69">
        <f>Stammdaten!T118</f>
        <v>0</v>
      </c>
      <c r="BH108" s="80" t="s">
        <v>64</v>
      </c>
      <c r="BJ108" s="173" t="s">
        <v>192</v>
      </c>
      <c r="BM108" s="33" t="str">
        <f>IF(Stammdaten!P118="St","N",IF(Stammdaten!P118="Stk","N",IF(Stammdaten!P118="Stück","N",IF(Stammdaten!P118="Stk.","N",IF(Stammdaten!P118="Stck","N",IF(Stammdaten!P118="Stck.","N",IF(Stammdaten!P118="St.","N","")))))))</f>
        <v/>
      </c>
      <c r="BN108" s="33"/>
      <c r="BO108" s="33"/>
      <c r="BP108" s="173" t="s">
        <v>64</v>
      </c>
      <c r="BQ108" s="250" t="str">
        <f>IF(Stammdaten!AJ118&lt;&gt;"",Stammdaten!AJ118,"")</f>
        <v/>
      </c>
      <c r="BR108" s="34" t="s">
        <v>192</v>
      </c>
      <c r="BS108" s="34" t="s">
        <v>192</v>
      </c>
      <c r="BT108" s="34" t="s">
        <v>64</v>
      </c>
      <c r="BU108" s="34" t="s">
        <v>64</v>
      </c>
    </row>
    <row r="109" spans="3:73" ht="12.75">
      <c r="C109" s="34">
        <v>391</v>
      </c>
      <c r="D109" s="34">
        <v>0</v>
      </c>
      <c r="E109" s="34">
        <v>1</v>
      </c>
      <c r="F109" s="59" t="str">
        <f t="shared" si="11"/>
        <v>0</v>
      </c>
      <c r="G109" s="59">
        <f>Stammdaten!J119</f>
        <v>0</v>
      </c>
      <c r="H109" s="42">
        <f t="shared" si="7"/>
        <v>1</v>
      </c>
      <c r="J109" s="43">
        <f t="shared" si="8"/>
        <v>0</v>
      </c>
      <c r="K109" s="59">
        <f>Stammdaten!E119</f>
        <v>0</v>
      </c>
      <c r="L109" s="42">
        <f t="shared" si="9"/>
        <v>1</v>
      </c>
      <c r="M109" s="59">
        <f>Stammdaten!G119</f>
        <v>0</v>
      </c>
      <c r="N109" s="42">
        <f t="shared" si="10"/>
        <v>1</v>
      </c>
      <c r="O109" s="59">
        <f t="shared" si="12"/>
        <v>0</v>
      </c>
      <c r="P109" s="59">
        <f t="shared" si="13"/>
        <v>0</v>
      </c>
      <c r="Q109" s="38"/>
      <c r="R109" s="61" t="str">
        <f>IF(Stammdaten!AD119&gt;0,Stammdaten!AD119,"")</f>
        <v/>
      </c>
      <c r="S109" s="62">
        <f>Stammdaten!R119</f>
        <v>0</v>
      </c>
      <c r="T109" s="64">
        <f>Stammdaten!W119</f>
        <v>0</v>
      </c>
      <c r="U109" s="36">
        <v>0</v>
      </c>
      <c r="V109" s="65">
        <f>Stammdaten!X119</f>
        <v>0</v>
      </c>
      <c r="W109" s="40" t="s">
        <v>63</v>
      </c>
      <c r="X109" s="182"/>
      <c r="Z109" s="73">
        <f>Stammdaten!Z119</f>
        <v>0</v>
      </c>
      <c r="AA109" s="73">
        <f>Stammdaten!AA119</f>
        <v>0</v>
      </c>
      <c r="AB109" s="210" t="str">
        <f>IF(Stammdaten!Q119="","prüfen",IF(Stammdaten!Q119=0,"prüfen",Stammdaten!Q119))</f>
        <v>prüfen</v>
      </c>
      <c r="AC109" s="62" t="str">
        <f>IF(Stammdaten!N119=7,5,IF(Stammdaten!N119=7%,5,IF(Stammdaten!N119=19,1,IF(Stammdaten!N119=19%,1,""))))</f>
        <v/>
      </c>
      <c r="AD109" s="68">
        <f>Stammdaten!M119</f>
        <v>0</v>
      </c>
      <c r="AE109" s="59" t="str">
        <f>IF(Stammdaten!AB119="","",Stammdaten!AB119)</f>
        <v/>
      </c>
      <c r="AF109" s="197" t="str">
        <f>IF(Stammdaten!AC119="","",Stammdaten!AC119)</f>
        <v/>
      </c>
      <c r="AG109" s="179">
        <v>0</v>
      </c>
      <c r="AH109" s="33" t="str">
        <f>IF(Stammdaten!P119="St","St",IF(Stammdaten!P119="Stk","St",IF(Stammdaten!P119="Stück","St",IF(Stammdaten!P119="Stk.","St",IF(Stammdaten!P119="Stck","St",IF(Stammdaten!P119="Stck.","St",IF(Stammdaten!P119="St.","St","")))))))</f>
        <v/>
      </c>
      <c r="AI109" s="33">
        <v>1</v>
      </c>
      <c r="AL109" s="36">
        <v>1</v>
      </c>
      <c r="AM109" s="36">
        <v>0</v>
      </c>
      <c r="AN109" s="192" t="str">
        <f>IF(Stammdaten!AE119="","",Stammdaten!AE119)</f>
        <v/>
      </c>
      <c r="AO109" s="192" t="str">
        <f>IF(Stammdaten!AF119="","",Stammdaten!AF119)</f>
        <v/>
      </c>
      <c r="AP109" s="192" t="str">
        <f>IF(Stammdaten!AG119="","",Stammdaten!AG119)</f>
        <v/>
      </c>
      <c r="AT109" s="62">
        <f>Stammdaten!U119</f>
        <v>0</v>
      </c>
      <c r="AU109" s="69">
        <f>Stammdaten!L119</f>
        <v>0</v>
      </c>
      <c r="AX109" s="253" t="s">
        <v>64</v>
      </c>
      <c r="BB109" s="36" t="str">
        <f>IF(Stammdaten!AH119="JA","AKH","")</f>
        <v/>
      </c>
      <c r="BC109" s="36" t="str">
        <f>IF(Stammdaten!AH119="ja",100,"")</f>
        <v/>
      </c>
      <c r="BD109" s="230" t="s">
        <v>193</v>
      </c>
      <c r="BE109" s="173" t="s">
        <v>192</v>
      </c>
      <c r="BF109" s="173" t="s">
        <v>192</v>
      </c>
      <c r="BG109" s="69">
        <f>Stammdaten!T119</f>
        <v>0</v>
      </c>
      <c r="BH109" s="80" t="s">
        <v>64</v>
      </c>
      <c r="BJ109" s="173" t="s">
        <v>192</v>
      </c>
      <c r="BM109" s="33" t="str">
        <f>IF(Stammdaten!P119="St","N",IF(Stammdaten!P119="Stk","N",IF(Stammdaten!P119="Stück","N",IF(Stammdaten!P119="Stk.","N",IF(Stammdaten!P119="Stck","N",IF(Stammdaten!P119="Stck.","N",IF(Stammdaten!P119="St.","N","")))))))</f>
        <v/>
      </c>
      <c r="BN109" s="33"/>
      <c r="BO109" s="33"/>
      <c r="BP109" s="173" t="s">
        <v>64</v>
      </c>
      <c r="BQ109" s="250" t="str">
        <f>IF(Stammdaten!AJ119&lt;&gt;"",Stammdaten!AJ119,"")</f>
        <v/>
      </c>
      <c r="BR109" s="34" t="s">
        <v>192</v>
      </c>
      <c r="BS109" s="34" t="s">
        <v>192</v>
      </c>
      <c r="BT109" s="34" t="s">
        <v>64</v>
      </c>
      <c r="BU109" s="34" t="s">
        <v>64</v>
      </c>
    </row>
    <row r="110" spans="3:73" ht="12.75">
      <c r="C110" s="34">
        <v>391</v>
      </c>
      <c r="D110" s="34">
        <v>0</v>
      </c>
      <c r="E110" s="34">
        <v>1</v>
      </c>
      <c r="F110" s="59" t="str">
        <f t="shared" si="11"/>
        <v>0</v>
      </c>
      <c r="G110" s="59">
        <f>Stammdaten!J120</f>
        <v>0</v>
      </c>
      <c r="H110" s="42">
        <f t="shared" si="7"/>
        <v>1</v>
      </c>
      <c r="J110" s="43">
        <f t="shared" si="8"/>
        <v>0</v>
      </c>
      <c r="K110" s="59">
        <f>Stammdaten!E120</f>
        <v>0</v>
      </c>
      <c r="L110" s="42">
        <f t="shared" si="9"/>
        <v>1</v>
      </c>
      <c r="M110" s="59">
        <f>Stammdaten!G120</f>
        <v>0</v>
      </c>
      <c r="N110" s="42">
        <f t="shared" si="10"/>
        <v>1</v>
      </c>
      <c r="O110" s="59">
        <f t="shared" si="12"/>
        <v>0</v>
      </c>
      <c r="P110" s="59">
        <f t="shared" si="13"/>
        <v>0</v>
      </c>
      <c r="Q110" s="38"/>
      <c r="R110" s="61" t="str">
        <f>IF(Stammdaten!AD120&gt;0,Stammdaten!AD120,"")</f>
        <v/>
      </c>
      <c r="S110" s="62">
        <f>Stammdaten!R120</f>
        <v>0</v>
      </c>
      <c r="T110" s="64">
        <f>Stammdaten!W120</f>
        <v>0</v>
      </c>
      <c r="U110" s="36">
        <v>0</v>
      </c>
      <c r="V110" s="65">
        <f>Stammdaten!X120</f>
        <v>0</v>
      </c>
      <c r="W110" s="40" t="s">
        <v>63</v>
      </c>
      <c r="X110" s="182"/>
      <c r="Z110" s="73">
        <f>Stammdaten!Z120</f>
        <v>0</v>
      </c>
      <c r="AA110" s="73">
        <f>Stammdaten!AA120</f>
        <v>0</v>
      </c>
      <c r="AB110" s="210" t="str">
        <f>IF(Stammdaten!Q120="","prüfen",IF(Stammdaten!Q120=0,"prüfen",Stammdaten!Q120))</f>
        <v>prüfen</v>
      </c>
      <c r="AC110" s="62" t="str">
        <f>IF(Stammdaten!N120=7,5,IF(Stammdaten!N120=7%,5,IF(Stammdaten!N120=19,1,IF(Stammdaten!N120=19%,1,""))))</f>
        <v/>
      </c>
      <c r="AD110" s="68">
        <f>Stammdaten!M120</f>
        <v>0</v>
      </c>
      <c r="AE110" s="59" t="str">
        <f>IF(Stammdaten!AB120="","",Stammdaten!AB120)</f>
        <v/>
      </c>
      <c r="AF110" s="197" t="str">
        <f>IF(Stammdaten!AC120="","",Stammdaten!AC120)</f>
        <v/>
      </c>
      <c r="AG110" s="179">
        <v>0</v>
      </c>
      <c r="AH110" s="33" t="str">
        <f>IF(Stammdaten!P120="St","St",IF(Stammdaten!P120="Stk","St",IF(Stammdaten!P120="Stück","St",IF(Stammdaten!P120="Stk.","St",IF(Stammdaten!P120="Stck","St",IF(Stammdaten!P120="Stck.","St",IF(Stammdaten!P120="St.","St","")))))))</f>
        <v/>
      </c>
      <c r="AI110" s="33">
        <v>1</v>
      </c>
      <c r="AL110" s="36">
        <v>1</v>
      </c>
      <c r="AM110" s="36">
        <v>0</v>
      </c>
      <c r="AN110" s="192" t="str">
        <f>IF(Stammdaten!AE120="","",Stammdaten!AE120)</f>
        <v/>
      </c>
      <c r="AO110" s="192" t="str">
        <f>IF(Stammdaten!AF120="","",Stammdaten!AF120)</f>
        <v/>
      </c>
      <c r="AP110" s="192" t="str">
        <f>IF(Stammdaten!AG120="","",Stammdaten!AG120)</f>
        <v/>
      </c>
      <c r="AT110" s="62">
        <f>Stammdaten!U120</f>
        <v>0</v>
      </c>
      <c r="AU110" s="69">
        <f>Stammdaten!L120</f>
        <v>0</v>
      </c>
      <c r="AX110" s="253" t="s">
        <v>64</v>
      </c>
      <c r="BB110" s="36" t="str">
        <f>IF(Stammdaten!AH120="JA","AKH","")</f>
        <v/>
      </c>
      <c r="BC110" s="36" t="str">
        <f>IF(Stammdaten!AH120="ja",100,"")</f>
        <v/>
      </c>
      <c r="BD110" s="230" t="s">
        <v>193</v>
      </c>
      <c r="BE110" s="173" t="s">
        <v>192</v>
      </c>
      <c r="BF110" s="173" t="s">
        <v>192</v>
      </c>
      <c r="BG110" s="69">
        <f>Stammdaten!T120</f>
        <v>0</v>
      </c>
      <c r="BH110" s="80" t="s">
        <v>64</v>
      </c>
      <c r="BJ110" s="173" t="s">
        <v>192</v>
      </c>
      <c r="BM110" s="33" t="str">
        <f>IF(Stammdaten!P120="St","N",IF(Stammdaten!P120="Stk","N",IF(Stammdaten!P120="Stück","N",IF(Stammdaten!P120="Stk.","N",IF(Stammdaten!P120="Stck","N",IF(Stammdaten!P120="Stck.","N",IF(Stammdaten!P120="St.","N","")))))))</f>
        <v/>
      </c>
      <c r="BN110" s="33"/>
      <c r="BO110" s="33"/>
      <c r="BP110" s="173" t="s">
        <v>64</v>
      </c>
      <c r="BQ110" s="250" t="str">
        <f>IF(Stammdaten!AJ120&lt;&gt;"",Stammdaten!AJ120,"")</f>
        <v/>
      </c>
      <c r="BR110" s="34" t="s">
        <v>192</v>
      </c>
      <c r="BS110" s="34" t="s">
        <v>192</v>
      </c>
      <c r="BT110" s="34" t="s">
        <v>64</v>
      </c>
      <c r="BU110" s="34" t="s">
        <v>64</v>
      </c>
    </row>
    <row r="111" spans="3:73" ht="12.75">
      <c r="C111" s="34">
        <v>391</v>
      </c>
      <c r="D111" s="34">
        <v>0</v>
      </c>
      <c r="E111" s="34">
        <v>1</v>
      </c>
      <c r="F111" s="59" t="str">
        <f t="shared" si="11"/>
        <v>0</v>
      </c>
      <c r="G111" s="59">
        <f>Stammdaten!J121</f>
        <v>0</v>
      </c>
      <c r="H111" s="42">
        <f t="shared" si="7"/>
        <v>1</v>
      </c>
      <c r="J111" s="43">
        <f t="shared" si="8"/>
        <v>0</v>
      </c>
      <c r="K111" s="59">
        <f>Stammdaten!E121</f>
        <v>0</v>
      </c>
      <c r="L111" s="42">
        <f t="shared" si="9"/>
        <v>1</v>
      </c>
      <c r="M111" s="59">
        <f>Stammdaten!G121</f>
        <v>0</v>
      </c>
      <c r="N111" s="42">
        <f t="shared" si="10"/>
        <v>1</v>
      </c>
      <c r="O111" s="59">
        <f t="shared" si="12"/>
        <v>0</v>
      </c>
      <c r="P111" s="59">
        <f t="shared" si="13"/>
        <v>0</v>
      </c>
      <c r="Q111" s="38"/>
      <c r="R111" s="61" t="str">
        <f>IF(Stammdaten!AD121&gt;0,Stammdaten!AD121,"")</f>
        <v/>
      </c>
      <c r="S111" s="62">
        <f>Stammdaten!R121</f>
        <v>0</v>
      </c>
      <c r="T111" s="64">
        <f>Stammdaten!W121</f>
        <v>0</v>
      </c>
      <c r="U111" s="36">
        <v>0</v>
      </c>
      <c r="V111" s="65">
        <f>Stammdaten!X121</f>
        <v>0</v>
      </c>
      <c r="W111" s="40" t="s">
        <v>63</v>
      </c>
      <c r="X111" s="182"/>
      <c r="Z111" s="73">
        <f>Stammdaten!Z121</f>
        <v>0</v>
      </c>
      <c r="AA111" s="73">
        <f>Stammdaten!AA121</f>
        <v>0</v>
      </c>
      <c r="AB111" s="210" t="str">
        <f>IF(Stammdaten!Q121="","prüfen",IF(Stammdaten!Q121=0,"prüfen",Stammdaten!Q121))</f>
        <v>prüfen</v>
      </c>
      <c r="AC111" s="62" t="str">
        <f>IF(Stammdaten!N121=7,5,IF(Stammdaten!N121=7%,5,IF(Stammdaten!N121=19,1,IF(Stammdaten!N121=19%,1,""))))</f>
        <v/>
      </c>
      <c r="AD111" s="68">
        <f>Stammdaten!M121</f>
        <v>0</v>
      </c>
      <c r="AE111" s="59" t="str">
        <f>IF(Stammdaten!AB121="","",Stammdaten!AB121)</f>
        <v/>
      </c>
      <c r="AF111" s="197" t="str">
        <f>IF(Stammdaten!AC121="","",Stammdaten!AC121)</f>
        <v/>
      </c>
      <c r="AG111" s="179">
        <v>0</v>
      </c>
      <c r="AH111" s="33" t="str">
        <f>IF(Stammdaten!P121="St","St",IF(Stammdaten!P121="Stk","St",IF(Stammdaten!P121="Stück","St",IF(Stammdaten!P121="Stk.","St",IF(Stammdaten!P121="Stck","St",IF(Stammdaten!P121="Stck.","St",IF(Stammdaten!P121="St.","St","")))))))</f>
        <v/>
      </c>
      <c r="AI111" s="33">
        <v>1</v>
      </c>
      <c r="AL111" s="36">
        <v>1</v>
      </c>
      <c r="AM111" s="36">
        <v>0</v>
      </c>
      <c r="AN111" s="192" t="str">
        <f>IF(Stammdaten!AE121="","",Stammdaten!AE121)</f>
        <v/>
      </c>
      <c r="AO111" s="192" t="str">
        <f>IF(Stammdaten!AF121="","",Stammdaten!AF121)</f>
        <v/>
      </c>
      <c r="AP111" s="192" t="str">
        <f>IF(Stammdaten!AG121="","",Stammdaten!AG121)</f>
        <v/>
      </c>
      <c r="AT111" s="62">
        <f>Stammdaten!U121</f>
        <v>0</v>
      </c>
      <c r="AU111" s="69">
        <f>Stammdaten!L121</f>
        <v>0</v>
      </c>
      <c r="AX111" s="253" t="s">
        <v>64</v>
      </c>
      <c r="BB111" s="36" t="str">
        <f>IF(Stammdaten!AH121="JA","AKH","")</f>
        <v/>
      </c>
      <c r="BC111" s="36" t="str">
        <f>IF(Stammdaten!AH121="ja",100,"")</f>
        <v/>
      </c>
      <c r="BD111" s="230" t="s">
        <v>193</v>
      </c>
      <c r="BE111" s="173" t="s">
        <v>192</v>
      </c>
      <c r="BF111" s="173" t="s">
        <v>192</v>
      </c>
      <c r="BG111" s="69">
        <f>Stammdaten!T121</f>
        <v>0</v>
      </c>
      <c r="BH111" s="80" t="s">
        <v>64</v>
      </c>
      <c r="BJ111" s="173" t="s">
        <v>192</v>
      </c>
      <c r="BM111" s="33" t="str">
        <f>IF(Stammdaten!P121="St","N",IF(Stammdaten!P121="Stk","N",IF(Stammdaten!P121="Stück","N",IF(Stammdaten!P121="Stk.","N",IF(Stammdaten!P121="Stck","N",IF(Stammdaten!P121="Stck.","N",IF(Stammdaten!P121="St.","N","")))))))</f>
        <v/>
      </c>
      <c r="BN111" s="33"/>
      <c r="BO111" s="33"/>
      <c r="BP111" s="173" t="s">
        <v>64</v>
      </c>
      <c r="BQ111" s="250" t="str">
        <f>IF(Stammdaten!AJ121&lt;&gt;"",Stammdaten!AJ121,"")</f>
        <v/>
      </c>
      <c r="BR111" s="34" t="s">
        <v>192</v>
      </c>
      <c r="BS111" s="34" t="s">
        <v>192</v>
      </c>
      <c r="BT111" s="34" t="s">
        <v>64</v>
      </c>
      <c r="BU111" s="34" t="s">
        <v>64</v>
      </c>
    </row>
    <row r="112" spans="3:73" ht="12.75">
      <c r="C112" s="34">
        <v>391</v>
      </c>
      <c r="D112" s="34">
        <v>0</v>
      </c>
      <c r="E112" s="34">
        <v>1</v>
      </c>
      <c r="F112" s="59" t="str">
        <f t="shared" si="11"/>
        <v>0</v>
      </c>
      <c r="G112" s="59">
        <f>Stammdaten!J122</f>
        <v>0</v>
      </c>
      <c r="H112" s="42">
        <f t="shared" si="7"/>
        <v>1</v>
      </c>
      <c r="J112" s="43">
        <f t="shared" si="8"/>
        <v>0</v>
      </c>
      <c r="K112" s="59">
        <f>Stammdaten!E122</f>
        <v>0</v>
      </c>
      <c r="L112" s="42">
        <f t="shared" si="9"/>
        <v>1</v>
      </c>
      <c r="M112" s="59">
        <f>Stammdaten!G122</f>
        <v>0</v>
      </c>
      <c r="N112" s="42">
        <f t="shared" si="10"/>
        <v>1</v>
      </c>
      <c r="O112" s="59">
        <f t="shared" si="12"/>
        <v>0</v>
      </c>
      <c r="P112" s="59">
        <f t="shared" si="13"/>
        <v>0</v>
      </c>
      <c r="Q112" s="38"/>
      <c r="R112" s="61" t="str">
        <f>IF(Stammdaten!AD122&gt;0,Stammdaten!AD122,"")</f>
        <v/>
      </c>
      <c r="S112" s="62">
        <f>Stammdaten!R122</f>
        <v>0</v>
      </c>
      <c r="T112" s="64">
        <f>Stammdaten!W122</f>
        <v>0</v>
      </c>
      <c r="U112" s="36">
        <v>0</v>
      </c>
      <c r="V112" s="65">
        <f>Stammdaten!X122</f>
        <v>0</v>
      </c>
      <c r="W112" s="40" t="s">
        <v>63</v>
      </c>
      <c r="X112" s="182"/>
      <c r="Z112" s="73">
        <f>Stammdaten!Z122</f>
        <v>0</v>
      </c>
      <c r="AA112" s="73">
        <f>Stammdaten!AA122</f>
        <v>0</v>
      </c>
      <c r="AB112" s="210" t="str">
        <f>IF(Stammdaten!Q122="","prüfen",IF(Stammdaten!Q122=0,"prüfen",Stammdaten!Q122))</f>
        <v>prüfen</v>
      </c>
      <c r="AC112" s="62" t="str">
        <f>IF(Stammdaten!N122=7,5,IF(Stammdaten!N122=7%,5,IF(Stammdaten!N122=19,1,IF(Stammdaten!N122=19%,1,""))))</f>
        <v/>
      </c>
      <c r="AD112" s="68">
        <f>Stammdaten!M122</f>
        <v>0</v>
      </c>
      <c r="AE112" s="59" t="str">
        <f>IF(Stammdaten!AB122="","",Stammdaten!AB122)</f>
        <v/>
      </c>
      <c r="AF112" s="197" t="str">
        <f>IF(Stammdaten!AC122="","",Stammdaten!AC122)</f>
        <v/>
      </c>
      <c r="AG112" s="179">
        <v>0</v>
      </c>
      <c r="AH112" s="33" t="str">
        <f>IF(Stammdaten!P122="St","St",IF(Stammdaten!P122="Stk","St",IF(Stammdaten!P122="Stück","St",IF(Stammdaten!P122="Stk.","St",IF(Stammdaten!P122="Stck","St",IF(Stammdaten!P122="Stck.","St",IF(Stammdaten!P122="St.","St","")))))))</f>
        <v/>
      </c>
      <c r="AI112" s="33">
        <v>1</v>
      </c>
      <c r="AL112" s="36">
        <v>1</v>
      </c>
      <c r="AM112" s="36">
        <v>0</v>
      </c>
      <c r="AN112" s="192" t="str">
        <f>IF(Stammdaten!AE122="","",Stammdaten!AE122)</f>
        <v/>
      </c>
      <c r="AO112" s="192" t="str">
        <f>IF(Stammdaten!AF122="","",Stammdaten!AF122)</f>
        <v/>
      </c>
      <c r="AP112" s="192" t="str">
        <f>IF(Stammdaten!AG122="","",Stammdaten!AG122)</f>
        <v/>
      </c>
      <c r="AT112" s="62">
        <f>Stammdaten!U122</f>
        <v>0</v>
      </c>
      <c r="AU112" s="69">
        <f>Stammdaten!L122</f>
        <v>0</v>
      </c>
      <c r="AX112" s="253" t="s">
        <v>64</v>
      </c>
      <c r="BB112" s="36" t="str">
        <f>IF(Stammdaten!AH122="JA","AKH","")</f>
        <v/>
      </c>
      <c r="BC112" s="36" t="str">
        <f>IF(Stammdaten!AH122="ja",100,"")</f>
        <v/>
      </c>
      <c r="BD112" s="230" t="s">
        <v>193</v>
      </c>
      <c r="BE112" s="173" t="s">
        <v>192</v>
      </c>
      <c r="BF112" s="173" t="s">
        <v>192</v>
      </c>
      <c r="BG112" s="69">
        <f>Stammdaten!T122</f>
        <v>0</v>
      </c>
      <c r="BH112" s="80" t="s">
        <v>64</v>
      </c>
      <c r="BJ112" s="173" t="s">
        <v>192</v>
      </c>
      <c r="BM112" s="33" t="str">
        <f>IF(Stammdaten!P122="St","N",IF(Stammdaten!P122="Stk","N",IF(Stammdaten!P122="Stück","N",IF(Stammdaten!P122="Stk.","N",IF(Stammdaten!P122="Stck","N",IF(Stammdaten!P122="Stck.","N",IF(Stammdaten!P122="St.","N","")))))))</f>
        <v/>
      </c>
      <c r="BN112" s="33"/>
      <c r="BO112" s="33"/>
      <c r="BP112" s="173" t="s">
        <v>64</v>
      </c>
      <c r="BQ112" s="250" t="str">
        <f>IF(Stammdaten!AJ122&lt;&gt;"",Stammdaten!AJ122,"")</f>
        <v/>
      </c>
      <c r="BR112" s="34" t="s">
        <v>192</v>
      </c>
      <c r="BS112" s="34" t="s">
        <v>192</v>
      </c>
      <c r="BT112" s="34" t="s">
        <v>64</v>
      </c>
      <c r="BU112" s="34" t="s">
        <v>64</v>
      </c>
    </row>
    <row r="113" spans="3:73" ht="12.75">
      <c r="C113" s="34">
        <v>391</v>
      </c>
      <c r="D113" s="34">
        <v>0</v>
      </c>
      <c r="E113" s="34">
        <v>1</v>
      </c>
      <c r="F113" s="59" t="str">
        <f t="shared" si="11"/>
        <v>0</v>
      </c>
      <c r="G113" s="59">
        <f>Stammdaten!J123</f>
        <v>0</v>
      </c>
      <c r="H113" s="42">
        <f t="shared" si="7"/>
        <v>1</v>
      </c>
      <c r="J113" s="43">
        <f t="shared" si="8"/>
        <v>0</v>
      </c>
      <c r="K113" s="59">
        <f>Stammdaten!E123</f>
        <v>0</v>
      </c>
      <c r="L113" s="42">
        <f t="shared" si="9"/>
        <v>1</v>
      </c>
      <c r="M113" s="59">
        <f>Stammdaten!G123</f>
        <v>0</v>
      </c>
      <c r="N113" s="42">
        <f t="shared" si="10"/>
        <v>1</v>
      </c>
      <c r="O113" s="59">
        <f t="shared" si="12"/>
        <v>0</v>
      </c>
      <c r="P113" s="59">
        <f t="shared" si="13"/>
        <v>0</v>
      </c>
      <c r="Q113" s="38"/>
      <c r="R113" s="61" t="str">
        <f>IF(Stammdaten!AD123&gt;0,Stammdaten!AD123,"")</f>
        <v/>
      </c>
      <c r="S113" s="62">
        <f>Stammdaten!R123</f>
        <v>0</v>
      </c>
      <c r="T113" s="64">
        <f>Stammdaten!W123</f>
        <v>0</v>
      </c>
      <c r="U113" s="36">
        <v>0</v>
      </c>
      <c r="V113" s="65">
        <f>Stammdaten!X123</f>
        <v>0</v>
      </c>
      <c r="W113" s="40" t="s">
        <v>63</v>
      </c>
      <c r="X113" s="182"/>
      <c r="Z113" s="73">
        <f>Stammdaten!Z123</f>
        <v>0</v>
      </c>
      <c r="AA113" s="73">
        <f>Stammdaten!AA123</f>
        <v>0</v>
      </c>
      <c r="AB113" s="210" t="str">
        <f>IF(Stammdaten!Q123="","prüfen",IF(Stammdaten!Q123=0,"prüfen",Stammdaten!Q123))</f>
        <v>prüfen</v>
      </c>
      <c r="AC113" s="62" t="str">
        <f>IF(Stammdaten!N123=7,5,IF(Stammdaten!N123=7%,5,IF(Stammdaten!N123=19,1,IF(Stammdaten!N123=19%,1,""))))</f>
        <v/>
      </c>
      <c r="AD113" s="68">
        <f>Stammdaten!M123</f>
        <v>0</v>
      </c>
      <c r="AE113" s="59" t="str">
        <f>IF(Stammdaten!AB123="","",Stammdaten!AB123)</f>
        <v/>
      </c>
      <c r="AF113" s="197" t="str">
        <f>IF(Stammdaten!AC123="","",Stammdaten!AC123)</f>
        <v/>
      </c>
      <c r="AG113" s="179">
        <v>0</v>
      </c>
      <c r="AH113" s="33" t="str">
        <f>IF(Stammdaten!P123="St","St",IF(Stammdaten!P123="Stk","St",IF(Stammdaten!P123="Stück","St",IF(Stammdaten!P123="Stk.","St",IF(Stammdaten!P123="Stck","St",IF(Stammdaten!P123="Stck.","St",IF(Stammdaten!P123="St.","St","")))))))</f>
        <v/>
      </c>
      <c r="AI113" s="33">
        <v>1</v>
      </c>
      <c r="AL113" s="36">
        <v>1</v>
      </c>
      <c r="AM113" s="36">
        <v>0</v>
      </c>
      <c r="AN113" s="192" t="str">
        <f>IF(Stammdaten!AE123="","",Stammdaten!AE123)</f>
        <v/>
      </c>
      <c r="AO113" s="192" t="str">
        <f>IF(Stammdaten!AF123="","",Stammdaten!AF123)</f>
        <v/>
      </c>
      <c r="AP113" s="192" t="str">
        <f>IF(Stammdaten!AG123="","",Stammdaten!AG123)</f>
        <v/>
      </c>
      <c r="AT113" s="62">
        <f>Stammdaten!U123</f>
        <v>0</v>
      </c>
      <c r="AU113" s="69">
        <f>Stammdaten!L123</f>
        <v>0</v>
      </c>
      <c r="AX113" s="253" t="s">
        <v>64</v>
      </c>
      <c r="BB113" s="36" t="str">
        <f>IF(Stammdaten!AH123="JA","AKH","")</f>
        <v/>
      </c>
      <c r="BC113" s="36" t="str">
        <f>IF(Stammdaten!AH123="ja",100,"")</f>
        <v/>
      </c>
      <c r="BD113" s="230" t="s">
        <v>193</v>
      </c>
      <c r="BE113" s="173" t="s">
        <v>192</v>
      </c>
      <c r="BF113" s="173" t="s">
        <v>192</v>
      </c>
      <c r="BG113" s="69">
        <f>Stammdaten!T123</f>
        <v>0</v>
      </c>
      <c r="BH113" s="80" t="s">
        <v>64</v>
      </c>
      <c r="BJ113" s="173" t="s">
        <v>192</v>
      </c>
      <c r="BM113" s="33" t="str">
        <f>IF(Stammdaten!P123="St","N",IF(Stammdaten!P123="Stk","N",IF(Stammdaten!P123="Stück","N",IF(Stammdaten!P123="Stk.","N",IF(Stammdaten!P123="Stck","N",IF(Stammdaten!P123="Stck.","N",IF(Stammdaten!P123="St.","N","")))))))</f>
        <v/>
      </c>
      <c r="BN113" s="33"/>
      <c r="BO113" s="33"/>
      <c r="BP113" s="173" t="s">
        <v>64</v>
      </c>
      <c r="BQ113" s="250" t="str">
        <f>IF(Stammdaten!AJ123&lt;&gt;"",Stammdaten!AJ123,"")</f>
        <v/>
      </c>
      <c r="BR113" s="34" t="s">
        <v>192</v>
      </c>
      <c r="BS113" s="34" t="s">
        <v>192</v>
      </c>
      <c r="BT113" s="34" t="s">
        <v>64</v>
      </c>
      <c r="BU113" s="34" t="s">
        <v>64</v>
      </c>
    </row>
    <row r="114" spans="3:73" ht="12.75">
      <c r="C114" s="34">
        <v>391</v>
      </c>
      <c r="D114" s="34">
        <v>0</v>
      </c>
      <c r="E114" s="34">
        <v>1</v>
      </c>
      <c r="F114" s="59" t="str">
        <f t="shared" si="11"/>
        <v>0</v>
      </c>
      <c r="G114" s="59">
        <f>Stammdaten!J124</f>
        <v>0</v>
      </c>
      <c r="H114" s="42">
        <f t="shared" si="7"/>
        <v>1</v>
      </c>
      <c r="J114" s="43">
        <f t="shared" si="8"/>
        <v>0</v>
      </c>
      <c r="K114" s="59">
        <f>Stammdaten!E124</f>
        <v>0</v>
      </c>
      <c r="L114" s="42">
        <f t="shared" si="9"/>
        <v>1</v>
      </c>
      <c r="M114" s="59">
        <f>Stammdaten!G124</f>
        <v>0</v>
      </c>
      <c r="N114" s="42">
        <f t="shared" si="10"/>
        <v>1</v>
      </c>
      <c r="O114" s="59">
        <f t="shared" si="12"/>
        <v>0</v>
      </c>
      <c r="P114" s="59">
        <f t="shared" si="13"/>
        <v>0</v>
      </c>
      <c r="Q114" s="38"/>
      <c r="R114" s="61" t="str">
        <f>IF(Stammdaten!AD124&gt;0,Stammdaten!AD124,"")</f>
        <v/>
      </c>
      <c r="S114" s="62">
        <f>Stammdaten!R124</f>
        <v>0</v>
      </c>
      <c r="T114" s="64">
        <f>Stammdaten!W124</f>
        <v>0</v>
      </c>
      <c r="U114" s="36">
        <v>0</v>
      </c>
      <c r="V114" s="65">
        <f>Stammdaten!X124</f>
        <v>0</v>
      </c>
      <c r="W114" s="40" t="s">
        <v>63</v>
      </c>
      <c r="X114" s="182"/>
      <c r="Z114" s="73">
        <f>Stammdaten!Z124</f>
        <v>0</v>
      </c>
      <c r="AA114" s="73">
        <f>Stammdaten!AA124</f>
        <v>0</v>
      </c>
      <c r="AB114" s="210" t="str">
        <f>IF(Stammdaten!Q124="","prüfen",IF(Stammdaten!Q124=0,"prüfen",Stammdaten!Q124))</f>
        <v>prüfen</v>
      </c>
      <c r="AC114" s="62" t="str">
        <f>IF(Stammdaten!N124=7,5,IF(Stammdaten!N124=7%,5,IF(Stammdaten!N124=19,1,IF(Stammdaten!N124=19%,1,""))))</f>
        <v/>
      </c>
      <c r="AD114" s="68">
        <f>Stammdaten!M124</f>
        <v>0</v>
      </c>
      <c r="AE114" s="59" t="str">
        <f>IF(Stammdaten!AB124="","",Stammdaten!AB124)</f>
        <v/>
      </c>
      <c r="AF114" s="197" t="str">
        <f>IF(Stammdaten!AC124="","",Stammdaten!AC124)</f>
        <v/>
      </c>
      <c r="AG114" s="179">
        <v>0</v>
      </c>
      <c r="AH114" s="33" t="str">
        <f>IF(Stammdaten!P124="St","St",IF(Stammdaten!P124="Stk","St",IF(Stammdaten!P124="Stück","St",IF(Stammdaten!P124="Stk.","St",IF(Stammdaten!P124="Stck","St",IF(Stammdaten!P124="Stck.","St",IF(Stammdaten!P124="St.","St","")))))))</f>
        <v/>
      </c>
      <c r="AI114" s="33">
        <v>1</v>
      </c>
      <c r="AL114" s="36">
        <v>1</v>
      </c>
      <c r="AM114" s="36">
        <v>0</v>
      </c>
      <c r="AN114" s="192" t="str">
        <f>IF(Stammdaten!AE124="","",Stammdaten!AE124)</f>
        <v/>
      </c>
      <c r="AO114" s="192" t="str">
        <f>IF(Stammdaten!AF124="","",Stammdaten!AF124)</f>
        <v/>
      </c>
      <c r="AP114" s="192" t="str">
        <f>IF(Stammdaten!AG124="","",Stammdaten!AG124)</f>
        <v/>
      </c>
      <c r="AT114" s="62">
        <f>Stammdaten!U124</f>
        <v>0</v>
      </c>
      <c r="AU114" s="69">
        <f>Stammdaten!L124</f>
        <v>0</v>
      </c>
      <c r="AX114" s="253" t="s">
        <v>64</v>
      </c>
      <c r="BB114" s="36" t="str">
        <f>IF(Stammdaten!AH124="JA","AKH","")</f>
        <v/>
      </c>
      <c r="BC114" s="36" t="str">
        <f>IF(Stammdaten!AH124="ja",100,"")</f>
        <v/>
      </c>
      <c r="BD114" s="230" t="s">
        <v>193</v>
      </c>
      <c r="BE114" s="173" t="s">
        <v>192</v>
      </c>
      <c r="BF114" s="173" t="s">
        <v>192</v>
      </c>
      <c r="BG114" s="69">
        <f>Stammdaten!T124</f>
        <v>0</v>
      </c>
      <c r="BH114" s="80" t="s">
        <v>64</v>
      </c>
      <c r="BJ114" s="173" t="s">
        <v>192</v>
      </c>
      <c r="BM114" s="33" t="str">
        <f>IF(Stammdaten!P124="St","N",IF(Stammdaten!P124="Stk","N",IF(Stammdaten!P124="Stück","N",IF(Stammdaten!P124="Stk.","N",IF(Stammdaten!P124="Stck","N",IF(Stammdaten!P124="Stck.","N",IF(Stammdaten!P124="St.","N","")))))))</f>
        <v/>
      </c>
      <c r="BN114" s="33"/>
      <c r="BO114" s="33"/>
      <c r="BP114" s="173" t="s">
        <v>64</v>
      </c>
      <c r="BQ114" s="250" t="str">
        <f>IF(Stammdaten!AJ124&lt;&gt;"",Stammdaten!AJ124,"")</f>
        <v/>
      </c>
      <c r="BR114" s="34" t="s">
        <v>192</v>
      </c>
      <c r="BS114" s="34" t="s">
        <v>192</v>
      </c>
      <c r="BT114" s="34" t="s">
        <v>64</v>
      </c>
      <c r="BU114" s="34" t="s">
        <v>64</v>
      </c>
    </row>
    <row r="115" spans="3:73" ht="12.75">
      <c r="C115" s="34">
        <v>391</v>
      </c>
      <c r="D115" s="34">
        <v>0</v>
      </c>
      <c r="E115" s="34">
        <v>1</v>
      </c>
      <c r="F115" s="59" t="str">
        <f t="shared" si="11"/>
        <v>0</v>
      </c>
      <c r="G115" s="59">
        <f>Stammdaten!J125</f>
        <v>0</v>
      </c>
      <c r="H115" s="42">
        <f t="shared" si="7"/>
        <v>1</v>
      </c>
      <c r="J115" s="43">
        <f t="shared" si="8"/>
        <v>0</v>
      </c>
      <c r="K115" s="59">
        <f>Stammdaten!E125</f>
        <v>0</v>
      </c>
      <c r="L115" s="42">
        <f t="shared" si="9"/>
        <v>1</v>
      </c>
      <c r="M115" s="59">
        <f>Stammdaten!G125</f>
        <v>0</v>
      </c>
      <c r="N115" s="42">
        <f t="shared" si="10"/>
        <v>1</v>
      </c>
      <c r="O115" s="59">
        <f t="shared" si="12"/>
        <v>0</v>
      </c>
      <c r="P115" s="59">
        <f t="shared" si="13"/>
        <v>0</v>
      </c>
      <c r="Q115" s="38"/>
      <c r="R115" s="61" t="str">
        <f>IF(Stammdaten!AD125&gt;0,Stammdaten!AD125,"")</f>
        <v/>
      </c>
      <c r="S115" s="62">
        <f>Stammdaten!R125</f>
        <v>0</v>
      </c>
      <c r="T115" s="64">
        <f>Stammdaten!W125</f>
        <v>0</v>
      </c>
      <c r="U115" s="36">
        <v>0</v>
      </c>
      <c r="V115" s="65">
        <f>Stammdaten!X125</f>
        <v>0</v>
      </c>
      <c r="W115" s="40" t="s">
        <v>63</v>
      </c>
      <c r="X115" s="182"/>
      <c r="Z115" s="73">
        <f>Stammdaten!Z125</f>
        <v>0</v>
      </c>
      <c r="AA115" s="73">
        <f>Stammdaten!AA125</f>
        <v>0</v>
      </c>
      <c r="AB115" s="210" t="str">
        <f>IF(Stammdaten!Q125="","prüfen",IF(Stammdaten!Q125=0,"prüfen",Stammdaten!Q125))</f>
        <v>prüfen</v>
      </c>
      <c r="AC115" s="62" t="str">
        <f>IF(Stammdaten!N125=7,5,IF(Stammdaten!N125=7%,5,IF(Stammdaten!N125=19,1,IF(Stammdaten!N125=19%,1,""))))</f>
        <v/>
      </c>
      <c r="AD115" s="68">
        <f>Stammdaten!M125</f>
        <v>0</v>
      </c>
      <c r="AE115" s="59" t="str">
        <f>IF(Stammdaten!AB125="","",Stammdaten!AB125)</f>
        <v/>
      </c>
      <c r="AF115" s="197" t="str">
        <f>IF(Stammdaten!AC125="","",Stammdaten!AC125)</f>
        <v/>
      </c>
      <c r="AG115" s="179">
        <v>0</v>
      </c>
      <c r="AH115" s="33" t="str">
        <f>IF(Stammdaten!P125="St","St",IF(Stammdaten!P125="Stk","St",IF(Stammdaten!P125="Stück","St",IF(Stammdaten!P125="Stk.","St",IF(Stammdaten!P125="Stck","St",IF(Stammdaten!P125="Stck.","St",IF(Stammdaten!P125="St.","St","")))))))</f>
        <v/>
      </c>
      <c r="AI115" s="33">
        <v>1</v>
      </c>
      <c r="AL115" s="36">
        <v>1</v>
      </c>
      <c r="AM115" s="36">
        <v>0</v>
      </c>
      <c r="AN115" s="192" t="str">
        <f>IF(Stammdaten!AE125="","",Stammdaten!AE125)</f>
        <v/>
      </c>
      <c r="AO115" s="192" t="str">
        <f>IF(Stammdaten!AF125="","",Stammdaten!AF125)</f>
        <v/>
      </c>
      <c r="AP115" s="192" t="str">
        <f>IF(Stammdaten!AG125="","",Stammdaten!AG125)</f>
        <v/>
      </c>
      <c r="AT115" s="62">
        <f>Stammdaten!U125</f>
        <v>0</v>
      </c>
      <c r="AU115" s="69">
        <f>Stammdaten!L125</f>
        <v>0</v>
      </c>
      <c r="AX115" s="253" t="s">
        <v>64</v>
      </c>
      <c r="BB115" s="36" t="str">
        <f>IF(Stammdaten!AH125="JA","AKH","")</f>
        <v/>
      </c>
      <c r="BC115" s="36" t="str">
        <f>IF(Stammdaten!AH125="ja",100,"")</f>
        <v/>
      </c>
      <c r="BD115" s="230" t="s">
        <v>193</v>
      </c>
      <c r="BE115" s="173" t="s">
        <v>192</v>
      </c>
      <c r="BF115" s="173" t="s">
        <v>192</v>
      </c>
      <c r="BG115" s="69">
        <f>Stammdaten!T125</f>
        <v>0</v>
      </c>
      <c r="BH115" s="80" t="s">
        <v>64</v>
      </c>
      <c r="BJ115" s="173" t="s">
        <v>192</v>
      </c>
      <c r="BM115" s="33" t="str">
        <f>IF(Stammdaten!P125="St","N",IF(Stammdaten!P125="Stk","N",IF(Stammdaten!P125="Stück","N",IF(Stammdaten!P125="Stk.","N",IF(Stammdaten!P125="Stck","N",IF(Stammdaten!P125="Stck.","N",IF(Stammdaten!P125="St.","N","")))))))</f>
        <v/>
      </c>
      <c r="BN115" s="33"/>
      <c r="BO115" s="33"/>
      <c r="BP115" s="173" t="s">
        <v>64</v>
      </c>
      <c r="BQ115" s="250" t="str">
        <f>IF(Stammdaten!AJ125&lt;&gt;"",Stammdaten!AJ125,"")</f>
        <v/>
      </c>
      <c r="BR115" s="34" t="s">
        <v>192</v>
      </c>
      <c r="BS115" s="34" t="s">
        <v>192</v>
      </c>
      <c r="BT115" s="34" t="s">
        <v>64</v>
      </c>
      <c r="BU115" s="34" t="s">
        <v>64</v>
      </c>
    </row>
    <row r="116" spans="3:73" ht="12.75">
      <c r="C116" s="34">
        <v>391</v>
      </c>
      <c r="D116" s="34">
        <v>0</v>
      </c>
      <c r="E116" s="34">
        <v>1</v>
      </c>
      <c r="F116" s="59" t="str">
        <f t="shared" si="11"/>
        <v>0</v>
      </c>
      <c r="G116" s="59">
        <f>Stammdaten!J126</f>
        <v>0</v>
      </c>
      <c r="H116" s="42">
        <f t="shared" si="7"/>
        <v>1</v>
      </c>
      <c r="J116" s="43">
        <f t="shared" si="8"/>
        <v>0</v>
      </c>
      <c r="K116" s="59">
        <f>Stammdaten!E126</f>
        <v>0</v>
      </c>
      <c r="L116" s="42">
        <f t="shared" si="9"/>
        <v>1</v>
      </c>
      <c r="M116" s="59">
        <f>Stammdaten!G126</f>
        <v>0</v>
      </c>
      <c r="N116" s="42">
        <f t="shared" si="10"/>
        <v>1</v>
      </c>
      <c r="O116" s="59">
        <f t="shared" si="12"/>
        <v>0</v>
      </c>
      <c r="P116" s="59">
        <f t="shared" si="13"/>
        <v>0</v>
      </c>
      <c r="Q116" s="38"/>
      <c r="R116" s="61" t="str">
        <f>IF(Stammdaten!AD126&gt;0,Stammdaten!AD126,"")</f>
        <v/>
      </c>
      <c r="S116" s="62">
        <f>Stammdaten!R126</f>
        <v>0</v>
      </c>
      <c r="T116" s="64">
        <f>Stammdaten!W126</f>
        <v>0</v>
      </c>
      <c r="U116" s="36">
        <v>0</v>
      </c>
      <c r="V116" s="65">
        <f>Stammdaten!X126</f>
        <v>0</v>
      </c>
      <c r="W116" s="40" t="s">
        <v>63</v>
      </c>
      <c r="X116" s="182"/>
      <c r="Z116" s="73">
        <f>Stammdaten!Z126</f>
        <v>0</v>
      </c>
      <c r="AA116" s="73">
        <f>Stammdaten!AA126</f>
        <v>0</v>
      </c>
      <c r="AB116" s="210" t="str">
        <f>IF(Stammdaten!Q126="","prüfen",IF(Stammdaten!Q126=0,"prüfen",Stammdaten!Q126))</f>
        <v>prüfen</v>
      </c>
      <c r="AC116" s="62" t="str">
        <f>IF(Stammdaten!N126=7,5,IF(Stammdaten!N126=7%,5,IF(Stammdaten!N126=19,1,IF(Stammdaten!N126=19%,1,""))))</f>
        <v/>
      </c>
      <c r="AD116" s="68">
        <f>Stammdaten!M126</f>
        <v>0</v>
      </c>
      <c r="AE116" s="59" t="str">
        <f>IF(Stammdaten!AB126="","",Stammdaten!AB126)</f>
        <v/>
      </c>
      <c r="AF116" s="197" t="str">
        <f>IF(Stammdaten!AC126="","",Stammdaten!AC126)</f>
        <v/>
      </c>
      <c r="AG116" s="179">
        <v>0</v>
      </c>
      <c r="AH116" s="33" t="str">
        <f>IF(Stammdaten!P126="St","St",IF(Stammdaten!P126="Stk","St",IF(Stammdaten!P126="Stück","St",IF(Stammdaten!P126="Stk.","St",IF(Stammdaten!P126="Stck","St",IF(Stammdaten!P126="Stck.","St",IF(Stammdaten!P126="St.","St","")))))))</f>
        <v/>
      </c>
      <c r="AI116" s="33">
        <v>1</v>
      </c>
      <c r="AL116" s="36">
        <v>1</v>
      </c>
      <c r="AM116" s="36">
        <v>0</v>
      </c>
      <c r="AN116" s="192" t="str">
        <f>IF(Stammdaten!AE126="","",Stammdaten!AE126)</f>
        <v/>
      </c>
      <c r="AO116" s="192" t="str">
        <f>IF(Stammdaten!AF126="","",Stammdaten!AF126)</f>
        <v/>
      </c>
      <c r="AP116" s="192" t="str">
        <f>IF(Stammdaten!AG126="","",Stammdaten!AG126)</f>
        <v/>
      </c>
      <c r="AT116" s="62">
        <f>Stammdaten!U126</f>
        <v>0</v>
      </c>
      <c r="AU116" s="69">
        <f>Stammdaten!L126</f>
        <v>0</v>
      </c>
      <c r="AX116" s="253" t="s">
        <v>64</v>
      </c>
      <c r="BB116" s="36" t="str">
        <f>IF(Stammdaten!AH126="JA","AKH","")</f>
        <v/>
      </c>
      <c r="BC116" s="36" t="str">
        <f>IF(Stammdaten!AH126="ja",100,"")</f>
        <v/>
      </c>
      <c r="BD116" s="230" t="s">
        <v>193</v>
      </c>
      <c r="BE116" s="173" t="s">
        <v>192</v>
      </c>
      <c r="BF116" s="173" t="s">
        <v>192</v>
      </c>
      <c r="BG116" s="69">
        <f>Stammdaten!T126</f>
        <v>0</v>
      </c>
      <c r="BH116" s="80" t="s">
        <v>64</v>
      </c>
      <c r="BJ116" s="173" t="s">
        <v>192</v>
      </c>
      <c r="BM116" s="33" t="str">
        <f>IF(Stammdaten!P126="St","N",IF(Stammdaten!P126="Stk","N",IF(Stammdaten!P126="Stück","N",IF(Stammdaten!P126="Stk.","N",IF(Stammdaten!P126="Stck","N",IF(Stammdaten!P126="Stck.","N",IF(Stammdaten!P126="St.","N","")))))))</f>
        <v/>
      </c>
      <c r="BN116" s="33"/>
      <c r="BO116" s="33"/>
      <c r="BP116" s="173" t="s">
        <v>64</v>
      </c>
      <c r="BQ116" s="250" t="str">
        <f>IF(Stammdaten!AJ126&lt;&gt;"",Stammdaten!AJ126,"")</f>
        <v/>
      </c>
      <c r="BR116" s="34" t="s">
        <v>192</v>
      </c>
      <c r="BS116" s="34" t="s">
        <v>192</v>
      </c>
      <c r="BT116" s="34" t="s">
        <v>64</v>
      </c>
      <c r="BU116" s="34" t="s">
        <v>64</v>
      </c>
    </row>
    <row r="117" spans="3:73" ht="12.75">
      <c r="C117" s="34">
        <v>391</v>
      </c>
      <c r="D117" s="34">
        <v>0</v>
      </c>
      <c r="E117" s="34">
        <v>1</v>
      </c>
      <c r="F117" s="59" t="str">
        <f t="shared" si="11"/>
        <v>0</v>
      </c>
      <c r="G117" s="59">
        <f>Stammdaten!J127</f>
        <v>0</v>
      </c>
      <c r="H117" s="42">
        <f t="shared" si="7"/>
        <v>1</v>
      </c>
      <c r="J117" s="43">
        <f t="shared" si="8"/>
        <v>0</v>
      </c>
      <c r="K117" s="59">
        <f>Stammdaten!E127</f>
        <v>0</v>
      </c>
      <c r="L117" s="42">
        <f t="shared" si="9"/>
        <v>1</v>
      </c>
      <c r="M117" s="59">
        <f>Stammdaten!G127</f>
        <v>0</v>
      </c>
      <c r="N117" s="42">
        <f t="shared" si="10"/>
        <v>1</v>
      </c>
      <c r="O117" s="59">
        <f t="shared" si="12"/>
        <v>0</v>
      </c>
      <c r="P117" s="59">
        <f t="shared" si="13"/>
        <v>0</v>
      </c>
      <c r="Q117" s="38"/>
      <c r="R117" s="61" t="str">
        <f>IF(Stammdaten!AD127&gt;0,Stammdaten!AD127,"")</f>
        <v/>
      </c>
      <c r="S117" s="62">
        <f>Stammdaten!R127</f>
        <v>0</v>
      </c>
      <c r="T117" s="64">
        <f>Stammdaten!W127</f>
        <v>0</v>
      </c>
      <c r="U117" s="36">
        <v>0</v>
      </c>
      <c r="V117" s="65">
        <f>Stammdaten!X127</f>
        <v>0</v>
      </c>
      <c r="W117" s="40" t="s">
        <v>63</v>
      </c>
      <c r="X117" s="182"/>
      <c r="Z117" s="73">
        <f>Stammdaten!Z127</f>
        <v>0</v>
      </c>
      <c r="AA117" s="73">
        <f>Stammdaten!AA127</f>
        <v>0</v>
      </c>
      <c r="AB117" s="210" t="str">
        <f>IF(Stammdaten!Q127="","prüfen",IF(Stammdaten!Q127=0,"prüfen",Stammdaten!Q127))</f>
        <v>prüfen</v>
      </c>
      <c r="AC117" s="62" t="str">
        <f>IF(Stammdaten!N127=7,5,IF(Stammdaten!N127=7%,5,IF(Stammdaten!N127=19,1,IF(Stammdaten!N127=19%,1,""))))</f>
        <v/>
      </c>
      <c r="AD117" s="68">
        <f>Stammdaten!M127</f>
        <v>0</v>
      </c>
      <c r="AE117" s="59" t="str">
        <f>IF(Stammdaten!AB127="","",Stammdaten!AB127)</f>
        <v/>
      </c>
      <c r="AF117" s="197" t="str">
        <f>IF(Stammdaten!AC127="","",Stammdaten!AC127)</f>
        <v/>
      </c>
      <c r="AG117" s="179">
        <v>0</v>
      </c>
      <c r="AH117" s="33" t="str">
        <f>IF(Stammdaten!P127="St","St",IF(Stammdaten!P127="Stk","St",IF(Stammdaten!P127="Stück","St",IF(Stammdaten!P127="Stk.","St",IF(Stammdaten!P127="Stck","St",IF(Stammdaten!P127="Stck.","St",IF(Stammdaten!P127="St.","St","")))))))</f>
        <v/>
      </c>
      <c r="AI117" s="33">
        <v>1</v>
      </c>
      <c r="AL117" s="36">
        <v>1</v>
      </c>
      <c r="AM117" s="36">
        <v>0</v>
      </c>
      <c r="AN117" s="192" t="str">
        <f>IF(Stammdaten!AE127="","",Stammdaten!AE127)</f>
        <v/>
      </c>
      <c r="AO117" s="192" t="str">
        <f>IF(Stammdaten!AF127="","",Stammdaten!AF127)</f>
        <v/>
      </c>
      <c r="AP117" s="192" t="str">
        <f>IF(Stammdaten!AG127="","",Stammdaten!AG127)</f>
        <v/>
      </c>
      <c r="AT117" s="62">
        <f>Stammdaten!U127</f>
        <v>0</v>
      </c>
      <c r="AU117" s="69">
        <f>Stammdaten!L127</f>
        <v>0</v>
      </c>
      <c r="AX117" s="253" t="s">
        <v>64</v>
      </c>
      <c r="BB117" s="36" t="str">
        <f>IF(Stammdaten!AH127="JA","AKH","")</f>
        <v/>
      </c>
      <c r="BC117" s="36" t="str">
        <f>IF(Stammdaten!AH127="ja",100,"")</f>
        <v/>
      </c>
      <c r="BD117" s="230" t="s">
        <v>193</v>
      </c>
      <c r="BE117" s="173" t="s">
        <v>192</v>
      </c>
      <c r="BF117" s="173" t="s">
        <v>192</v>
      </c>
      <c r="BG117" s="69">
        <f>Stammdaten!T127</f>
        <v>0</v>
      </c>
      <c r="BH117" s="80" t="s">
        <v>64</v>
      </c>
      <c r="BJ117" s="173" t="s">
        <v>192</v>
      </c>
      <c r="BM117" s="33" t="str">
        <f>IF(Stammdaten!P127="St","N",IF(Stammdaten!P127="Stk","N",IF(Stammdaten!P127="Stück","N",IF(Stammdaten!P127="Stk.","N",IF(Stammdaten!P127="Stck","N",IF(Stammdaten!P127="Stck.","N",IF(Stammdaten!P127="St.","N","")))))))</f>
        <v/>
      </c>
      <c r="BN117" s="33"/>
      <c r="BO117" s="33"/>
      <c r="BP117" s="173" t="s">
        <v>64</v>
      </c>
      <c r="BQ117" s="250" t="str">
        <f>IF(Stammdaten!AJ127&lt;&gt;"",Stammdaten!AJ127,"")</f>
        <v/>
      </c>
      <c r="BR117" s="34" t="s">
        <v>192</v>
      </c>
      <c r="BS117" s="34" t="s">
        <v>192</v>
      </c>
      <c r="BT117" s="34" t="s">
        <v>64</v>
      </c>
      <c r="BU117" s="34" t="s">
        <v>64</v>
      </c>
    </row>
    <row r="118" spans="3:73" ht="12.75">
      <c r="C118" s="34">
        <v>391</v>
      </c>
      <c r="D118" s="34">
        <v>0</v>
      </c>
      <c r="E118" s="34">
        <v>1</v>
      </c>
      <c r="F118" s="59" t="str">
        <f t="shared" si="11"/>
        <v>0</v>
      </c>
      <c r="G118" s="59">
        <f>Stammdaten!J128</f>
        <v>0</v>
      </c>
      <c r="H118" s="42">
        <f t="shared" si="7"/>
        <v>1</v>
      </c>
      <c r="J118" s="43">
        <f t="shared" si="8"/>
        <v>0</v>
      </c>
      <c r="K118" s="59">
        <f>Stammdaten!E128</f>
        <v>0</v>
      </c>
      <c r="L118" s="42">
        <f t="shared" si="9"/>
        <v>1</v>
      </c>
      <c r="M118" s="59">
        <f>Stammdaten!G128</f>
        <v>0</v>
      </c>
      <c r="N118" s="42">
        <f t="shared" si="10"/>
        <v>1</v>
      </c>
      <c r="O118" s="59">
        <f t="shared" si="12"/>
        <v>0</v>
      </c>
      <c r="P118" s="59">
        <f t="shared" si="13"/>
        <v>0</v>
      </c>
      <c r="Q118" s="38"/>
      <c r="R118" s="61" t="str">
        <f>IF(Stammdaten!AD128&gt;0,Stammdaten!AD128,"")</f>
        <v/>
      </c>
      <c r="S118" s="62">
        <f>Stammdaten!R128</f>
        <v>0</v>
      </c>
      <c r="T118" s="64">
        <f>Stammdaten!W128</f>
        <v>0</v>
      </c>
      <c r="U118" s="36">
        <v>0</v>
      </c>
      <c r="V118" s="65">
        <f>Stammdaten!X128</f>
        <v>0</v>
      </c>
      <c r="W118" s="40" t="s">
        <v>63</v>
      </c>
      <c r="X118" s="182"/>
      <c r="Z118" s="73">
        <f>Stammdaten!Z128</f>
        <v>0</v>
      </c>
      <c r="AA118" s="73">
        <f>Stammdaten!AA128</f>
        <v>0</v>
      </c>
      <c r="AB118" s="210" t="str">
        <f>IF(Stammdaten!Q128="","prüfen",IF(Stammdaten!Q128=0,"prüfen",Stammdaten!Q128))</f>
        <v>prüfen</v>
      </c>
      <c r="AC118" s="62" t="str">
        <f>IF(Stammdaten!N128=7,5,IF(Stammdaten!N128=7%,5,IF(Stammdaten!N128=19,1,IF(Stammdaten!N128=19%,1,""))))</f>
        <v/>
      </c>
      <c r="AD118" s="68">
        <f>Stammdaten!M128</f>
        <v>0</v>
      </c>
      <c r="AE118" s="59" t="str">
        <f>IF(Stammdaten!AB128="","",Stammdaten!AB128)</f>
        <v/>
      </c>
      <c r="AF118" s="197" t="str">
        <f>IF(Stammdaten!AC128="","",Stammdaten!AC128)</f>
        <v/>
      </c>
      <c r="AG118" s="179">
        <v>0</v>
      </c>
      <c r="AH118" s="33" t="str">
        <f>IF(Stammdaten!P128="St","St",IF(Stammdaten!P128="Stk","St",IF(Stammdaten!P128="Stück","St",IF(Stammdaten!P128="Stk.","St",IF(Stammdaten!P128="Stck","St",IF(Stammdaten!P128="Stck.","St",IF(Stammdaten!P128="St.","St","")))))))</f>
        <v/>
      </c>
      <c r="AI118" s="33">
        <v>1</v>
      </c>
      <c r="AL118" s="36">
        <v>1</v>
      </c>
      <c r="AM118" s="36">
        <v>0</v>
      </c>
      <c r="AN118" s="192" t="str">
        <f>IF(Stammdaten!AE128="","",Stammdaten!AE128)</f>
        <v/>
      </c>
      <c r="AO118" s="192" t="str">
        <f>IF(Stammdaten!AF128="","",Stammdaten!AF128)</f>
        <v/>
      </c>
      <c r="AP118" s="192" t="str">
        <f>IF(Stammdaten!AG128="","",Stammdaten!AG128)</f>
        <v/>
      </c>
      <c r="AT118" s="62">
        <f>Stammdaten!U128</f>
        <v>0</v>
      </c>
      <c r="AU118" s="69">
        <f>Stammdaten!L128</f>
        <v>0</v>
      </c>
      <c r="AX118" s="253" t="s">
        <v>64</v>
      </c>
      <c r="BB118" s="36" t="str">
        <f>IF(Stammdaten!AH128="JA","AKH","")</f>
        <v/>
      </c>
      <c r="BC118" s="36" t="str">
        <f>IF(Stammdaten!AH128="ja",100,"")</f>
        <v/>
      </c>
      <c r="BD118" s="230" t="s">
        <v>193</v>
      </c>
      <c r="BE118" s="173" t="s">
        <v>192</v>
      </c>
      <c r="BF118" s="173" t="s">
        <v>192</v>
      </c>
      <c r="BG118" s="69">
        <f>Stammdaten!T128</f>
        <v>0</v>
      </c>
      <c r="BH118" s="80" t="s">
        <v>64</v>
      </c>
      <c r="BJ118" s="173" t="s">
        <v>192</v>
      </c>
      <c r="BM118" s="33" t="str">
        <f>IF(Stammdaten!P128="St","N",IF(Stammdaten!P128="Stk","N",IF(Stammdaten!P128="Stück","N",IF(Stammdaten!P128="Stk.","N",IF(Stammdaten!P128="Stck","N",IF(Stammdaten!P128="Stck.","N",IF(Stammdaten!P128="St.","N","")))))))</f>
        <v/>
      </c>
      <c r="BN118" s="33"/>
      <c r="BO118" s="33"/>
      <c r="BP118" s="173" t="s">
        <v>64</v>
      </c>
      <c r="BQ118" s="250" t="str">
        <f>IF(Stammdaten!AJ128&lt;&gt;"",Stammdaten!AJ128,"")</f>
        <v/>
      </c>
      <c r="BR118" s="34" t="s">
        <v>192</v>
      </c>
      <c r="BS118" s="34" t="s">
        <v>192</v>
      </c>
      <c r="BT118" s="34" t="s">
        <v>64</v>
      </c>
      <c r="BU118" s="34" t="s">
        <v>64</v>
      </c>
    </row>
    <row r="119" spans="3:73" ht="12.75">
      <c r="C119" s="34">
        <v>391</v>
      </c>
      <c r="D119" s="34">
        <v>0</v>
      </c>
      <c r="E119" s="34">
        <v>1</v>
      </c>
      <c r="F119" s="59" t="str">
        <f t="shared" si="11"/>
        <v>0</v>
      </c>
      <c r="G119" s="59">
        <f>Stammdaten!J129</f>
        <v>0</v>
      </c>
      <c r="H119" s="42">
        <f t="shared" si="7"/>
        <v>1</v>
      </c>
      <c r="J119" s="43">
        <f t="shared" si="8"/>
        <v>0</v>
      </c>
      <c r="K119" s="59">
        <f>Stammdaten!E129</f>
        <v>0</v>
      </c>
      <c r="L119" s="42">
        <f t="shared" si="9"/>
        <v>1</v>
      </c>
      <c r="M119" s="59">
        <f>Stammdaten!G129</f>
        <v>0</v>
      </c>
      <c r="N119" s="42">
        <f t="shared" si="10"/>
        <v>1</v>
      </c>
      <c r="O119" s="59">
        <f t="shared" si="12"/>
        <v>0</v>
      </c>
      <c r="P119" s="59">
        <f t="shared" si="13"/>
        <v>0</v>
      </c>
      <c r="Q119" s="38"/>
      <c r="R119" s="61" t="str">
        <f>IF(Stammdaten!AD129&gt;0,Stammdaten!AD129,"")</f>
        <v/>
      </c>
      <c r="S119" s="62">
        <f>Stammdaten!R129</f>
        <v>0</v>
      </c>
      <c r="T119" s="64">
        <f>Stammdaten!W129</f>
        <v>0</v>
      </c>
      <c r="U119" s="36">
        <v>0</v>
      </c>
      <c r="V119" s="65">
        <f>Stammdaten!X129</f>
        <v>0</v>
      </c>
      <c r="W119" s="40" t="s">
        <v>63</v>
      </c>
      <c r="X119" s="182"/>
      <c r="Z119" s="73">
        <f>Stammdaten!Z129</f>
        <v>0</v>
      </c>
      <c r="AA119" s="73">
        <f>Stammdaten!AA129</f>
        <v>0</v>
      </c>
      <c r="AB119" s="210" t="str">
        <f>IF(Stammdaten!Q129="","prüfen",IF(Stammdaten!Q129=0,"prüfen",Stammdaten!Q129))</f>
        <v>prüfen</v>
      </c>
      <c r="AC119" s="62" t="str">
        <f>IF(Stammdaten!N129=7,5,IF(Stammdaten!N129=7%,5,IF(Stammdaten!N129=19,1,IF(Stammdaten!N129=19%,1,""))))</f>
        <v/>
      </c>
      <c r="AD119" s="68">
        <f>Stammdaten!M129</f>
        <v>0</v>
      </c>
      <c r="AE119" s="59" t="str">
        <f>IF(Stammdaten!AB129="","",Stammdaten!AB129)</f>
        <v/>
      </c>
      <c r="AF119" s="197" t="str">
        <f>IF(Stammdaten!AC129="","",Stammdaten!AC129)</f>
        <v/>
      </c>
      <c r="AG119" s="179">
        <v>0</v>
      </c>
      <c r="AH119" s="33" t="str">
        <f>IF(Stammdaten!P129="St","St",IF(Stammdaten!P129="Stk","St",IF(Stammdaten!P129="Stück","St",IF(Stammdaten!P129="Stk.","St",IF(Stammdaten!P129="Stck","St",IF(Stammdaten!P129="Stck.","St",IF(Stammdaten!P129="St.","St","")))))))</f>
        <v/>
      </c>
      <c r="AI119" s="33">
        <v>1</v>
      </c>
      <c r="AL119" s="36">
        <v>1</v>
      </c>
      <c r="AM119" s="36">
        <v>0</v>
      </c>
      <c r="AN119" s="192" t="str">
        <f>IF(Stammdaten!AE129="","",Stammdaten!AE129)</f>
        <v/>
      </c>
      <c r="AO119" s="192" t="str">
        <f>IF(Stammdaten!AF129="","",Stammdaten!AF129)</f>
        <v/>
      </c>
      <c r="AP119" s="192" t="str">
        <f>IF(Stammdaten!AG129="","",Stammdaten!AG129)</f>
        <v/>
      </c>
      <c r="AT119" s="62">
        <f>Stammdaten!U129</f>
        <v>0</v>
      </c>
      <c r="AU119" s="69">
        <f>Stammdaten!L129</f>
        <v>0</v>
      </c>
      <c r="AX119" s="253" t="s">
        <v>64</v>
      </c>
      <c r="BB119" s="36" t="str">
        <f>IF(Stammdaten!AH129="JA","AKH","")</f>
        <v/>
      </c>
      <c r="BC119" s="36" t="str">
        <f>IF(Stammdaten!AH129="ja",100,"")</f>
        <v/>
      </c>
      <c r="BD119" s="230" t="s">
        <v>193</v>
      </c>
      <c r="BE119" s="173" t="s">
        <v>192</v>
      </c>
      <c r="BF119" s="173" t="s">
        <v>192</v>
      </c>
      <c r="BG119" s="69">
        <f>Stammdaten!T129</f>
        <v>0</v>
      </c>
      <c r="BH119" s="80" t="s">
        <v>64</v>
      </c>
      <c r="BJ119" s="173" t="s">
        <v>192</v>
      </c>
      <c r="BM119" s="33" t="str">
        <f>IF(Stammdaten!P129="St","N",IF(Stammdaten!P129="Stk","N",IF(Stammdaten!P129="Stück","N",IF(Stammdaten!P129="Stk.","N",IF(Stammdaten!P129="Stck","N",IF(Stammdaten!P129="Stck.","N",IF(Stammdaten!P129="St.","N","")))))))</f>
        <v/>
      </c>
      <c r="BN119" s="33"/>
      <c r="BO119" s="33"/>
      <c r="BP119" s="173" t="s">
        <v>64</v>
      </c>
      <c r="BQ119" s="250" t="str">
        <f>IF(Stammdaten!AJ129&lt;&gt;"",Stammdaten!AJ129,"")</f>
        <v/>
      </c>
      <c r="BR119" s="34" t="s">
        <v>192</v>
      </c>
      <c r="BS119" s="34" t="s">
        <v>192</v>
      </c>
      <c r="BT119" s="34" t="s">
        <v>64</v>
      </c>
      <c r="BU119" s="34" t="s">
        <v>64</v>
      </c>
    </row>
    <row r="120" spans="3:73" ht="12.75">
      <c r="C120" s="34">
        <v>391</v>
      </c>
      <c r="D120" s="34">
        <v>0</v>
      </c>
      <c r="E120" s="34">
        <v>1</v>
      </c>
      <c r="F120" s="59" t="str">
        <f t="shared" si="11"/>
        <v>0</v>
      </c>
      <c r="G120" s="59">
        <f>Stammdaten!J130</f>
        <v>0</v>
      </c>
      <c r="H120" s="42">
        <f t="shared" si="7"/>
        <v>1</v>
      </c>
      <c r="J120" s="43">
        <f t="shared" si="8"/>
        <v>0</v>
      </c>
      <c r="K120" s="59">
        <f>Stammdaten!E130</f>
        <v>0</v>
      </c>
      <c r="L120" s="42">
        <f t="shared" si="9"/>
        <v>1</v>
      </c>
      <c r="M120" s="59">
        <f>Stammdaten!G130</f>
        <v>0</v>
      </c>
      <c r="N120" s="42">
        <f t="shared" si="10"/>
        <v>1</v>
      </c>
      <c r="O120" s="59">
        <f t="shared" si="12"/>
        <v>0</v>
      </c>
      <c r="P120" s="59">
        <f t="shared" si="13"/>
        <v>0</v>
      </c>
      <c r="Q120" s="38"/>
      <c r="R120" s="61" t="str">
        <f>IF(Stammdaten!AD130&gt;0,Stammdaten!AD130,"")</f>
        <v/>
      </c>
      <c r="S120" s="62">
        <f>Stammdaten!R130</f>
        <v>0</v>
      </c>
      <c r="T120" s="64">
        <f>Stammdaten!W130</f>
        <v>0</v>
      </c>
      <c r="U120" s="36">
        <v>0</v>
      </c>
      <c r="V120" s="65">
        <f>Stammdaten!X130</f>
        <v>0</v>
      </c>
      <c r="W120" s="40" t="s">
        <v>63</v>
      </c>
      <c r="X120" s="182"/>
      <c r="Z120" s="73">
        <f>Stammdaten!Z130</f>
        <v>0</v>
      </c>
      <c r="AA120" s="73">
        <f>Stammdaten!AA130</f>
        <v>0</v>
      </c>
      <c r="AB120" s="210" t="str">
        <f>IF(Stammdaten!Q130="","prüfen",IF(Stammdaten!Q130=0,"prüfen",Stammdaten!Q130))</f>
        <v>prüfen</v>
      </c>
      <c r="AC120" s="62" t="str">
        <f>IF(Stammdaten!N130=7,5,IF(Stammdaten!N130=7%,5,IF(Stammdaten!N130=19,1,IF(Stammdaten!N130=19%,1,""))))</f>
        <v/>
      </c>
      <c r="AD120" s="68">
        <f>Stammdaten!M130</f>
        <v>0</v>
      </c>
      <c r="AE120" s="59" t="str">
        <f>IF(Stammdaten!AB130="","",Stammdaten!AB130)</f>
        <v/>
      </c>
      <c r="AF120" s="197" t="str">
        <f>IF(Stammdaten!AC130="","",Stammdaten!AC130)</f>
        <v/>
      </c>
      <c r="AG120" s="179">
        <v>0</v>
      </c>
      <c r="AH120" s="33" t="str">
        <f>IF(Stammdaten!P130="St","St",IF(Stammdaten!P130="Stk","St",IF(Stammdaten!P130="Stück","St",IF(Stammdaten!P130="Stk.","St",IF(Stammdaten!P130="Stck","St",IF(Stammdaten!P130="Stck.","St",IF(Stammdaten!P130="St.","St","")))))))</f>
        <v/>
      </c>
      <c r="AI120" s="33">
        <v>1</v>
      </c>
      <c r="AL120" s="36">
        <v>1</v>
      </c>
      <c r="AM120" s="36">
        <v>0</v>
      </c>
      <c r="AN120" s="192" t="str">
        <f>IF(Stammdaten!AE130="","",Stammdaten!AE130)</f>
        <v/>
      </c>
      <c r="AO120" s="192" t="str">
        <f>IF(Stammdaten!AF130="","",Stammdaten!AF130)</f>
        <v/>
      </c>
      <c r="AP120" s="192" t="str">
        <f>IF(Stammdaten!AG130="","",Stammdaten!AG130)</f>
        <v/>
      </c>
      <c r="AT120" s="62">
        <f>Stammdaten!U130</f>
        <v>0</v>
      </c>
      <c r="AU120" s="69">
        <f>Stammdaten!L130</f>
        <v>0</v>
      </c>
      <c r="AX120" s="253" t="s">
        <v>64</v>
      </c>
      <c r="BB120" s="36" t="str">
        <f>IF(Stammdaten!AH130="JA","AKH","")</f>
        <v/>
      </c>
      <c r="BC120" s="36" t="str">
        <f>IF(Stammdaten!AH130="ja",100,"")</f>
        <v/>
      </c>
      <c r="BD120" s="230" t="s">
        <v>193</v>
      </c>
      <c r="BE120" s="173" t="s">
        <v>192</v>
      </c>
      <c r="BF120" s="173" t="s">
        <v>192</v>
      </c>
      <c r="BG120" s="69">
        <f>Stammdaten!T130</f>
        <v>0</v>
      </c>
      <c r="BH120" s="80" t="s">
        <v>64</v>
      </c>
      <c r="BJ120" s="173" t="s">
        <v>192</v>
      </c>
      <c r="BM120" s="33" t="str">
        <f>IF(Stammdaten!P130="St","N",IF(Stammdaten!P130="Stk","N",IF(Stammdaten!P130="Stück","N",IF(Stammdaten!P130="Stk.","N",IF(Stammdaten!P130="Stck","N",IF(Stammdaten!P130="Stck.","N",IF(Stammdaten!P130="St.","N","")))))))</f>
        <v/>
      </c>
      <c r="BN120" s="33"/>
      <c r="BO120" s="33"/>
      <c r="BP120" s="173" t="s">
        <v>64</v>
      </c>
      <c r="BQ120" s="250" t="str">
        <f>IF(Stammdaten!AJ130&lt;&gt;"",Stammdaten!AJ130,"")</f>
        <v/>
      </c>
      <c r="BR120" s="34" t="s">
        <v>192</v>
      </c>
      <c r="BS120" s="34" t="s">
        <v>192</v>
      </c>
      <c r="BT120" s="34" t="s">
        <v>64</v>
      </c>
      <c r="BU120" s="34" t="s">
        <v>64</v>
      </c>
    </row>
    <row r="121" spans="3:73" ht="12.75">
      <c r="C121" s="34">
        <v>391</v>
      </c>
      <c r="D121" s="34">
        <v>0</v>
      </c>
      <c r="E121" s="34">
        <v>1</v>
      </c>
      <c r="F121" s="59" t="str">
        <f t="shared" si="11"/>
        <v>0</v>
      </c>
      <c r="G121" s="59">
        <f>Stammdaten!J131</f>
        <v>0</v>
      </c>
      <c r="H121" s="42">
        <f t="shared" si="7"/>
        <v>1</v>
      </c>
      <c r="J121" s="43">
        <f t="shared" si="8"/>
        <v>0</v>
      </c>
      <c r="K121" s="59">
        <f>Stammdaten!E131</f>
        <v>0</v>
      </c>
      <c r="L121" s="42">
        <f t="shared" si="9"/>
        <v>1</v>
      </c>
      <c r="M121" s="59">
        <f>Stammdaten!G131</f>
        <v>0</v>
      </c>
      <c r="N121" s="42">
        <f t="shared" si="10"/>
        <v>1</v>
      </c>
      <c r="O121" s="59">
        <f t="shared" si="12"/>
        <v>0</v>
      </c>
      <c r="P121" s="59">
        <f t="shared" si="13"/>
        <v>0</v>
      </c>
      <c r="Q121" s="38"/>
      <c r="R121" s="61" t="str">
        <f>IF(Stammdaten!AD131&gt;0,Stammdaten!AD131,"")</f>
        <v/>
      </c>
      <c r="S121" s="62">
        <f>Stammdaten!R131</f>
        <v>0</v>
      </c>
      <c r="T121" s="64">
        <f>Stammdaten!W131</f>
        <v>0</v>
      </c>
      <c r="U121" s="36">
        <v>0</v>
      </c>
      <c r="V121" s="65">
        <f>Stammdaten!X131</f>
        <v>0</v>
      </c>
      <c r="W121" s="40" t="s">
        <v>63</v>
      </c>
      <c r="X121" s="182"/>
      <c r="Z121" s="73">
        <f>Stammdaten!Z131</f>
        <v>0</v>
      </c>
      <c r="AA121" s="73">
        <f>Stammdaten!AA131</f>
        <v>0</v>
      </c>
      <c r="AB121" s="210" t="str">
        <f>IF(Stammdaten!Q131="","prüfen",IF(Stammdaten!Q131=0,"prüfen",Stammdaten!Q131))</f>
        <v>prüfen</v>
      </c>
      <c r="AC121" s="62" t="str">
        <f>IF(Stammdaten!N131=7,5,IF(Stammdaten!N131=7%,5,IF(Stammdaten!N131=19,1,IF(Stammdaten!N131=19%,1,""))))</f>
        <v/>
      </c>
      <c r="AD121" s="68">
        <f>Stammdaten!M131</f>
        <v>0</v>
      </c>
      <c r="AE121" s="59" t="str">
        <f>IF(Stammdaten!AB131="","",Stammdaten!AB131)</f>
        <v/>
      </c>
      <c r="AF121" s="197" t="str">
        <f>IF(Stammdaten!AC131="","",Stammdaten!AC131)</f>
        <v/>
      </c>
      <c r="AG121" s="179">
        <v>0</v>
      </c>
      <c r="AH121" s="33" t="str">
        <f>IF(Stammdaten!P131="St","St",IF(Stammdaten!P131="Stk","St",IF(Stammdaten!P131="Stück","St",IF(Stammdaten!P131="Stk.","St",IF(Stammdaten!P131="Stck","St",IF(Stammdaten!P131="Stck.","St",IF(Stammdaten!P131="St.","St","")))))))</f>
        <v/>
      </c>
      <c r="AI121" s="33">
        <v>1</v>
      </c>
      <c r="AL121" s="36">
        <v>1</v>
      </c>
      <c r="AM121" s="36">
        <v>0</v>
      </c>
      <c r="AN121" s="192" t="str">
        <f>IF(Stammdaten!AE131="","",Stammdaten!AE131)</f>
        <v/>
      </c>
      <c r="AO121" s="192" t="str">
        <f>IF(Stammdaten!AF131="","",Stammdaten!AF131)</f>
        <v/>
      </c>
      <c r="AP121" s="192" t="str">
        <f>IF(Stammdaten!AG131="","",Stammdaten!AG131)</f>
        <v/>
      </c>
      <c r="AT121" s="62">
        <f>Stammdaten!U131</f>
        <v>0</v>
      </c>
      <c r="AU121" s="69">
        <f>Stammdaten!L131</f>
        <v>0</v>
      </c>
      <c r="AX121" s="253" t="s">
        <v>64</v>
      </c>
      <c r="BB121" s="36" t="str">
        <f>IF(Stammdaten!AH131="JA","AKH","")</f>
        <v/>
      </c>
      <c r="BC121" s="36" t="str">
        <f>IF(Stammdaten!AH131="ja",100,"")</f>
        <v/>
      </c>
      <c r="BD121" s="230" t="s">
        <v>193</v>
      </c>
      <c r="BE121" s="173" t="s">
        <v>192</v>
      </c>
      <c r="BF121" s="173" t="s">
        <v>192</v>
      </c>
      <c r="BG121" s="69">
        <f>Stammdaten!T131</f>
        <v>0</v>
      </c>
      <c r="BH121" s="80" t="s">
        <v>64</v>
      </c>
      <c r="BJ121" s="173" t="s">
        <v>192</v>
      </c>
      <c r="BM121" s="33" t="str">
        <f>IF(Stammdaten!P131="St","N",IF(Stammdaten!P131="Stk","N",IF(Stammdaten!P131="Stück","N",IF(Stammdaten!P131="Stk.","N",IF(Stammdaten!P131="Stck","N",IF(Stammdaten!P131="Stck.","N",IF(Stammdaten!P131="St.","N","")))))))</f>
        <v/>
      </c>
      <c r="BN121" s="33"/>
      <c r="BO121" s="33"/>
      <c r="BP121" s="173" t="s">
        <v>64</v>
      </c>
      <c r="BQ121" s="250" t="str">
        <f>IF(Stammdaten!AJ131&lt;&gt;"",Stammdaten!AJ131,"")</f>
        <v/>
      </c>
      <c r="BR121" s="34" t="s">
        <v>192</v>
      </c>
      <c r="BS121" s="34" t="s">
        <v>192</v>
      </c>
      <c r="BT121" s="34" t="s">
        <v>64</v>
      </c>
      <c r="BU121" s="34" t="s">
        <v>64</v>
      </c>
    </row>
    <row r="122" spans="3:73" ht="12.75">
      <c r="C122" s="34">
        <v>391</v>
      </c>
      <c r="D122" s="34">
        <v>0</v>
      </c>
      <c r="E122" s="34">
        <v>1</v>
      </c>
      <c r="F122" s="59" t="str">
        <f t="shared" si="11"/>
        <v>0</v>
      </c>
      <c r="G122" s="59">
        <f>Stammdaten!J132</f>
        <v>0</v>
      </c>
      <c r="H122" s="42">
        <f t="shared" si="7"/>
        <v>1</v>
      </c>
      <c r="J122" s="43">
        <f t="shared" si="8"/>
        <v>0</v>
      </c>
      <c r="K122" s="59">
        <f>Stammdaten!E132</f>
        <v>0</v>
      </c>
      <c r="L122" s="42">
        <f t="shared" si="9"/>
        <v>1</v>
      </c>
      <c r="M122" s="59">
        <f>Stammdaten!G132</f>
        <v>0</v>
      </c>
      <c r="N122" s="42">
        <f t="shared" si="10"/>
        <v>1</v>
      </c>
      <c r="O122" s="59">
        <f t="shared" si="12"/>
        <v>0</v>
      </c>
      <c r="P122" s="59">
        <f t="shared" si="13"/>
        <v>0</v>
      </c>
      <c r="Q122" s="38"/>
      <c r="R122" s="61" t="str">
        <f>IF(Stammdaten!AD132&gt;0,Stammdaten!AD132,"")</f>
        <v/>
      </c>
      <c r="S122" s="62">
        <f>Stammdaten!R132</f>
        <v>0</v>
      </c>
      <c r="T122" s="64">
        <f>Stammdaten!W132</f>
        <v>0</v>
      </c>
      <c r="U122" s="36">
        <v>0</v>
      </c>
      <c r="V122" s="65">
        <f>Stammdaten!X132</f>
        <v>0</v>
      </c>
      <c r="W122" s="40" t="s">
        <v>63</v>
      </c>
      <c r="X122" s="182"/>
      <c r="Z122" s="73">
        <f>Stammdaten!Z132</f>
        <v>0</v>
      </c>
      <c r="AA122" s="73">
        <f>Stammdaten!AA132</f>
        <v>0</v>
      </c>
      <c r="AB122" s="210" t="str">
        <f>IF(Stammdaten!Q132="","prüfen",IF(Stammdaten!Q132=0,"prüfen",Stammdaten!Q132))</f>
        <v>prüfen</v>
      </c>
      <c r="AC122" s="62" t="str">
        <f>IF(Stammdaten!N132=7,5,IF(Stammdaten!N132=7%,5,IF(Stammdaten!N132=19,1,IF(Stammdaten!N132=19%,1,""))))</f>
        <v/>
      </c>
      <c r="AD122" s="68">
        <f>Stammdaten!M132</f>
        <v>0</v>
      </c>
      <c r="AE122" s="59" t="str">
        <f>IF(Stammdaten!AB132="","",Stammdaten!AB132)</f>
        <v/>
      </c>
      <c r="AF122" s="197" t="str">
        <f>IF(Stammdaten!AC132="","",Stammdaten!AC132)</f>
        <v/>
      </c>
      <c r="AG122" s="179">
        <v>0</v>
      </c>
      <c r="AH122" s="33" t="str">
        <f>IF(Stammdaten!P132="St","St",IF(Stammdaten!P132="Stk","St",IF(Stammdaten!P132="Stück","St",IF(Stammdaten!P132="Stk.","St",IF(Stammdaten!P132="Stck","St",IF(Stammdaten!P132="Stck.","St",IF(Stammdaten!P132="St.","St","")))))))</f>
        <v/>
      </c>
      <c r="AI122" s="33">
        <v>1</v>
      </c>
      <c r="AL122" s="36">
        <v>1</v>
      </c>
      <c r="AM122" s="36">
        <v>0</v>
      </c>
      <c r="AN122" s="192" t="str">
        <f>IF(Stammdaten!AE132="","",Stammdaten!AE132)</f>
        <v/>
      </c>
      <c r="AO122" s="192" t="str">
        <f>IF(Stammdaten!AF132="","",Stammdaten!AF132)</f>
        <v/>
      </c>
      <c r="AP122" s="192" t="str">
        <f>IF(Stammdaten!AG132="","",Stammdaten!AG132)</f>
        <v/>
      </c>
      <c r="AT122" s="62">
        <f>Stammdaten!U132</f>
        <v>0</v>
      </c>
      <c r="AU122" s="69">
        <f>Stammdaten!L132</f>
        <v>0</v>
      </c>
      <c r="AX122" s="253" t="s">
        <v>64</v>
      </c>
      <c r="BB122" s="36" t="str">
        <f>IF(Stammdaten!AH132="JA","AKH","")</f>
        <v/>
      </c>
      <c r="BC122" s="36" t="str">
        <f>IF(Stammdaten!AH132="ja",100,"")</f>
        <v/>
      </c>
      <c r="BD122" s="230" t="s">
        <v>193</v>
      </c>
      <c r="BE122" s="173" t="s">
        <v>192</v>
      </c>
      <c r="BF122" s="173" t="s">
        <v>192</v>
      </c>
      <c r="BG122" s="69">
        <f>Stammdaten!T132</f>
        <v>0</v>
      </c>
      <c r="BH122" s="80" t="s">
        <v>64</v>
      </c>
      <c r="BJ122" s="173" t="s">
        <v>192</v>
      </c>
      <c r="BM122" s="33" t="str">
        <f>IF(Stammdaten!P132="St","N",IF(Stammdaten!P132="Stk","N",IF(Stammdaten!P132="Stück","N",IF(Stammdaten!P132="Stk.","N",IF(Stammdaten!P132="Stck","N",IF(Stammdaten!P132="Stck.","N",IF(Stammdaten!P132="St.","N","")))))))</f>
        <v/>
      </c>
      <c r="BN122" s="33"/>
      <c r="BO122" s="33"/>
      <c r="BP122" s="173" t="s">
        <v>64</v>
      </c>
      <c r="BQ122" s="250" t="str">
        <f>IF(Stammdaten!AJ132&lt;&gt;"",Stammdaten!AJ132,"")</f>
        <v/>
      </c>
      <c r="BR122" s="34" t="s">
        <v>192</v>
      </c>
      <c r="BS122" s="34" t="s">
        <v>192</v>
      </c>
      <c r="BT122" s="34" t="s">
        <v>64</v>
      </c>
      <c r="BU122" s="34" t="s">
        <v>64</v>
      </c>
    </row>
    <row r="123" spans="3:73" ht="12.75">
      <c r="C123" s="34">
        <v>391</v>
      </c>
      <c r="D123" s="34">
        <v>0</v>
      </c>
      <c r="E123" s="34">
        <v>1</v>
      </c>
      <c r="F123" s="59" t="str">
        <f t="shared" si="11"/>
        <v>0</v>
      </c>
      <c r="G123" s="59">
        <f>Stammdaten!J133</f>
        <v>0</v>
      </c>
      <c r="H123" s="42">
        <f t="shared" si="7"/>
        <v>1</v>
      </c>
      <c r="J123" s="43">
        <f t="shared" si="8"/>
        <v>0</v>
      </c>
      <c r="K123" s="59">
        <f>Stammdaten!E133</f>
        <v>0</v>
      </c>
      <c r="L123" s="42">
        <f t="shared" si="9"/>
        <v>1</v>
      </c>
      <c r="M123" s="59">
        <f>Stammdaten!G133</f>
        <v>0</v>
      </c>
      <c r="N123" s="42">
        <f t="shared" si="10"/>
        <v>1</v>
      </c>
      <c r="O123" s="59">
        <f t="shared" si="12"/>
        <v>0</v>
      </c>
      <c r="P123" s="59">
        <f t="shared" si="13"/>
        <v>0</v>
      </c>
      <c r="Q123" s="38"/>
      <c r="R123" s="61" t="str">
        <f>IF(Stammdaten!AD133&gt;0,Stammdaten!AD133,"")</f>
        <v/>
      </c>
      <c r="S123" s="62">
        <f>Stammdaten!R133</f>
        <v>0</v>
      </c>
      <c r="T123" s="64">
        <f>Stammdaten!W133</f>
        <v>0</v>
      </c>
      <c r="U123" s="36">
        <v>0</v>
      </c>
      <c r="V123" s="65">
        <f>Stammdaten!X133</f>
        <v>0</v>
      </c>
      <c r="W123" s="40" t="s">
        <v>63</v>
      </c>
      <c r="X123" s="182"/>
      <c r="Z123" s="73">
        <f>Stammdaten!Z133</f>
        <v>0</v>
      </c>
      <c r="AA123" s="73">
        <f>Stammdaten!AA133</f>
        <v>0</v>
      </c>
      <c r="AB123" s="210" t="str">
        <f>IF(Stammdaten!Q133="","prüfen",IF(Stammdaten!Q133=0,"prüfen",Stammdaten!Q133))</f>
        <v>prüfen</v>
      </c>
      <c r="AC123" s="62" t="str">
        <f>IF(Stammdaten!N133=7,5,IF(Stammdaten!N133=7%,5,IF(Stammdaten!N133=19,1,IF(Stammdaten!N133=19%,1,""))))</f>
        <v/>
      </c>
      <c r="AD123" s="68">
        <f>Stammdaten!M133</f>
        <v>0</v>
      </c>
      <c r="AE123" s="59" t="str">
        <f>IF(Stammdaten!AB133="","",Stammdaten!AB133)</f>
        <v/>
      </c>
      <c r="AF123" s="197" t="str">
        <f>IF(Stammdaten!AC133="","",Stammdaten!AC133)</f>
        <v/>
      </c>
      <c r="AG123" s="179">
        <v>0</v>
      </c>
      <c r="AH123" s="33" t="str">
        <f>IF(Stammdaten!P133="St","St",IF(Stammdaten!P133="Stk","St",IF(Stammdaten!P133="Stück","St",IF(Stammdaten!P133="Stk.","St",IF(Stammdaten!P133="Stck","St",IF(Stammdaten!P133="Stck.","St",IF(Stammdaten!P133="St.","St","")))))))</f>
        <v/>
      </c>
      <c r="AI123" s="33">
        <v>1</v>
      </c>
      <c r="AL123" s="36">
        <v>1</v>
      </c>
      <c r="AM123" s="36">
        <v>0</v>
      </c>
      <c r="AN123" s="192" t="str">
        <f>IF(Stammdaten!AE133="","",Stammdaten!AE133)</f>
        <v/>
      </c>
      <c r="AO123" s="192" t="str">
        <f>IF(Stammdaten!AF133="","",Stammdaten!AF133)</f>
        <v/>
      </c>
      <c r="AP123" s="192" t="str">
        <f>IF(Stammdaten!AG133="","",Stammdaten!AG133)</f>
        <v/>
      </c>
      <c r="AT123" s="62">
        <f>Stammdaten!U133</f>
        <v>0</v>
      </c>
      <c r="AU123" s="69">
        <f>Stammdaten!L133</f>
        <v>0</v>
      </c>
      <c r="AX123" s="253" t="s">
        <v>64</v>
      </c>
      <c r="BB123" s="36" t="str">
        <f>IF(Stammdaten!AH133="JA","AKH","")</f>
        <v/>
      </c>
      <c r="BC123" s="36" t="str">
        <f>IF(Stammdaten!AH133="ja",100,"")</f>
        <v/>
      </c>
      <c r="BD123" s="230" t="s">
        <v>193</v>
      </c>
      <c r="BE123" s="173" t="s">
        <v>192</v>
      </c>
      <c r="BF123" s="173" t="s">
        <v>192</v>
      </c>
      <c r="BG123" s="69">
        <f>Stammdaten!T133</f>
        <v>0</v>
      </c>
      <c r="BH123" s="80" t="s">
        <v>64</v>
      </c>
      <c r="BJ123" s="173" t="s">
        <v>192</v>
      </c>
      <c r="BM123" s="33" t="str">
        <f>IF(Stammdaten!P133="St","N",IF(Stammdaten!P133="Stk","N",IF(Stammdaten!P133="Stück","N",IF(Stammdaten!P133="Stk.","N",IF(Stammdaten!P133="Stck","N",IF(Stammdaten!P133="Stck.","N",IF(Stammdaten!P133="St.","N","")))))))</f>
        <v/>
      </c>
      <c r="BN123" s="33"/>
      <c r="BO123" s="33"/>
      <c r="BP123" s="173" t="s">
        <v>64</v>
      </c>
      <c r="BQ123" s="250" t="str">
        <f>IF(Stammdaten!AJ133&lt;&gt;"",Stammdaten!AJ133,"")</f>
        <v/>
      </c>
      <c r="BR123" s="34" t="s">
        <v>192</v>
      </c>
      <c r="BS123" s="34" t="s">
        <v>192</v>
      </c>
      <c r="BT123" s="34" t="s">
        <v>64</v>
      </c>
      <c r="BU123" s="34" t="s">
        <v>64</v>
      </c>
    </row>
    <row r="124" spans="3:73" ht="12.75">
      <c r="C124" s="34">
        <v>391</v>
      </c>
      <c r="D124" s="34">
        <v>0</v>
      </c>
      <c r="E124" s="34">
        <v>1</v>
      </c>
      <c r="F124" s="59" t="str">
        <f t="shared" si="11"/>
        <v>0</v>
      </c>
      <c r="G124" s="59">
        <f>Stammdaten!J134</f>
        <v>0</v>
      </c>
      <c r="H124" s="42">
        <f t="shared" si="7"/>
        <v>1</v>
      </c>
      <c r="J124" s="43">
        <f t="shared" si="8"/>
        <v>0</v>
      </c>
      <c r="K124" s="59">
        <f>Stammdaten!E134</f>
        <v>0</v>
      </c>
      <c r="L124" s="42">
        <f t="shared" si="9"/>
        <v>1</v>
      </c>
      <c r="M124" s="59">
        <f>Stammdaten!G134</f>
        <v>0</v>
      </c>
      <c r="N124" s="42">
        <f t="shared" si="10"/>
        <v>1</v>
      </c>
      <c r="O124" s="59">
        <f t="shared" si="12"/>
        <v>0</v>
      </c>
      <c r="P124" s="59">
        <f t="shared" si="13"/>
        <v>0</v>
      </c>
      <c r="Q124" s="38"/>
      <c r="R124" s="61" t="str">
        <f>IF(Stammdaten!AD134&gt;0,Stammdaten!AD134,"")</f>
        <v/>
      </c>
      <c r="S124" s="62">
        <f>Stammdaten!R134</f>
        <v>0</v>
      </c>
      <c r="T124" s="64">
        <f>Stammdaten!W134</f>
        <v>0</v>
      </c>
      <c r="U124" s="36">
        <v>0</v>
      </c>
      <c r="V124" s="65">
        <f>Stammdaten!X134</f>
        <v>0</v>
      </c>
      <c r="W124" s="40" t="s">
        <v>63</v>
      </c>
      <c r="X124" s="182"/>
      <c r="Z124" s="73">
        <f>Stammdaten!Z134</f>
        <v>0</v>
      </c>
      <c r="AA124" s="73">
        <f>Stammdaten!AA134</f>
        <v>0</v>
      </c>
      <c r="AB124" s="210" t="str">
        <f>IF(Stammdaten!Q134="","prüfen",IF(Stammdaten!Q134=0,"prüfen",Stammdaten!Q134))</f>
        <v>prüfen</v>
      </c>
      <c r="AC124" s="62" t="str">
        <f>IF(Stammdaten!N134=7,5,IF(Stammdaten!N134=7%,5,IF(Stammdaten!N134=19,1,IF(Stammdaten!N134=19%,1,""))))</f>
        <v/>
      </c>
      <c r="AD124" s="68">
        <f>Stammdaten!M134</f>
        <v>0</v>
      </c>
      <c r="AE124" s="59" t="str">
        <f>IF(Stammdaten!AB134="","",Stammdaten!AB134)</f>
        <v/>
      </c>
      <c r="AF124" s="197" t="str">
        <f>IF(Stammdaten!AC134="","",Stammdaten!AC134)</f>
        <v/>
      </c>
      <c r="AG124" s="179">
        <v>0</v>
      </c>
      <c r="AH124" s="33" t="str">
        <f>IF(Stammdaten!P134="St","St",IF(Stammdaten!P134="Stk","St",IF(Stammdaten!P134="Stück","St",IF(Stammdaten!P134="Stk.","St",IF(Stammdaten!P134="Stck","St",IF(Stammdaten!P134="Stck.","St",IF(Stammdaten!P134="St.","St","")))))))</f>
        <v/>
      </c>
      <c r="AI124" s="33">
        <v>1</v>
      </c>
      <c r="AL124" s="36">
        <v>1</v>
      </c>
      <c r="AM124" s="36">
        <v>0</v>
      </c>
      <c r="AN124" s="192" t="str">
        <f>IF(Stammdaten!AE134="","",Stammdaten!AE134)</f>
        <v/>
      </c>
      <c r="AO124" s="192" t="str">
        <f>IF(Stammdaten!AF134="","",Stammdaten!AF134)</f>
        <v/>
      </c>
      <c r="AP124" s="192" t="str">
        <f>IF(Stammdaten!AG134="","",Stammdaten!AG134)</f>
        <v/>
      </c>
      <c r="AT124" s="62">
        <f>Stammdaten!U134</f>
        <v>0</v>
      </c>
      <c r="AU124" s="69">
        <f>Stammdaten!L134</f>
        <v>0</v>
      </c>
      <c r="AX124" s="253" t="s">
        <v>64</v>
      </c>
      <c r="BB124" s="36" t="str">
        <f>IF(Stammdaten!AH134="JA","AKH","")</f>
        <v/>
      </c>
      <c r="BC124" s="36" t="str">
        <f>IF(Stammdaten!AH134="ja",100,"")</f>
        <v/>
      </c>
      <c r="BD124" s="230" t="s">
        <v>193</v>
      </c>
      <c r="BE124" s="173" t="s">
        <v>192</v>
      </c>
      <c r="BF124" s="173" t="s">
        <v>192</v>
      </c>
      <c r="BG124" s="69">
        <f>Stammdaten!T134</f>
        <v>0</v>
      </c>
      <c r="BH124" s="80" t="s">
        <v>64</v>
      </c>
      <c r="BJ124" s="173" t="s">
        <v>192</v>
      </c>
      <c r="BM124" s="33" t="str">
        <f>IF(Stammdaten!P134="St","N",IF(Stammdaten!P134="Stk","N",IF(Stammdaten!P134="Stück","N",IF(Stammdaten!P134="Stk.","N",IF(Stammdaten!P134="Stck","N",IF(Stammdaten!P134="Stck.","N",IF(Stammdaten!P134="St.","N","")))))))</f>
        <v/>
      </c>
      <c r="BN124" s="33"/>
      <c r="BO124" s="33"/>
      <c r="BP124" s="173" t="s">
        <v>64</v>
      </c>
      <c r="BQ124" s="250" t="str">
        <f>IF(Stammdaten!AJ134&lt;&gt;"",Stammdaten!AJ134,"")</f>
        <v/>
      </c>
      <c r="BR124" s="34" t="s">
        <v>192</v>
      </c>
      <c r="BS124" s="34" t="s">
        <v>192</v>
      </c>
      <c r="BT124" s="34" t="s">
        <v>64</v>
      </c>
      <c r="BU124" s="34" t="s">
        <v>64</v>
      </c>
    </row>
    <row r="125" spans="3:73" ht="12.75">
      <c r="C125" s="34">
        <v>391</v>
      </c>
      <c r="D125" s="34">
        <v>0</v>
      </c>
      <c r="E125" s="34">
        <v>1</v>
      </c>
      <c r="F125" s="59" t="str">
        <f t="shared" si="11"/>
        <v>0</v>
      </c>
      <c r="G125" s="59">
        <f>Stammdaten!J135</f>
        <v>0</v>
      </c>
      <c r="H125" s="42">
        <f t="shared" si="7"/>
        <v>1</v>
      </c>
      <c r="J125" s="43">
        <f t="shared" si="8"/>
        <v>0</v>
      </c>
      <c r="K125" s="59">
        <f>Stammdaten!E135</f>
        <v>0</v>
      </c>
      <c r="L125" s="42">
        <f t="shared" si="9"/>
        <v>1</v>
      </c>
      <c r="M125" s="59">
        <f>Stammdaten!G135</f>
        <v>0</v>
      </c>
      <c r="N125" s="42">
        <f t="shared" si="10"/>
        <v>1</v>
      </c>
      <c r="O125" s="59">
        <f t="shared" si="12"/>
        <v>0</v>
      </c>
      <c r="P125" s="59">
        <f t="shared" si="13"/>
        <v>0</v>
      </c>
      <c r="Q125" s="38"/>
      <c r="R125" s="61" t="str">
        <f>IF(Stammdaten!AD135&gt;0,Stammdaten!AD135,"")</f>
        <v/>
      </c>
      <c r="S125" s="62">
        <f>Stammdaten!R135</f>
        <v>0</v>
      </c>
      <c r="T125" s="64">
        <f>Stammdaten!W135</f>
        <v>0</v>
      </c>
      <c r="U125" s="36">
        <v>0</v>
      </c>
      <c r="V125" s="65">
        <f>Stammdaten!X135</f>
        <v>0</v>
      </c>
      <c r="W125" s="40" t="s">
        <v>63</v>
      </c>
      <c r="X125" s="182"/>
      <c r="Z125" s="73">
        <f>Stammdaten!Z135</f>
        <v>0</v>
      </c>
      <c r="AA125" s="73">
        <f>Stammdaten!AA135</f>
        <v>0</v>
      </c>
      <c r="AB125" s="210" t="str">
        <f>IF(Stammdaten!Q135="","prüfen",IF(Stammdaten!Q135=0,"prüfen",Stammdaten!Q135))</f>
        <v>prüfen</v>
      </c>
      <c r="AC125" s="62" t="str">
        <f>IF(Stammdaten!N135=7,5,IF(Stammdaten!N135=7%,5,IF(Stammdaten!N135=19,1,IF(Stammdaten!N135=19%,1,""))))</f>
        <v/>
      </c>
      <c r="AD125" s="68">
        <f>Stammdaten!M135</f>
        <v>0</v>
      </c>
      <c r="AE125" s="59" t="str">
        <f>IF(Stammdaten!AB135="","",Stammdaten!AB135)</f>
        <v/>
      </c>
      <c r="AF125" s="197" t="str">
        <f>IF(Stammdaten!AC135="","",Stammdaten!AC135)</f>
        <v/>
      </c>
      <c r="AG125" s="179">
        <v>0</v>
      </c>
      <c r="AH125" s="33" t="str">
        <f>IF(Stammdaten!P135="St","St",IF(Stammdaten!P135="Stk","St",IF(Stammdaten!P135="Stück","St",IF(Stammdaten!P135="Stk.","St",IF(Stammdaten!P135="Stck","St",IF(Stammdaten!P135="Stck.","St",IF(Stammdaten!P135="St.","St","")))))))</f>
        <v/>
      </c>
      <c r="AI125" s="33">
        <v>1</v>
      </c>
      <c r="AL125" s="36">
        <v>1</v>
      </c>
      <c r="AM125" s="36">
        <v>0</v>
      </c>
      <c r="AN125" s="192" t="str">
        <f>IF(Stammdaten!AE135="","",Stammdaten!AE135)</f>
        <v/>
      </c>
      <c r="AO125" s="192" t="str">
        <f>IF(Stammdaten!AF135="","",Stammdaten!AF135)</f>
        <v/>
      </c>
      <c r="AP125" s="192" t="str">
        <f>IF(Stammdaten!AG135="","",Stammdaten!AG135)</f>
        <v/>
      </c>
      <c r="AT125" s="62">
        <f>Stammdaten!U135</f>
        <v>0</v>
      </c>
      <c r="AU125" s="69">
        <f>Stammdaten!L135</f>
        <v>0</v>
      </c>
      <c r="AX125" s="253" t="s">
        <v>64</v>
      </c>
      <c r="BB125" s="36" t="str">
        <f>IF(Stammdaten!AH135="JA","AKH","")</f>
        <v/>
      </c>
      <c r="BC125" s="36" t="str">
        <f>IF(Stammdaten!AH135="ja",100,"")</f>
        <v/>
      </c>
      <c r="BD125" s="230" t="s">
        <v>193</v>
      </c>
      <c r="BE125" s="173" t="s">
        <v>192</v>
      </c>
      <c r="BF125" s="173" t="s">
        <v>192</v>
      </c>
      <c r="BG125" s="69">
        <f>Stammdaten!T135</f>
        <v>0</v>
      </c>
      <c r="BH125" s="80" t="s">
        <v>64</v>
      </c>
      <c r="BJ125" s="173" t="s">
        <v>192</v>
      </c>
      <c r="BM125" s="33" t="str">
        <f>IF(Stammdaten!P135="St","N",IF(Stammdaten!P135="Stk","N",IF(Stammdaten!P135="Stück","N",IF(Stammdaten!P135="Stk.","N",IF(Stammdaten!P135="Stck","N",IF(Stammdaten!P135="Stck.","N",IF(Stammdaten!P135="St.","N","")))))))</f>
        <v/>
      </c>
      <c r="BN125" s="33"/>
      <c r="BO125" s="33"/>
      <c r="BP125" s="173" t="s">
        <v>64</v>
      </c>
      <c r="BQ125" s="250" t="str">
        <f>IF(Stammdaten!AJ135&lt;&gt;"",Stammdaten!AJ135,"")</f>
        <v/>
      </c>
      <c r="BR125" s="34" t="s">
        <v>192</v>
      </c>
      <c r="BS125" s="34" t="s">
        <v>192</v>
      </c>
      <c r="BT125" s="34" t="s">
        <v>64</v>
      </c>
      <c r="BU125" s="34" t="s">
        <v>64</v>
      </c>
    </row>
    <row r="126" spans="3:73" ht="12.75">
      <c r="C126" s="34">
        <v>391</v>
      </c>
      <c r="D126" s="34">
        <v>0</v>
      </c>
      <c r="E126" s="34">
        <v>1</v>
      </c>
      <c r="F126" s="59" t="str">
        <f t="shared" si="11"/>
        <v>0</v>
      </c>
      <c r="G126" s="59">
        <f>Stammdaten!J136</f>
        <v>0</v>
      </c>
      <c r="H126" s="42">
        <f t="shared" si="7"/>
        <v>1</v>
      </c>
      <c r="J126" s="43">
        <f t="shared" si="8"/>
        <v>0</v>
      </c>
      <c r="K126" s="59">
        <f>Stammdaten!E136</f>
        <v>0</v>
      </c>
      <c r="L126" s="42">
        <f t="shared" si="9"/>
        <v>1</v>
      </c>
      <c r="M126" s="59">
        <f>Stammdaten!G136</f>
        <v>0</v>
      </c>
      <c r="N126" s="42">
        <f t="shared" si="10"/>
        <v>1</v>
      </c>
      <c r="O126" s="59">
        <f t="shared" si="12"/>
        <v>0</v>
      </c>
      <c r="P126" s="59">
        <f t="shared" si="13"/>
        <v>0</v>
      </c>
      <c r="Q126" s="38"/>
      <c r="R126" s="61" t="str">
        <f>IF(Stammdaten!AD136&gt;0,Stammdaten!AD136,"")</f>
        <v/>
      </c>
      <c r="S126" s="62">
        <f>Stammdaten!R136</f>
        <v>0</v>
      </c>
      <c r="T126" s="64">
        <f>Stammdaten!W136</f>
        <v>0</v>
      </c>
      <c r="U126" s="36">
        <v>0</v>
      </c>
      <c r="V126" s="65">
        <f>Stammdaten!X136</f>
        <v>0</v>
      </c>
      <c r="W126" s="40" t="s">
        <v>63</v>
      </c>
      <c r="X126" s="182"/>
      <c r="Z126" s="73">
        <f>Stammdaten!Z136</f>
        <v>0</v>
      </c>
      <c r="AA126" s="73">
        <f>Stammdaten!AA136</f>
        <v>0</v>
      </c>
      <c r="AB126" s="210" t="str">
        <f>IF(Stammdaten!Q136="","prüfen",IF(Stammdaten!Q136=0,"prüfen",Stammdaten!Q136))</f>
        <v>prüfen</v>
      </c>
      <c r="AC126" s="62" t="str">
        <f>IF(Stammdaten!N136=7,5,IF(Stammdaten!N136=7%,5,IF(Stammdaten!N136=19,1,IF(Stammdaten!N136=19%,1,""))))</f>
        <v/>
      </c>
      <c r="AD126" s="68">
        <f>Stammdaten!M136</f>
        <v>0</v>
      </c>
      <c r="AE126" s="59" t="str">
        <f>IF(Stammdaten!AB136="","",Stammdaten!AB136)</f>
        <v/>
      </c>
      <c r="AF126" s="197" t="str">
        <f>IF(Stammdaten!AC136="","",Stammdaten!AC136)</f>
        <v/>
      </c>
      <c r="AG126" s="179">
        <v>0</v>
      </c>
      <c r="AH126" s="33" t="str">
        <f>IF(Stammdaten!P136="St","St",IF(Stammdaten!P136="Stk","St",IF(Stammdaten!P136="Stück","St",IF(Stammdaten!P136="Stk.","St",IF(Stammdaten!P136="Stck","St",IF(Stammdaten!P136="Stck.","St",IF(Stammdaten!P136="St.","St","")))))))</f>
        <v/>
      </c>
      <c r="AI126" s="33">
        <v>1</v>
      </c>
      <c r="AL126" s="36">
        <v>1</v>
      </c>
      <c r="AM126" s="36">
        <v>0</v>
      </c>
      <c r="AN126" s="192" t="str">
        <f>IF(Stammdaten!AE136="","",Stammdaten!AE136)</f>
        <v/>
      </c>
      <c r="AO126" s="192" t="str">
        <f>IF(Stammdaten!AF136="","",Stammdaten!AF136)</f>
        <v/>
      </c>
      <c r="AP126" s="192" t="str">
        <f>IF(Stammdaten!AG136="","",Stammdaten!AG136)</f>
        <v/>
      </c>
      <c r="AT126" s="62">
        <f>Stammdaten!U136</f>
        <v>0</v>
      </c>
      <c r="AU126" s="69">
        <f>Stammdaten!L136</f>
        <v>0</v>
      </c>
      <c r="AX126" s="253" t="s">
        <v>64</v>
      </c>
      <c r="BB126" s="36" t="str">
        <f>IF(Stammdaten!AH136="JA","AKH","")</f>
        <v/>
      </c>
      <c r="BC126" s="36" t="str">
        <f>IF(Stammdaten!AH136="ja",100,"")</f>
        <v/>
      </c>
      <c r="BD126" s="230" t="s">
        <v>193</v>
      </c>
      <c r="BE126" s="173" t="s">
        <v>192</v>
      </c>
      <c r="BF126" s="173" t="s">
        <v>192</v>
      </c>
      <c r="BG126" s="69">
        <f>Stammdaten!T136</f>
        <v>0</v>
      </c>
      <c r="BH126" s="80" t="s">
        <v>64</v>
      </c>
      <c r="BJ126" s="173" t="s">
        <v>192</v>
      </c>
      <c r="BM126" s="33" t="str">
        <f>IF(Stammdaten!P136="St","N",IF(Stammdaten!P136="Stk","N",IF(Stammdaten!P136="Stück","N",IF(Stammdaten!P136="Stk.","N",IF(Stammdaten!P136="Stck","N",IF(Stammdaten!P136="Stck.","N",IF(Stammdaten!P136="St.","N","")))))))</f>
        <v/>
      </c>
      <c r="BN126" s="33"/>
      <c r="BO126" s="33"/>
      <c r="BP126" s="173" t="s">
        <v>64</v>
      </c>
      <c r="BQ126" s="250" t="str">
        <f>IF(Stammdaten!AJ136&lt;&gt;"",Stammdaten!AJ136,"")</f>
        <v/>
      </c>
      <c r="BR126" s="34" t="s">
        <v>192</v>
      </c>
      <c r="BS126" s="34" t="s">
        <v>192</v>
      </c>
      <c r="BT126" s="34" t="s">
        <v>64</v>
      </c>
      <c r="BU126" s="34" t="s">
        <v>64</v>
      </c>
    </row>
    <row r="127" spans="3:73" ht="12.75">
      <c r="C127" s="34">
        <v>391</v>
      </c>
      <c r="D127" s="34">
        <v>0</v>
      </c>
      <c r="E127" s="34">
        <v>1</v>
      </c>
      <c r="F127" s="59" t="str">
        <f t="shared" si="11"/>
        <v>0</v>
      </c>
      <c r="G127" s="59">
        <f>Stammdaten!J137</f>
        <v>0</v>
      </c>
      <c r="H127" s="42">
        <f t="shared" si="7"/>
        <v>1</v>
      </c>
      <c r="J127" s="43">
        <f t="shared" si="8"/>
        <v>0</v>
      </c>
      <c r="K127" s="59">
        <f>Stammdaten!E137</f>
        <v>0</v>
      </c>
      <c r="L127" s="42">
        <f t="shared" si="9"/>
        <v>1</v>
      </c>
      <c r="M127" s="59">
        <f>Stammdaten!G137</f>
        <v>0</v>
      </c>
      <c r="N127" s="42">
        <f t="shared" si="10"/>
        <v>1</v>
      </c>
      <c r="O127" s="59">
        <f t="shared" si="12"/>
        <v>0</v>
      </c>
      <c r="P127" s="59">
        <f t="shared" si="13"/>
        <v>0</v>
      </c>
      <c r="Q127" s="38"/>
      <c r="R127" s="61" t="str">
        <f>IF(Stammdaten!AD137&gt;0,Stammdaten!AD137,"")</f>
        <v/>
      </c>
      <c r="S127" s="62">
        <f>Stammdaten!R137</f>
        <v>0</v>
      </c>
      <c r="T127" s="64">
        <f>Stammdaten!W137</f>
        <v>0</v>
      </c>
      <c r="U127" s="36">
        <v>0</v>
      </c>
      <c r="V127" s="65">
        <f>Stammdaten!X137</f>
        <v>0</v>
      </c>
      <c r="W127" s="40" t="s">
        <v>63</v>
      </c>
      <c r="X127" s="182"/>
      <c r="Z127" s="73">
        <f>Stammdaten!Z137</f>
        <v>0</v>
      </c>
      <c r="AA127" s="73">
        <f>Stammdaten!AA137</f>
        <v>0</v>
      </c>
      <c r="AB127" s="210" t="str">
        <f>IF(Stammdaten!Q137="","prüfen",IF(Stammdaten!Q137=0,"prüfen",Stammdaten!Q137))</f>
        <v>prüfen</v>
      </c>
      <c r="AC127" s="62" t="str">
        <f>IF(Stammdaten!N137=7,5,IF(Stammdaten!N137=7%,5,IF(Stammdaten!N137=19,1,IF(Stammdaten!N137=19%,1,""))))</f>
        <v/>
      </c>
      <c r="AD127" s="68">
        <f>Stammdaten!M137</f>
        <v>0</v>
      </c>
      <c r="AE127" s="59" t="str">
        <f>IF(Stammdaten!AB137="","",Stammdaten!AB137)</f>
        <v/>
      </c>
      <c r="AF127" s="197" t="str">
        <f>IF(Stammdaten!AC137="","",Stammdaten!AC137)</f>
        <v/>
      </c>
      <c r="AG127" s="179">
        <v>0</v>
      </c>
      <c r="AH127" s="33" t="str">
        <f>IF(Stammdaten!P137="St","St",IF(Stammdaten!P137="Stk","St",IF(Stammdaten!P137="Stück","St",IF(Stammdaten!P137="Stk.","St",IF(Stammdaten!P137="Stck","St",IF(Stammdaten!P137="Stck.","St",IF(Stammdaten!P137="St.","St","")))))))</f>
        <v/>
      </c>
      <c r="AI127" s="33">
        <v>1</v>
      </c>
      <c r="AL127" s="36">
        <v>1</v>
      </c>
      <c r="AM127" s="36">
        <v>0</v>
      </c>
      <c r="AN127" s="192" t="str">
        <f>IF(Stammdaten!AE137="","",Stammdaten!AE137)</f>
        <v/>
      </c>
      <c r="AO127" s="192" t="str">
        <f>IF(Stammdaten!AF137="","",Stammdaten!AF137)</f>
        <v/>
      </c>
      <c r="AP127" s="192" t="str">
        <f>IF(Stammdaten!AG137="","",Stammdaten!AG137)</f>
        <v/>
      </c>
      <c r="AT127" s="62">
        <f>Stammdaten!U137</f>
        <v>0</v>
      </c>
      <c r="AU127" s="69">
        <f>Stammdaten!L137</f>
        <v>0</v>
      </c>
      <c r="AX127" s="253" t="s">
        <v>64</v>
      </c>
      <c r="BB127" s="36" t="str">
        <f>IF(Stammdaten!AH137="JA","AKH","")</f>
        <v/>
      </c>
      <c r="BC127" s="36" t="str">
        <f>IF(Stammdaten!AH137="ja",100,"")</f>
        <v/>
      </c>
      <c r="BD127" s="230" t="s">
        <v>193</v>
      </c>
      <c r="BE127" s="173" t="s">
        <v>192</v>
      </c>
      <c r="BF127" s="173" t="s">
        <v>192</v>
      </c>
      <c r="BG127" s="69">
        <f>Stammdaten!T137</f>
        <v>0</v>
      </c>
      <c r="BH127" s="80" t="s">
        <v>64</v>
      </c>
      <c r="BJ127" s="173" t="s">
        <v>192</v>
      </c>
      <c r="BM127" s="33" t="str">
        <f>IF(Stammdaten!P137="St","N",IF(Stammdaten!P137="Stk","N",IF(Stammdaten!P137="Stück","N",IF(Stammdaten!P137="Stk.","N",IF(Stammdaten!P137="Stck","N",IF(Stammdaten!P137="Stck.","N",IF(Stammdaten!P137="St.","N","")))))))</f>
        <v/>
      </c>
      <c r="BN127" s="33"/>
      <c r="BO127" s="33"/>
      <c r="BP127" s="173" t="s">
        <v>64</v>
      </c>
      <c r="BQ127" s="250" t="str">
        <f>IF(Stammdaten!AJ137&lt;&gt;"",Stammdaten!AJ137,"")</f>
        <v/>
      </c>
      <c r="BR127" s="34" t="s">
        <v>192</v>
      </c>
      <c r="BS127" s="34" t="s">
        <v>192</v>
      </c>
      <c r="BT127" s="34" t="s">
        <v>64</v>
      </c>
      <c r="BU127" s="34" t="s">
        <v>64</v>
      </c>
    </row>
    <row r="128" spans="3:73" ht="12.75">
      <c r="C128" s="34">
        <v>391</v>
      </c>
      <c r="D128" s="34">
        <v>0</v>
      </c>
      <c r="E128" s="34">
        <v>1</v>
      </c>
      <c r="F128" s="59" t="str">
        <f t="shared" si="11"/>
        <v>0</v>
      </c>
      <c r="G128" s="59">
        <f>Stammdaten!J138</f>
        <v>0</v>
      </c>
      <c r="H128" s="42">
        <f t="shared" si="7"/>
        <v>1</v>
      </c>
      <c r="J128" s="43">
        <f t="shared" si="8"/>
        <v>0</v>
      </c>
      <c r="K128" s="59">
        <f>Stammdaten!E138</f>
        <v>0</v>
      </c>
      <c r="L128" s="42">
        <f t="shared" si="9"/>
        <v>1</v>
      </c>
      <c r="M128" s="59">
        <f>Stammdaten!G138</f>
        <v>0</v>
      </c>
      <c r="N128" s="42">
        <f t="shared" si="10"/>
        <v>1</v>
      </c>
      <c r="O128" s="59">
        <f t="shared" si="12"/>
        <v>0</v>
      </c>
      <c r="P128" s="59">
        <f t="shared" si="13"/>
        <v>0</v>
      </c>
      <c r="Q128" s="38"/>
      <c r="R128" s="61" t="str">
        <f>IF(Stammdaten!AD138&gt;0,Stammdaten!AD138,"")</f>
        <v/>
      </c>
      <c r="S128" s="62">
        <f>Stammdaten!R138</f>
        <v>0</v>
      </c>
      <c r="T128" s="64">
        <f>Stammdaten!W138</f>
        <v>0</v>
      </c>
      <c r="U128" s="36">
        <v>0</v>
      </c>
      <c r="V128" s="65">
        <f>Stammdaten!X138</f>
        <v>0</v>
      </c>
      <c r="W128" s="40" t="s">
        <v>63</v>
      </c>
      <c r="X128" s="182"/>
      <c r="Z128" s="73">
        <f>Stammdaten!Z138</f>
        <v>0</v>
      </c>
      <c r="AA128" s="73">
        <f>Stammdaten!AA138</f>
        <v>0</v>
      </c>
      <c r="AB128" s="210" t="str">
        <f>IF(Stammdaten!Q138="","prüfen",IF(Stammdaten!Q138=0,"prüfen",Stammdaten!Q138))</f>
        <v>prüfen</v>
      </c>
      <c r="AC128" s="62" t="str">
        <f>IF(Stammdaten!N138=7,5,IF(Stammdaten!N138=7%,5,IF(Stammdaten!N138=19,1,IF(Stammdaten!N138=19%,1,""))))</f>
        <v/>
      </c>
      <c r="AD128" s="68">
        <f>Stammdaten!M138</f>
        <v>0</v>
      </c>
      <c r="AE128" s="59" t="str">
        <f>IF(Stammdaten!AB138="","",Stammdaten!AB138)</f>
        <v/>
      </c>
      <c r="AF128" s="197" t="str">
        <f>IF(Stammdaten!AC138="","",Stammdaten!AC138)</f>
        <v/>
      </c>
      <c r="AG128" s="179">
        <v>0</v>
      </c>
      <c r="AH128" s="33" t="str">
        <f>IF(Stammdaten!P138="St","St",IF(Stammdaten!P138="Stk","St",IF(Stammdaten!P138="Stück","St",IF(Stammdaten!P138="Stk.","St",IF(Stammdaten!P138="Stck","St",IF(Stammdaten!P138="Stck.","St",IF(Stammdaten!P138="St.","St","")))))))</f>
        <v/>
      </c>
      <c r="AI128" s="33">
        <v>1</v>
      </c>
      <c r="AL128" s="36">
        <v>1</v>
      </c>
      <c r="AM128" s="36">
        <v>0</v>
      </c>
      <c r="AN128" s="192" t="str">
        <f>IF(Stammdaten!AE138="","",Stammdaten!AE138)</f>
        <v/>
      </c>
      <c r="AO128" s="192" t="str">
        <f>IF(Stammdaten!AF138="","",Stammdaten!AF138)</f>
        <v/>
      </c>
      <c r="AP128" s="192" t="str">
        <f>IF(Stammdaten!AG138="","",Stammdaten!AG138)</f>
        <v/>
      </c>
      <c r="AT128" s="62">
        <f>Stammdaten!U138</f>
        <v>0</v>
      </c>
      <c r="AU128" s="69">
        <f>Stammdaten!L138</f>
        <v>0</v>
      </c>
      <c r="AX128" s="253" t="s">
        <v>64</v>
      </c>
      <c r="BB128" s="36" t="str">
        <f>IF(Stammdaten!AH138="JA","AKH","")</f>
        <v/>
      </c>
      <c r="BC128" s="36" t="str">
        <f>IF(Stammdaten!AH138="ja",100,"")</f>
        <v/>
      </c>
      <c r="BD128" s="230" t="s">
        <v>193</v>
      </c>
      <c r="BE128" s="173" t="s">
        <v>192</v>
      </c>
      <c r="BF128" s="173" t="s">
        <v>192</v>
      </c>
      <c r="BG128" s="69">
        <f>Stammdaten!T138</f>
        <v>0</v>
      </c>
      <c r="BH128" s="80" t="s">
        <v>64</v>
      </c>
      <c r="BJ128" s="173" t="s">
        <v>192</v>
      </c>
      <c r="BM128" s="33" t="str">
        <f>IF(Stammdaten!P138="St","N",IF(Stammdaten!P138="Stk","N",IF(Stammdaten!P138="Stück","N",IF(Stammdaten!P138="Stk.","N",IF(Stammdaten!P138="Stck","N",IF(Stammdaten!P138="Stck.","N",IF(Stammdaten!P138="St.","N","")))))))</f>
        <v/>
      </c>
      <c r="BN128" s="33"/>
      <c r="BO128" s="33"/>
      <c r="BP128" s="173" t="s">
        <v>64</v>
      </c>
      <c r="BQ128" s="250" t="str">
        <f>IF(Stammdaten!AJ138&lt;&gt;"",Stammdaten!AJ138,"")</f>
        <v/>
      </c>
      <c r="BR128" s="34" t="s">
        <v>192</v>
      </c>
      <c r="BS128" s="34" t="s">
        <v>192</v>
      </c>
      <c r="BT128" s="34" t="s">
        <v>64</v>
      </c>
      <c r="BU128" s="34" t="s">
        <v>64</v>
      </c>
    </row>
    <row r="129" spans="3:73" ht="12.75">
      <c r="C129" s="34">
        <v>391</v>
      </c>
      <c r="D129" s="34">
        <v>0</v>
      </c>
      <c r="E129" s="34">
        <v>1</v>
      </c>
      <c r="F129" s="59" t="str">
        <f t="shared" si="11"/>
        <v>0</v>
      </c>
      <c r="G129" s="59">
        <f>Stammdaten!J139</f>
        <v>0</v>
      </c>
      <c r="H129" s="42">
        <f t="shared" si="7"/>
        <v>1</v>
      </c>
      <c r="J129" s="43">
        <f t="shared" si="8"/>
        <v>0</v>
      </c>
      <c r="K129" s="59">
        <f>Stammdaten!E139</f>
        <v>0</v>
      </c>
      <c r="L129" s="42">
        <f t="shared" si="9"/>
        <v>1</v>
      </c>
      <c r="M129" s="59">
        <f>Stammdaten!G139</f>
        <v>0</v>
      </c>
      <c r="N129" s="42">
        <f t="shared" si="10"/>
        <v>1</v>
      </c>
      <c r="O129" s="59">
        <f t="shared" si="12"/>
        <v>0</v>
      </c>
      <c r="P129" s="59">
        <f t="shared" si="13"/>
        <v>0</v>
      </c>
      <c r="Q129" s="38"/>
      <c r="R129" s="61" t="str">
        <f>IF(Stammdaten!AD139&gt;0,Stammdaten!AD139,"")</f>
        <v/>
      </c>
      <c r="S129" s="62">
        <f>Stammdaten!R139</f>
        <v>0</v>
      </c>
      <c r="T129" s="64">
        <f>Stammdaten!W139</f>
        <v>0</v>
      </c>
      <c r="U129" s="36">
        <v>0</v>
      </c>
      <c r="V129" s="65">
        <f>Stammdaten!X139</f>
        <v>0</v>
      </c>
      <c r="W129" s="40" t="s">
        <v>63</v>
      </c>
      <c r="X129" s="182"/>
      <c r="Z129" s="73">
        <f>Stammdaten!Z139</f>
        <v>0</v>
      </c>
      <c r="AA129" s="73">
        <f>Stammdaten!AA139</f>
        <v>0</v>
      </c>
      <c r="AB129" s="210" t="str">
        <f>IF(Stammdaten!Q139="","prüfen",IF(Stammdaten!Q139=0,"prüfen",Stammdaten!Q139))</f>
        <v>prüfen</v>
      </c>
      <c r="AC129" s="62" t="str">
        <f>IF(Stammdaten!N139=7,5,IF(Stammdaten!N139=7%,5,IF(Stammdaten!N139=19,1,IF(Stammdaten!N139=19%,1,""))))</f>
        <v/>
      </c>
      <c r="AD129" s="68">
        <f>Stammdaten!M139</f>
        <v>0</v>
      </c>
      <c r="AE129" s="59" t="str">
        <f>IF(Stammdaten!AB139="","",Stammdaten!AB139)</f>
        <v/>
      </c>
      <c r="AF129" s="197" t="str">
        <f>IF(Stammdaten!AC139="","",Stammdaten!AC139)</f>
        <v/>
      </c>
      <c r="AG129" s="179">
        <v>0</v>
      </c>
      <c r="AH129" s="33" t="str">
        <f>IF(Stammdaten!P139="St","St",IF(Stammdaten!P139="Stk","St",IF(Stammdaten!P139="Stück","St",IF(Stammdaten!P139="Stk.","St",IF(Stammdaten!P139="Stck","St",IF(Stammdaten!P139="Stck.","St",IF(Stammdaten!P139="St.","St","")))))))</f>
        <v/>
      </c>
      <c r="AI129" s="33">
        <v>1</v>
      </c>
      <c r="AL129" s="36">
        <v>1</v>
      </c>
      <c r="AM129" s="36">
        <v>0</v>
      </c>
      <c r="AN129" s="192" t="str">
        <f>IF(Stammdaten!AE139="","",Stammdaten!AE139)</f>
        <v/>
      </c>
      <c r="AO129" s="192" t="str">
        <f>IF(Stammdaten!AF139="","",Stammdaten!AF139)</f>
        <v/>
      </c>
      <c r="AP129" s="192" t="str">
        <f>IF(Stammdaten!AG139="","",Stammdaten!AG139)</f>
        <v/>
      </c>
      <c r="AT129" s="62">
        <f>Stammdaten!U139</f>
        <v>0</v>
      </c>
      <c r="AU129" s="69">
        <f>Stammdaten!L139</f>
        <v>0</v>
      </c>
      <c r="AX129" s="253" t="s">
        <v>64</v>
      </c>
      <c r="BB129" s="36" t="str">
        <f>IF(Stammdaten!AH139="JA","AKH","")</f>
        <v/>
      </c>
      <c r="BC129" s="36" t="str">
        <f>IF(Stammdaten!AH139="ja",100,"")</f>
        <v/>
      </c>
      <c r="BD129" s="230" t="s">
        <v>193</v>
      </c>
      <c r="BE129" s="173" t="s">
        <v>192</v>
      </c>
      <c r="BF129" s="173" t="s">
        <v>192</v>
      </c>
      <c r="BG129" s="69">
        <f>Stammdaten!T139</f>
        <v>0</v>
      </c>
      <c r="BH129" s="80" t="s">
        <v>64</v>
      </c>
      <c r="BJ129" s="173" t="s">
        <v>192</v>
      </c>
      <c r="BM129" s="33" t="str">
        <f>IF(Stammdaten!P139="St","N",IF(Stammdaten!P139="Stk","N",IF(Stammdaten!P139="Stück","N",IF(Stammdaten!P139="Stk.","N",IF(Stammdaten!P139="Stck","N",IF(Stammdaten!P139="Stck.","N",IF(Stammdaten!P139="St.","N","")))))))</f>
        <v/>
      </c>
      <c r="BN129" s="33"/>
      <c r="BO129" s="33"/>
      <c r="BP129" s="173" t="s">
        <v>64</v>
      </c>
      <c r="BQ129" s="250" t="str">
        <f>IF(Stammdaten!AJ139&lt;&gt;"",Stammdaten!AJ139,"")</f>
        <v/>
      </c>
      <c r="BR129" s="34" t="s">
        <v>192</v>
      </c>
      <c r="BS129" s="34" t="s">
        <v>192</v>
      </c>
      <c r="BT129" s="34" t="s">
        <v>64</v>
      </c>
      <c r="BU129" s="34" t="s">
        <v>64</v>
      </c>
    </row>
    <row r="130" spans="3:73" ht="12.75">
      <c r="C130" s="34">
        <v>391</v>
      </c>
      <c r="D130" s="34">
        <v>0</v>
      </c>
      <c r="E130" s="34">
        <v>1</v>
      </c>
      <c r="F130" s="59" t="str">
        <f t="shared" si="11"/>
        <v>0</v>
      </c>
      <c r="G130" s="59">
        <f>Stammdaten!J140</f>
        <v>0</v>
      </c>
      <c r="H130" s="42">
        <f t="shared" ref="H130:H193" si="14">LEN(G130)</f>
        <v>1</v>
      </c>
      <c r="J130" s="43">
        <f t="shared" ref="J130:J193" si="15">LEN(I130)</f>
        <v>0</v>
      </c>
      <c r="K130" s="59">
        <f>Stammdaten!E140</f>
        <v>0</v>
      </c>
      <c r="L130" s="42">
        <f t="shared" ref="L130:L193" si="16">LEN(K130)</f>
        <v>1</v>
      </c>
      <c r="M130" s="59">
        <f>Stammdaten!G140</f>
        <v>0</v>
      </c>
      <c r="N130" s="42">
        <f t="shared" ref="N130:N193" si="17">LEN(M130)</f>
        <v>1</v>
      </c>
      <c r="O130" s="59">
        <f t="shared" si="12"/>
        <v>0</v>
      </c>
      <c r="P130" s="59">
        <f t="shared" si="13"/>
        <v>0</v>
      </c>
      <c r="Q130" s="38"/>
      <c r="R130" s="61" t="str">
        <f>IF(Stammdaten!AD140&gt;0,Stammdaten!AD140,"")</f>
        <v/>
      </c>
      <c r="S130" s="62">
        <f>Stammdaten!R140</f>
        <v>0</v>
      </c>
      <c r="T130" s="64">
        <f>Stammdaten!W140</f>
        <v>0</v>
      </c>
      <c r="U130" s="36">
        <v>0</v>
      </c>
      <c r="V130" s="65">
        <f>Stammdaten!X140</f>
        <v>0</v>
      </c>
      <c r="W130" s="40" t="s">
        <v>63</v>
      </c>
      <c r="X130" s="182"/>
      <c r="Z130" s="73">
        <f>Stammdaten!Z140</f>
        <v>0</v>
      </c>
      <c r="AA130" s="73">
        <f>Stammdaten!AA140</f>
        <v>0</v>
      </c>
      <c r="AB130" s="210" t="str">
        <f>IF(Stammdaten!Q140="","prüfen",IF(Stammdaten!Q140=0,"prüfen",Stammdaten!Q140))</f>
        <v>prüfen</v>
      </c>
      <c r="AC130" s="62" t="str">
        <f>IF(Stammdaten!N140=7,5,IF(Stammdaten!N140=7%,5,IF(Stammdaten!N140=19,1,IF(Stammdaten!N140=19%,1,""))))</f>
        <v/>
      </c>
      <c r="AD130" s="68">
        <f>Stammdaten!M140</f>
        <v>0</v>
      </c>
      <c r="AE130" s="59" t="str">
        <f>IF(Stammdaten!AB140="","",Stammdaten!AB140)</f>
        <v/>
      </c>
      <c r="AF130" s="197" t="str">
        <f>IF(Stammdaten!AC140="","",Stammdaten!AC140)</f>
        <v/>
      </c>
      <c r="AG130" s="179">
        <v>0</v>
      </c>
      <c r="AH130" s="33" t="str">
        <f>IF(Stammdaten!P140="St","St",IF(Stammdaten!P140="Stk","St",IF(Stammdaten!P140="Stück","St",IF(Stammdaten!P140="Stk.","St",IF(Stammdaten!P140="Stck","St",IF(Stammdaten!P140="Stck.","St",IF(Stammdaten!P140="St.","St","")))))))</f>
        <v/>
      </c>
      <c r="AI130" s="33">
        <v>1</v>
      </c>
      <c r="AL130" s="36">
        <v>1</v>
      </c>
      <c r="AM130" s="36">
        <v>0</v>
      </c>
      <c r="AN130" s="192" t="str">
        <f>IF(Stammdaten!AE140="","",Stammdaten!AE140)</f>
        <v/>
      </c>
      <c r="AO130" s="192" t="str">
        <f>IF(Stammdaten!AF140="","",Stammdaten!AF140)</f>
        <v/>
      </c>
      <c r="AP130" s="192" t="str">
        <f>IF(Stammdaten!AG140="","",Stammdaten!AG140)</f>
        <v/>
      </c>
      <c r="AT130" s="62">
        <f>Stammdaten!U140</f>
        <v>0</v>
      </c>
      <c r="AU130" s="69">
        <f>Stammdaten!L140</f>
        <v>0</v>
      </c>
      <c r="AX130" s="253" t="s">
        <v>64</v>
      </c>
      <c r="BB130" s="36" t="str">
        <f>IF(Stammdaten!AH140="JA","AKH","")</f>
        <v/>
      </c>
      <c r="BC130" s="36" t="str">
        <f>IF(Stammdaten!AH140="ja",100,"")</f>
        <v/>
      </c>
      <c r="BD130" s="230" t="s">
        <v>193</v>
      </c>
      <c r="BE130" s="173" t="s">
        <v>192</v>
      </c>
      <c r="BF130" s="173" t="s">
        <v>192</v>
      </c>
      <c r="BG130" s="69">
        <f>Stammdaten!T140</f>
        <v>0</v>
      </c>
      <c r="BH130" s="80" t="s">
        <v>64</v>
      </c>
      <c r="BJ130" s="173" t="s">
        <v>192</v>
      </c>
      <c r="BM130" s="33" t="str">
        <f>IF(Stammdaten!P140="St","N",IF(Stammdaten!P140="Stk","N",IF(Stammdaten!P140="Stück","N",IF(Stammdaten!P140="Stk.","N",IF(Stammdaten!P140="Stck","N",IF(Stammdaten!P140="Stck.","N",IF(Stammdaten!P140="St.","N","")))))))</f>
        <v/>
      </c>
      <c r="BN130" s="33"/>
      <c r="BO130" s="33"/>
      <c r="BP130" s="173" t="s">
        <v>64</v>
      </c>
      <c r="BQ130" s="250" t="str">
        <f>IF(Stammdaten!AJ140&lt;&gt;"",Stammdaten!AJ140,"")</f>
        <v/>
      </c>
      <c r="BR130" s="34" t="s">
        <v>192</v>
      </c>
      <c r="BS130" s="34" t="s">
        <v>192</v>
      </c>
      <c r="BT130" s="34" t="s">
        <v>64</v>
      </c>
      <c r="BU130" s="34" t="s">
        <v>64</v>
      </c>
    </row>
    <row r="131" spans="3:73" ht="12.75">
      <c r="C131" s="34">
        <v>391</v>
      </c>
      <c r="D131" s="34">
        <v>0</v>
      </c>
      <c r="E131" s="34">
        <v>1</v>
      </c>
      <c r="F131" s="59" t="str">
        <f t="shared" ref="F131:F194" si="18">UPPER(G131)</f>
        <v>0</v>
      </c>
      <c r="G131" s="59">
        <f>Stammdaten!J141</f>
        <v>0</v>
      </c>
      <c r="H131" s="42">
        <f t="shared" si="14"/>
        <v>1</v>
      </c>
      <c r="J131" s="43">
        <f t="shared" si="15"/>
        <v>0</v>
      </c>
      <c r="K131" s="59">
        <f>Stammdaten!E141</f>
        <v>0</v>
      </c>
      <c r="L131" s="42">
        <f t="shared" si="16"/>
        <v>1</v>
      </c>
      <c r="M131" s="59">
        <f>Stammdaten!G141</f>
        <v>0</v>
      </c>
      <c r="N131" s="42">
        <f t="shared" si="17"/>
        <v>1</v>
      </c>
      <c r="O131" s="59">
        <f t="shared" ref="O131:O194" si="19">K131</f>
        <v>0</v>
      </c>
      <c r="P131" s="59">
        <f t="shared" ref="P131:P194" si="20">M131</f>
        <v>0</v>
      </c>
      <c r="Q131" s="38"/>
      <c r="R131" s="61" t="str">
        <f>IF(Stammdaten!AD141&gt;0,Stammdaten!AD141,"")</f>
        <v/>
      </c>
      <c r="S131" s="62">
        <f>Stammdaten!R141</f>
        <v>0</v>
      </c>
      <c r="T131" s="64">
        <f>Stammdaten!W141</f>
        <v>0</v>
      </c>
      <c r="U131" s="36">
        <v>0</v>
      </c>
      <c r="V131" s="65">
        <f>Stammdaten!X141</f>
        <v>0</v>
      </c>
      <c r="W131" s="40" t="s">
        <v>63</v>
      </c>
      <c r="X131" s="182"/>
      <c r="Z131" s="73">
        <f>Stammdaten!Z141</f>
        <v>0</v>
      </c>
      <c r="AA131" s="73">
        <f>Stammdaten!AA141</f>
        <v>0</v>
      </c>
      <c r="AB131" s="210" t="str">
        <f>IF(Stammdaten!Q141="","prüfen",IF(Stammdaten!Q141=0,"prüfen",Stammdaten!Q141))</f>
        <v>prüfen</v>
      </c>
      <c r="AC131" s="62" t="str">
        <f>IF(Stammdaten!N141=7,5,IF(Stammdaten!N141=7%,5,IF(Stammdaten!N141=19,1,IF(Stammdaten!N141=19%,1,""))))</f>
        <v/>
      </c>
      <c r="AD131" s="68">
        <f>Stammdaten!M141</f>
        <v>0</v>
      </c>
      <c r="AE131" s="59" t="str">
        <f>IF(Stammdaten!AB141="","",Stammdaten!AB141)</f>
        <v/>
      </c>
      <c r="AF131" s="197" t="str">
        <f>IF(Stammdaten!AC141="","",Stammdaten!AC141)</f>
        <v/>
      </c>
      <c r="AG131" s="179">
        <v>0</v>
      </c>
      <c r="AH131" s="33" t="str">
        <f>IF(Stammdaten!P141="St","St",IF(Stammdaten!P141="Stk","St",IF(Stammdaten!P141="Stück","St",IF(Stammdaten!P141="Stk.","St",IF(Stammdaten!P141="Stck","St",IF(Stammdaten!P141="Stck.","St",IF(Stammdaten!P141="St.","St","")))))))</f>
        <v/>
      </c>
      <c r="AI131" s="33">
        <v>1</v>
      </c>
      <c r="AL131" s="36">
        <v>1</v>
      </c>
      <c r="AM131" s="36">
        <v>0</v>
      </c>
      <c r="AN131" s="192" t="str">
        <f>IF(Stammdaten!AE141="","",Stammdaten!AE141)</f>
        <v/>
      </c>
      <c r="AO131" s="192" t="str">
        <f>IF(Stammdaten!AF141="","",Stammdaten!AF141)</f>
        <v/>
      </c>
      <c r="AP131" s="192" t="str">
        <f>IF(Stammdaten!AG141="","",Stammdaten!AG141)</f>
        <v/>
      </c>
      <c r="AT131" s="62">
        <f>Stammdaten!U141</f>
        <v>0</v>
      </c>
      <c r="AU131" s="69">
        <f>Stammdaten!L141</f>
        <v>0</v>
      </c>
      <c r="AX131" s="253" t="s">
        <v>64</v>
      </c>
      <c r="BB131" s="36" t="str">
        <f>IF(Stammdaten!AH141="JA","AKH","")</f>
        <v/>
      </c>
      <c r="BC131" s="36" t="str">
        <f>IF(Stammdaten!AH141="ja",100,"")</f>
        <v/>
      </c>
      <c r="BD131" s="230" t="s">
        <v>193</v>
      </c>
      <c r="BE131" s="173" t="s">
        <v>192</v>
      </c>
      <c r="BF131" s="173" t="s">
        <v>192</v>
      </c>
      <c r="BG131" s="69">
        <f>Stammdaten!T141</f>
        <v>0</v>
      </c>
      <c r="BH131" s="80" t="s">
        <v>64</v>
      </c>
      <c r="BJ131" s="173" t="s">
        <v>192</v>
      </c>
      <c r="BM131" s="33" t="str">
        <f>IF(Stammdaten!P141="St","N",IF(Stammdaten!P141="Stk","N",IF(Stammdaten!P141="Stück","N",IF(Stammdaten!P141="Stk.","N",IF(Stammdaten!P141="Stck","N",IF(Stammdaten!P141="Stck.","N",IF(Stammdaten!P141="St.","N","")))))))</f>
        <v/>
      </c>
      <c r="BN131" s="33"/>
      <c r="BO131" s="33"/>
      <c r="BP131" s="173" t="s">
        <v>64</v>
      </c>
      <c r="BQ131" s="250" t="str">
        <f>IF(Stammdaten!AJ141&lt;&gt;"",Stammdaten!AJ141,"")</f>
        <v/>
      </c>
      <c r="BR131" s="34" t="s">
        <v>192</v>
      </c>
      <c r="BS131" s="34" t="s">
        <v>192</v>
      </c>
      <c r="BT131" s="34" t="s">
        <v>64</v>
      </c>
      <c r="BU131" s="34" t="s">
        <v>64</v>
      </c>
    </row>
    <row r="132" spans="3:73" ht="12.75">
      <c r="C132" s="34">
        <v>391</v>
      </c>
      <c r="D132" s="34">
        <v>0</v>
      </c>
      <c r="E132" s="34">
        <v>1</v>
      </c>
      <c r="F132" s="59" t="str">
        <f t="shared" si="18"/>
        <v>0</v>
      </c>
      <c r="G132" s="59">
        <f>Stammdaten!J142</f>
        <v>0</v>
      </c>
      <c r="H132" s="42">
        <f t="shared" si="14"/>
        <v>1</v>
      </c>
      <c r="J132" s="43">
        <f t="shared" si="15"/>
        <v>0</v>
      </c>
      <c r="K132" s="59">
        <f>Stammdaten!E142</f>
        <v>0</v>
      </c>
      <c r="L132" s="42">
        <f t="shared" si="16"/>
        <v>1</v>
      </c>
      <c r="M132" s="59">
        <f>Stammdaten!G142</f>
        <v>0</v>
      </c>
      <c r="N132" s="42">
        <f t="shared" si="17"/>
        <v>1</v>
      </c>
      <c r="O132" s="59">
        <f t="shared" si="19"/>
        <v>0</v>
      </c>
      <c r="P132" s="59">
        <f t="shared" si="20"/>
        <v>0</v>
      </c>
      <c r="Q132" s="38"/>
      <c r="R132" s="61" t="str">
        <f>IF(Stammdaten!AD142&gt;0,Stammdaten!AD142,"")</f>
        <v/>
      </c>
      <c r="S132" s="62">
        <f>Stammdaten!R142</f>
        <v>0</v>
      </c>
      <c r="T132" s="64">
        <f>Stammdaten!W142</f>
        <v>0</v>
      </c>
      <c r="U132" s="36">
        <v>0</v>
      </c>
      <c r="V132" s="65">
        <f>Stammdaten!X142</f>
        <v>0</v>
      </c>
      <c r="W132" s="40" t="s">
        <v>63</v>
      </c>
      <c r="X132" s="182"/>
      <c r="Z132" s="73">
        <f>Stammdaten!Z142</f>
        <v>0</v>
      </c>
      <c r="AA132" s="73">
        <f>Stammdaten!AA142</f>
        <v>0</v>
      </c>
      <c r="AB132" s="210" t="str">
        <f>IF(Stammdaten!Q142="","prüfen",IF(Stammdaten!Q142=0,"prüfen",Stammdaten!Q142))</f>
        <v>prüfen</v>
      </c>
      <c r="AC132" s="62" t="str">
        <f>IF(Stammdaten!N142=7,5,IF(Stammdaten!N142=7%,5,IF(Stammdaten!N142=19,1,IF(Stammdaten!N142=19%,1,""))))</f>
        <v/>
      </c>
      <c r="AD132" s="68">
        <f>Stammdaten!M142</f>
        <v>0</v>
      </c>
      <c r="AE132" s="59" t="str">
        <f>IF(Stammdaten!AB142="","",Stammdaten!AB142)</f>
        <v/>
      </c>
      <c r="AF132" s="197" t="str">
        <f>IF(Stammdaten!AC142="","",Stammdaten!AC142)</f>
        <v/>
      </c>
      <c r="AG132" s="179">
        <v>0</v>
      </c>
      <c r="AH132" s="33" t="str">
        <f>IF(Stammdaten!P142="St","St",IF(Stammdaten!P142="Stk","St",IF(Stammdaten!P142="Stück","St",IF(Stammdaten!P142="Stk.","St",IF(Stammdaten!P142="Stck","St",IF(Stammdaten!P142="Stck.","St",IF(Stammdaten!P142="St.","St","")))))))</f>
        <v/>
      </c>
      <c r="AI132" s="33">
        <v>1</v>
      </c>
      <c r="AL132" s="36">
        <v>1</v>
      </c>
      <c r="AM132" s="36">
        <v>0</v>
      </c>
      <c r="AN132" s="192" t="str">
        <f>IF(Stammdaten!AE142="","",Stammdaten!AE142)</f>
        <v/>
      </c>
      <c r="AO132" s="192" t="str">
        <f>IF(Stammdaten!AF142="","",Stammdaten!AF142)</f>
        <v/>
      </c>
      <c r="AP132" s="192" t="str">
        <f>IF(Stammdaten!AG142="","",Stammdaten!AG142)</f>
        <v/>
      </c>
      <c r="AT132" s="62">
        <f>Stammdaten!U142</f>
        <v>0</v>
      </c>
      <c r="AU132" s="69">
        <f>Stammdaten!L142</f>
        <v>0</v>
      </c>
      <c r="AX132" s="253" t="s">
        <v>64</v>
      </c>
      <c r="BB132" s="36" t="str">
        <f>IF(Stammdaten!AH142="JA","AKH","")</f>
        <v/>
      </c>
      <c r="BC132" s="36" t="str">
        <f>IF(Stammdaten!AH142="ja",100,"")</f>
        <v/>
      </c>
      <c r="BD132" s="230" t="s">
        <v>193</v>
      </c>
      <c r="BE132" s="173" t="s">
        <v>192</v>
      </c>
      <c r="BF132" s="173" t="s">
        <v>192</v>
      </c>
      <c r="BG132" s="69">
        <f>Stammdaten!T142</f>
        <v>0</v>
      </c>
      <c r="BH132" s="80" t="s">
        <v>64</v>
      </c>
      <c r="BJ132" s="173" t="s">
        <v>192</v>
      </c>
      <c r="BM132" s="33" t="str">
        <f>IF(Stammdaten!P142="St","N",IF(Stammdaten!P142="Stk","N",IF(Stammdaten!P142="Stück","N",IF(Stammdaten!P142="Stk.","N",IF(Stammdaten!P142="Stck","N",IF(Stammdaten!P142="Stck.","N",IF(Stammdaten!P142="St.","N","")))))))</f>
        <v/>
      </c>
      <c r="BN132" s="33"/>
      <c r="BO132" s="33"/>
      <c r="BP132" s="173" t="s">
        <v>64</v>
      </c>
      <c r="BQ132" s="250" t="str">
        <f>IF(Stammdaten!AJ142&lt;&gt;"",Stammdaten!AJ142,"")</f>
        <v/>
      </c>
      <c r="BR132" s="34" t="s">
        <v>192</v>
      </c>
      <c r="BS132" s="34" t="s">
        <v>192</v>
      </c>
      <c r="BT132" s="34" t="s">
        <v>64</v>
      </c>
      <c r="BU132" s="34" t="s">
        <v>64</v>
      </c>
    </row>
    <row r="133" spans="3:73" ht="12.75">
      <c r="C133" s="34">
        <v>391</v>
      </c>
      <c r="D133" s="34">
        <v>0</v>
      </c>
      <c r="E133" s="34">
        <v>1</v>
      </c>
      <c r="F133" s="59" t="str">
        <f t="shared" si="18"/>
        <v>0</v>
      </c>
      <c r="G133" s="59">
        <f>Stammdaten!J143</f>
        <v>0</v>
      </c>
      <c r="H133" s="42">
        <f t="shared" si="14"/>
        <v>1</v>
      </c>
      <c r="J133" s="43">
        <f t="shared" si="15"/>
        <v>0</v>
      </c>
      <c r="K133" s="59">
        <f>Stammdaten!E143</f>
        <v>0</v>
      </c>
      <c r="L133" s="42">
        <f t="shared" si="16"/>
        <v>1</v>
      </c>
      <c r="M133" s="59">
        <f>Stammdaten!G143</f>
        <v>0</v>
      </c>
      <c r="N133" s="42">
        <f t="shared" si="17"/>
        <v>1</v>
      </c>
      <c r="O133" s="59">
        <f t="shared" si="19"/>
        <v>0</v>
      </c>
      <c r="P133" s="59">
        <f t="shared" si="20"/>
        <v>0</v>
      </c>
      <c r="Q133" s="38"/>
      <c r="R133" s="61" t="str">
        <f>IF(Stammdaten!AD143&gt;0,Stammdaten!AD143,"")</f>
        <v/>
      </c>
      <c r="S133" s="62">
        <f>Stammdaten!R143</f>
        <v>0</v>
      </c>
      <c r="T133" s="64">
        <f>Stammdaten!W143</f>
        <v>0</v>
      </c>
      <c r="U133" s="36">
        <v>0</v>
      </c>
      <c r="V133" s="65">
        <f>Stammdaten!X143</f>
        <v>0</v>
      </c>
      <c r="W133" s="40" t="s">
        <v>63</v>
      </c>
      <c r="X133" s="182"/>
      <c r="Z133" s="73">
        <f>Stammdaten!Z143</f>
        <v>0</v>
      </c>
      <c r="AA133" s="73">
        <f>Stammdaten!AA143</f>
        <v>0</v>
      </c>
      <c r="AB133" s="210" t="str">
        <f>IF(Stammdaten!Q143="","prüfen",IF(Stammdaten!Q143=0,"prüfen",Stammdaten!Q143))</f>
        <v>prüfen</v>
      </c>
      <c r="AC133" s="62" t="str">
        <f>IF(Stammdaten!N143=7,5,IF(Stammdaten!N143=7%,5,IF(Stammdaten!N143=19,1,IF(Stammdaten!N143=19%,1,""))))</f>
        <v/>
      </c>
      <c r="AD133" s="68">
        <f>Stammdaten!M143</f>
        <v>0</v>
      </c>
      <c r="AE133" s="59" t="str">
        <f>IF(Stammdaten!AB143="","",Stammdaten!AB143)</f>
        <v/>
      </c>
      <c r="AF133" s="197" t="str">
        <f>IF(Stammdaten!AC143="","",Stammdaten!AC143)</f>
        <v/>
      </c>
      <c r="AG133" s="179">
        <v>0</v>
      </c>
      <c r="AH133" s="33" t="str">
        <f>IF(Stammdaten!P143="St","St",IF(Stammdaten!P143="Stk","St",IF(Stammdaten!P143="Stück","St",IF(Stammdaten!P143="Stk.","St",IF(Stammdaten!P143="Stck","St",IF(Stammdaten!P143="Stck.","St",IF(Stammdaten!P143="St.","St","")))))))</f>
        <v/>
      </c>
      <c r="AI133" s="33">
        <v>1</v>
      </c>
      <c r="AL133" s="36">
        <v>1</v>
      </c>
      <c r="AM133" s="36">
        <v>0</v>
      </c>
      <c r="AN133" s="192" t="str">
        <f>IF(Stammdaten!AE143="","",Stammdaten!AE143)</f>
        <v/>
      </c>
      <c r="AO133" s="192" t="str">
        <f>IF(Stammdaten!AF143="","",Stammdaten!AF143)</f>
        <v/>
      </c>
      <c r="AP133" s="192" t="str">
        <f>IF(Stammdaten!AG143="","",Stammdaten!AG143)</f>
        <v/>
      </c>
      <c r="AT133" s="62">
        <f>Stammdaten!U143</f>
        <v>0</v>
      </c>
      <c r="AU133" s="69">
        <f>Stammdaten!L143</f>
        <v>0</v>
      </c>
      <c r="AX133" s="253" t="s">
        <v>64</v>
      </c>
      <c r="BB133" s="36" t="str">
        <f>IF(Stammdaten!AH143="JA","AKH","")</f>
        <v/>
      </c>
      <c r="BC133" s="36" t="str">
        <f>IF(Stammdaten!AH143="ja",100,"")</f>
        <v/>
      </c>
      <c r="BD133" s="230" t="s">
        <v>193</v>
      </c>
      <c r="BE133" s="173" t="s">
        <v>192</v>
      </c>
      <c r="BF133" s="173" t="s">
        <v>192</v>
      </c>
      <c r="BG133" s="69">
        <f>Stammdaten!T143</f>
        <v>0</v>
      </c>
      <c r="BH133" s="80" t="s">
        <v>64</v>
      </c>
      <c r="BJ133" s="173" t="s">
        <v>192</v>
      </c>
      <c r="BM133" s="33" t="str">
        <f>IF(Stammdaten!P143="St","N",IF(Stammdaten!P143="Stk","N",IF(Stammdaten!P143="Stück","N",IF(Stammdaten!P143="Stk.","N",IF(Stammdaten!P143="Stck","N",IF(Stammdaten!P143="Stck.","N",IF(Stammdaten!P143="St.","N","")))))))</f>
        <v/>
      </c>
      <c r="BN133" s="33"/>
      <c r="BO133" s="33"/>
      <c r="BP133" s="173" t="s">
        <v>64</v>
      </c>
      <c r="BQ133" s="250" t="str">
        <f>IF(Stammdaten!AJ143&lt;&gt;"",Stammdaten!AJ143,"")</f>
        <v/>
      </c>
      <c r="BR133" s="34" t="s">
        <v>192</v>
      </c>
      <c r="BS133" s="34" t="s">
        <v>192</v>
      </c>
      <c r="BT133" s="34" t="s">
        <v>64</v>
      </c>
      <c r="BU133" s="34" t="s">
        <v>64</v>
      </c>
    </row>
    <row r="134" spans="3:73" ht="12.75">
      <c r="C134" s="34">
        <v>391</v>
      </c>
      <c r="D134" s="34">
        <v>0</v>
      </c>
      <c r="E134" s="34">
        <v>1</v>
      </c>
      <c r="F134" s="59" t="str">
        <f t="shared" si="18"/>
        <v>0</v>
      </c>
      <c r="G134" s="59">
        <f>Stammdaten!J144</f>
        <v>0</v>
      </c>
      <c r="H134" s="42">
        <f t="shared" si="14"/>
        <v>1</v>
      </c>
      <c r="J134" s="43">
        <f t="shared" si="15"/>
        <v>0</v>
      </c>
      <c r="K134" s="59">
        <f>Stammdaten!E144</f>
        <v>0</v>
      </c>
      <c r="L134" s="42">
        <f t="shared" si="16"/>
        <v>1</v>
      </c>
      <c r="M134" s="59">
        <f>Stammdaten!G144</f>
        <v>0</v>
      </c>
      <c r="N134" s="42">
        <f t="shared" si="17"/>
        <v>1</v>
      </c>
      <c r="O134" s="59">
        <f t="shared" si="19"/>
        <v>0</v>
      </c>
      <c r="P134" s="59">
        <f t="shared" si="20"/>
        <v>0</v>
      </c>
      <c r="Q134" s="38"/>
      <c r="R134" s="61" t="str">
        <f>IF(Stammdaten!AD144&gt;0,Stammdaten!AD144,"")</f>
        <v/>
      </c>
      <c r="S134" s="62">
        <f>Stammdaten!R144</f>
        <v>0</v>
      </c>
      <c r="T134" s="64">
        <f>Stammdaten!W144</f>
        <v>0</v>
      </c>
      <c r="U134" s="36">
        <v>0</v>
      </c>
      <c r="V134" s="65">
        <f>Stammdaten!X144</f>
        <v>0</v>
      </c>
      <c r="W134" s="40" t="s">
        <v>63</v>
      </c>
      <c r="X134" s="182"/>
      <c r="Z134" s="73">
        <f>Stammdaten!Z144</f>
        <v>0</v>
      </c>
      <c r="AA134" s="73">
        <f>Stammdaten!AA144</f>
        <v>0</v>
      </c>
      <c r="AB134" s="210" t="str">
        <f>IF(Stammdaten!Q144="","prüfen",IF(Stammdaten!Q144=0,"prüfen",Stammdaten!Q144))</f>
        <v>prüfen</v>
      </c>
      <c r="AC134" s="62" t="str">
        <f>IF(Stammdaten!N144=7,5,IF(Stammdaten!N144=7%,5,IF(Stammdaten!N144=19,1,IF(Stammdaten!N144=19%,1,""))))</f>
        <v/>
      </c>
      <c r="AD134" s="68">
        <f>Stammdaten!M144</f>
        <v>0</v>
      </c>
      <c r="AE134" s="59" t="str">
        <f>IF(Stammdaten!AB144="","",Stammdaten!AB144)</f>
        <v/>
      </c>
      <c r="AF134" s="197" t="str">
        <f>IF(Stammdaten!AC144="","",Stammdaten!AC144)</f>
        <v/>
      </c>
      <c r="AG134" s="179">
        <v>0</v>
      </c>
      <c r="AH134" s="33" t="str">
        <f>IF(Stammdaten!P144="St","St",IF(Stammdaten!P144="Stk","St",IF(Stammdaten!P144="Stück","St",IF(Stammdaten!P144="Stk.","St",IF(Stammdaten!P144="Stck","St",IF(Stammdaten!P144="Stck.","St",IF(Stammdaten!P144="St.","St","")))))))</f>
        <v/>
      </c>
      <c r="AI134" s="33">
        <v>1</v>
      </c>
      <c r="AL134" s="36">
        <v>1</v>
      </c>
      <c r="AM134" s="36">
        <v>0</v>
      </c>
      <c r="AN134" s="192" t="str">
        <f>IF(Stammdaten!AE144="","",Stammdaten!AE144)</f>
        <v/>
      </c>
      <c r="AO134" s="192" t="str">
        <f>IF(Stammdaten!AF144="","",Stammdaten!AF144)</f>
        <v/>
      </c>
      <c r="AP134" s="192" t="str">
        <f>IF(Stammdaten!AG144="","",Stammdaten!AG144)</f>
        <v/>
      </c>
      <c r="AT134" s="62">
        <f>Stammdaten!U144</f>
        <v>0</v>
      </c>
      <c r="AU134" s="69">
        <f>Stammdaten!L144</f>
        <v>0</v>
      </c>
      <c r="AX134" s="253" t="s">
        <v>64</v>
      </c>
      <c r="BB134" s="36" t="str">
        <f>IF(Stammdaten!AH144="JA","AKH","")</f>
        <v/>
      </c>
      <c r="BC134" s="36" t="str">
        <f>IF(Stammdaten!AH144="ja",100,"")</f>
        <v/>
      </c>
      <c r="BD134" s="230" t="s">
        <v>193</v>
      </c>
      <c r="BE134" s="173" t="s">
        <v>192</v>
      </c>
      <c r="BF134" s="173" t="s">
        <v>192</v>
      </c>
      <c r="BG134" s="69">
        <f>Stammdaten!T144</f>
        <v>0</v>
      </c>
      <c r="BH134" s="80" t="s">
        <v>64</v>
      </c>
      <c r="BJ134" s="173" t="s">
        <v>192</v>
      </c>
      <c r="BM134" s="33" t="str">
        <f>IF(Stammdaten!P144="St","N",IF(Stammdaten!P144="Stk","N",IF(Stammdaten!P144="Stück","N",IF(Stammdaten!P144="Stk.","N",IF(Stammdaten!P144="Stck","N",IF(Stammdaten!P144="Stck.","N",IF(Stammdaten!P144="St.","N","")))))))</f>
        <v/>
      </c>
      <c r="BN134" s="33"/>
      <c r="BO134" s="33"/>
      <c r="BP134" s="173" t="s">
        <v>64</v>
      </c>
      <c r="BQ134" s="250" t="str">
        <f>IF(Stammdaten!AJ144&lt;&gt;"",Stammdaten!AJ144,"")</f>
        <v/>
      </c>
      <c r="BR134" s="34" t="s">
        <v>192</v>
      </c>
      <c r="BS134" s="34" t="s">
        <v>192</v>
      </c>
      <c r="BT134" s="34" t="s">
        <v>64</v>
      </c>
      <c r="BU134" s="34" t="s">
        <v>64</v>
      </c>
    </row>
    <row r="135" spans="3:73" ht="12.75">
      <c r="C135" s="34">
        <v>391</v>
      </c>
      <c r="D135" s="34">
        <v>0</v>
      </c>
      <c r="E135" s="34">
        <v>1</v>
      </c>
      <c r="F135" s="59" t="str">
        <f t="shared" si="18"/>
        <v>0</v>
      </c>
      <c r="G135" s="59">
        <f>Stammdaten!J145</f>
        <v>0</v>
      </c>
      <c r="H135" s="42">
        <f t="shared" si="14"/>
        <v>1</v>
      </c>
      <c r="J135" s="43">
        <f t="shared" si="15"/>
        <v>0</v>
      </c>
      <c r="K135" s="59">
        <f>Stammdaten!E145</f>
        <v>0</v>
      </c>
      <c r="L135" s="42">
        <f t="shared" si="16"/>
        <v>1</v>
      </c>
      <c r="M135" s="59">
        <f>Stammdaten!G145</f>
        <v>0</v>
      </c>
      <c r="N135" s="42">
        <f t="shared" si="17"/>
        <v>1</v>
      </c>
      <c r="O135" s="59">
        <f t="shared" si="19"/>
        <v>0</v>
      </c>
      <c r="P135" s="59">
        <f t="shared" si="20"/>
        <v>0</v>
      </c>
      <c r="Q135" s="38"/>
      <c r="R135" s="61" t="str">
        <f>IF(Stammdaten!AD145&gt;0,Stammdaten!AD145,"")</f>
        <v/>
      </c>
      <c r="S135" s="62">
        <f>Stammdaten!R145</f>
        <v>0</v>
      </c>
      <c r="T135" s="64">
        <f>Stammdaten!W145</f>
        <v>0</v>
      </c>
      <c r="U135" s="36">
        <v>0</v>
      </c>
      <c r="V135" s="65">
        <f>Stammdaten!X145</f>
        <v>0</v>
      </c>
      <c r="W135" s="40" t="s">
        <v>63</v>
      </c>
      <c r="X135" s="182"/>
      <c r="Z135" s="73">
        <f>Stammdaten!Z145</f>
        <v>0</v>
      </c>
      <c r="AA135" s="73">
        <f>Stammdaten!AA145</f>
        <v>0</v>
      </c>
      <c r="AB135" s="210" t="str">
        <f>IF(Stammdaten!Q145="","prüfen",IF(Stammdaten!Q145=0,"prüfen",Stammdaten!Q145))</f>
        <v>prüfen</v>
      </c>
      <c r="AC135" s="62" t="str">
        <f>IF(Stammdaten!N145=7,5,IF(Stammdaten!N145=7%,5,IF(Stammdaten!N145=19,1,IF(Stammdaten!N145=19%,1,""))))</f>
        <v/>
      </c>
      <c r="AD135" s="68">
        <f>Stammdaten!M145</f>
        <v>0</v>
      </c>
      <c r="AE135" s="59" t="str">
        <f>IF(Stammdaten!AB145="","",Stammdaten!AB145)</f>
        <v/>
      </c>
      <c r="AF135" s="197" t="str">
        <f>IF(Stammdaten!AC145="","",Stammdaten!AC145)</f>
        <v/>
      </c>
      <c r="AG135" s="179">
        <v>0</v>
      </c>
      <c r="AH135" s="33" t="str">
        <f>IF(Stammdaten!P145="St","St",IF(Stammdaten!P145="Stk","St",IF(Stammdaten!P145="Stück","St",IF(Stammdaten!P145="Stk.","St",IF(Stammdaten!P145="Stck","St",IF(Stammdaten!P145="Stck.","St",IF(Stammdaten!P145="St.","St","")))))))</f>
        <v/>
      </c>
      <c r="AI135" s="33">
        <v>1</v>
      </c>
      <c r="AL135" s="36">
        <v>1</v>
      </c>
      <c r="AM135" s="36">
        <v>0</v>
      </c>
      <c r="AN135" s="192" t="str">
        <f>IF(Stammdaten!AE145="","",Stammdaten!AE145)</f>
        <v/>
      </c>
      <c r="AO135" s="192" t="str">
        <f>IF(Stammdaten!AF145="","",Stammdaten!AF145)</f>
        <v/>
      </c>
      <c r="AP135" s="192" t="str">
        <f>IF(Stammdaten!AG145="","",Stammdaten!AG145)</f>
        <v/>
      </c>
      <c r="AT135" s="62">
        <f>Stammdaten!U145</f>
        <v>0</v>
      </c>
      <c r="AU135" s="69">
        <f>Stammdaten!L145</f>
        <v>0</v>
      </c>
      <c r="AX135" s="253" t="s">
        <v>64</v>
      </c>
      <c r="BB135" s="36" t="str">
        <f>IF(Stammdaten!AH145="JA","AKH","")</f>
        <v/>
      </c>
      <c r="BC135" s="36" t="str">
        <f>IF(Stammdaten!AH145="ja",100,"")</f>
        <v/>
      </c>
      <c r="BD135" s="230" t="s">
        <v>193</v>
      </c>
      <c r="BE135" s="173" t="s">
        <v>192</v>
      </c>
      <c r="BF135" s="173" t="s">
        <v>192</v>
      </c>
      <c r="BG135" s="69">
        <f>Stammdaten!T145</f>
        <v>0</v>
      </c>
      <c r="BH135" s="80" t="s">
        <v>64</v>
      </c>
      <c r="BJ135" s="173" t="s">
        <v>192</v>
      </c>
      <c r="BM135" s="33" t="str">
        <f>IF(Stammdaten!P145="St","N",IF(Stammdaten!P145="Stk","N",IF(Stammdaten!P145="Stück","N",IF(Stammdaten!P145="Stk.","N",IF(Stammdaten!P145="Stck","N",IF(Stammdaten!P145="Stck.","N",IF(Stammdaten!P145="St.","N","")))))))</f>
        <v/>
      </c>
      <c r="BN135" s="33"/>
      <c r="BO135" s="33"/>
      <c r="BP135" s="173" t="s">
        <v>64</v>
      </c>
      <c r="BQ135" s="250" t="str">
        <f>IF(Stammdaten!AJ145&lt;&gt;"",Stammdaten!AJ145,"")</f>
        <v/>
      </c>
      <c r="BR135" s="34" t="s">
        <v>192</v>
      </c>
      <c r="BS135" s="34" t="s">
        <v>192</v>
      </c>
      <c r="BT135" s="34" t="s">
        <v>64</v>
      </c>
      <c r="BU135" s="34" t="s">
        <v>64</v>
      </c>
    </row>
    <row r="136" spans="3:73" ht="12.75">
      <c r="C136" s="34">
        <v>391</v>
      </c>
      <c r="D136" s="34">
        <v>0</v>
      </c>
      <c r="E136" s="34">
        <v>1</v>
      </c>
      <c r="F136" s="59" t="str">
        <f t="shared" si="18"/>
        <v>0</v>
      </c>
      <c r="G136" s="59">
        <f>Stammdaten!J146</f>
        <v>0</v>
      </c>
      <c r="H136" s="42">
        <f t="shared" si="14"/>
        <v>1</v>
      </c>
      <c r="J136" s="43">
        <f t="shared" si="15"/>
        <v>0</v>
      </c>
      <c r="K136" s="59">
        <f>Stammdaten!E146</f>
        <v>0</v>
      </c>
      <c r="L136" s="42">
        <f t="shared" si="16"/>
        <v>1</v>
      </c>
      <c r="M136" s="59">
        <f>Stammdaten!G146</f>
        <v>0</v>
      </c>
      <c r="N136" s="42">
        <f t="shared" si="17"/>
        <v>1</v>
      </c>
      <c r="O136" s="59">
        <f t="shared" si="19"/>
        <v>0</v>
      </c>
      <c r="P136" s="59">
        <f t="shared" si="20"/>
        <v>0</v>
      </c>
      <c r="Q136" s="38"/>
      <c r="R136" s="61" t="str">
        <f>IF(Stammdaten!AD146&gt;0,Stammdaten!AD146,"")</f>
        <v/>
      </c>
      <c r="S136" s="62">
        <f>Stammdaten!R146</f>
        <v>0</v>
      </c>
      <c r="T136" s="64">
        <f>Stammdaten!W146</f>
        <v>0</v>
      </c>
      <c r="U136" s="36">
        <v>0</v>
      </c>
      <c r="V136" s="65">
        <f>Stammdaten!X146</f>
        <v>0</v>
      </c>
      <c r="W136" s="40" t="s">
        <v>63</v>
      </c>
      <c r="X136" s="182"/>
      <c r="Z136" s="73">
        <f>Stammdaten!Z146</f>
        <v>0</v>
      </c>
      <c r="AA136" s="73">
        <f>Stammdaten!AA146</f>
        <v>0</v>
      </c>
      <c r="AB136" s="210" t="str">
        <f>IF(Stammdaten!Q146="","prüfen",IF(Stammdaten!Q146=0,"prüfen",Stammdaten!Q146))</f>
        <v>prüfen</v>
      </c>
      <c r="AC136" s="62" t="str">
        <f>IF(Stammdaten!N146=7,5,IF(Stammdaten!N146=7%,5,IF(Stammdaten!N146=19,1,IF(Stammdaten!N146=19%,1,""))))</f>
        <v/>
      </c>
      <c r="AD136" s="68">
        <f>Stammdaten!M146</f>
        <v>0</v>
      </c>
      <c r="AE136" s="59" t="str">
        <f>IF(Stammdaten!AB146="","",Stammdaten!AB146)</f>
        <v/>
      </c>
      <c r="AF136" s="197" t="str">
        <f>IF(Stammdaten!AC146="","",Stammdaten!AC146)</f>
        <v/>
      </c>
      <c r="AG136" s="179">
        <v>0</v>
      </c>
      <c r="AH136" s="33" t="str">
        <f>IF(Stammdaten!P146="St","St",IF(Stammdaten!P146="Stk","St",IF(Stammdaten!P146="Stück","St",IF(Stammdaten!P146="Stk.","St",IF(Stammdaten!P146="Stck","St",IF(Stammdaten!P146="Stck.","St",IF(Stammdaten!P146="St.","St","")))))))</f>
        <v/>
      </c>
      <c r="AI136" s="33">
        <v>1</v>
      </c>
      <c r="AL136" s="36">
        <v>1</v>
      </c>
      <c r="AM136" s="36">
        <v>0</v>
      </c>
      <c r="AN136" s="192" t="str">
        <f>IF(Stammdaten!AE146="","",Stammdaten!AE146)</f>
        <v/>
      </c>
      <c r="AO136" s="192" t="str">
        <f>IF(Stammdaten!AF146="","",Stammdaten!AF146)</f>
        <v/>
      </c>
      <c r="AP136" s="192" t="str">
        <f>IF(Stammdaten!AG146="","",Stammdaten!AG146)</f>
        <v/>
      </c>
      <c r="AT136" s="62">
        <f>Stammdaten!U146</f>
        <v>0</v>
      </c>
      <c r="AU136" s="69">
        <f>Stammdaten!L146</f>
        <v>0</v>
      </c>
      <c r="AX136" s="253" t="s">
        <v>64</v>
      </c>
      <c r="BB136" s="36" t="str">
        <f>IF(Stammdaten!AH146="JA","AKH","")</f>
        <v/>
      </c>
      <c r="BC136" s="36" t="str">
        <f>IF(Stammdaten!AH146="ja",100,"")</f>
        <v/>
      </c>
      <c r="BD136" s="230" t="s">
        <v>193</v>
      </c>
      <c r="BE136" s="173" t="s">
        <v>192</v>
      </c>
      <c r="BF136" s="173" t="s">
        <v>192</v>
      </c>
      <c r="BG136" s="69">
        <f>Stammdaten!T146</f>
        <v>0</v>
      </c>
      <c r="BH136" s="80" t="s">
        <v>64</v>
      </c>
      <c r="BJ136" s="173" t="s">
        <v>192</v>
      </c>
      <c r="BM136" s="33" t="str">
        <f>IF(Stammdaten!P146="St","N",IF(Stammdaten!P146="Stk","N",IF(Stammdaten!P146="Stück","N",IF(Stammdaten!P146="Stk.","N",IF(Stammdaten!P146="Stck","N",IF(Stammdaten!P146="Stck.","N",IF(Stammdaten!P146="St.","N","")))))))</f>
        <v/>
      </c>
      <c r="BN136" s="33"/>
      <c r="BO136" s="33"/>
      <c r="BP136" s="173" t="s">
        <v>64</v>
      </c>
      <c r="BQ136" s="250" t="str">
        <f>IF(Stammdaten!AJ146&lt;&gt;"",Stammdaten!AJ146,"")</f>
        <v/>
      </c>
      <c r="BR136" s="34" t="s">
        <v>192</v>
      </c>
      <c r="BS136" s="34" t="s">
        <v>192</v>
      </c>
      <c r="BT136" s="34" t="s">
        <v>64</v>
      </c>
      <c r="BU136" s="34" t="s">
        <v>64</v>
      </c>
    </row>
    <row r="137" spans="3:73" ht="12.75">
      <c r="C137" s="34">
        <v>391</v>
      </c>
      <c r="D137" s="34">
        <v>0</v>
      </c>
      <c r="E137" s="34">
        <v>1</v>
      </c>
      <c r="F137" s="59" t="str">
        <f t="shared" si="18"/>
        <v>0</v>
      </c>
      <c r="G137" s="59">
        <f>Stammdaten!J147</f>
        <v>0</v>
      </c>
      <c r="H137" s="42">
        <f t="shared" si="14"/>
        <v>1</v>
      </c>
      <c r="J137" s="43">
        <f t="shared" si="15"/>
        <v>0</v>
      </c>
      <c r="K137" s="59">
        <f>Stammdaten!E147</f>
        <v>0</v>
      </c>
      <c r="L137" s="42">
        <f t="shared" si="16"/>
        <v>1</v>
      </c>
      <c r="M137" s="59">
        <f>Stammdaten!G147</f>
        <v>0</v>
      </c>
      <c r="N137" s="42">
        <f t="shared" si="17"/>
        <v>1</v>
      </c>
      <c r="O137" s="59">
        <f t="shared" si="19"/>
        <v>0</v>
      </c>
      <c r="P137" s="59">
        <f t="shared" si="20"/>
        <v>0</v>
      </c>
      <c r="Q137" s="38"/>
      <c r="R137" s="61" t="str">
        <f>IF(Stammdaten!AD147&gt;0,Stammdaten!AD147,"")</f>
        <v/>
      </c>
      <c r="S137" s="62">
        <f>Stammdaten!R147</f>
        <v>0</v>
      </c>
      <c r="T137" s="64">
        <f>Stammdaten!W147</f>
        <v>0</v>
      </c>
      <c r="U137" s="36">
        <v>0</v>
      </c>
      <c r="V137" s="65">
        <f>Stammdaten!X147</f>
        <v>0</v>
      </c>
      <c r="W137" s="40" t="s">
        <v>63</v>
      </c>
      <c r="X137" s="182"/>
      <c r="Z137" s="73">
        <f>Stammdaten!Z147</f>
        <v>0</v>
      </c>
      <c r="AA137" s="73">
        <f>Stammdaten!AA147</f>
        <v>0</v>
      </c>
      <c r="AB137" s="210" t="str">
        <f>IF(Stammdaten!Q147="","prüfen",IF(Stammdaten!Q147=0,"prüfen",Stammdaten!Q147))</f>
        <v>prüfen</v>
      </c>
      <c r="AC137" s="62" t="str">
        <f>IF(Stammdaten!N147=7,5,IF(Stammdaten!N147=7%,5,IF(Stammdaten!N147=19,1,IF(Stammdaten!N147=19%,1,""))))</f>
        <v/>
      </c>
      <c r="AD137" s="68">
        <f>Stammdaten!M147</f>
        <v>0</v>
      </c>
      <c r="AE137" s="59" t="str">
        <f>IF(Stammdaten!AB147="","",Stammdaten!AB147)</f>
        <v/>
      </c>
      <c r="AF137" s="197" t="str">
        <f>IF(Stammdaten!AC147="","",Stammdaten!AC147)</f>
        <v/>
      </c>
      <c r="AG137" s="179">
        <v>0</v>
      </c>
      <c r="AH137" s="33" t="str">
        <f>IF(Stammdaten!P147="St","St",IF(Stammdaten!P147="Stk","St",IF(Stammdaten!P147="Stück","St",IF(Stammdaten!P147="Stk.","St",IF(Stammdaten!P147="Stck","St",IF(Stammdaten!P147="Stck.","St",IF(Stammdaten!P147="St.","St","")))))))</f>
        <v/>
      </c>
      <c r="AI137" s="33">
        <v>1</v>
      </c>
      <c r="AL137" s="36">
        <v>1</v>
      </c>
      <c r="AM137" s="36">
        <v>0</v>
      </c>
      <c r="AN137" s="192" t="str">
        <f>IF(Stammdaten!AE147="","",Stammdaten!AE147)</f>
        <v/>
      </c>
      <c r="AO137" s="192" t="str">
        <f>IF(Stammdaten!AF147="","",Stammdaten!AF147)</f>
        <v/>
      </c>
      <c r="AP137" s="192" t="str">
        <f>IF(Stammdaten!AG147="","",Stammdaten!AG147)</f>
        <v/>
      </c>
      <c r="AT137" s="62">
        <f>Stammdaten!U147</f>
        <v>0</v>
      </c>
      <c r="AU137" s="69">
        <f>Stammdaten!L147</f>
        <v>0</v>
      </c>
      <c r="AX137" s="253" t="s">
        <v>64</v>
      </c>
      <c r="BB137" s="36" t="str">
        <f>IF(Stammdaten!AH147="JA","AKH","")</f>
        <v/>
      </c>
      <c r="BC137" s="36" t="str">
        <f>IF(Stammdaten!AH147="ja",100,"")</f>
        <v/>
      </c>
      <c r="BD137" s="230" t="s">
        <v>193</v>
      </c>
      <c r="BE137" s="173" t="s">
        <v>192</v>
      </c>
      <c r="BF137" s="173" t="s">
        <v>192</v>
      </c>
      <c r="BG137" s="69">
        <f>Stammdaten!T147</f>
        <v>0</v>
      </c>
      <c r="BH137" s="80" t="s">
        <v>64</v>
      </c>
      <c r="BJ137" s="173" t="s">
        <v>192</v>
      </c>
      <c r="BM137" s="33" t="str">
        <f>IF(Stammdaten!P147="St","N",IF(Stammdaten!P147="Stk","N",IF(Stammdaten!P147="Stück","N",IF(Stammdaten!P147="Stk.","N",IF(Stammdaten!P147="Stck","N",IF(Stammdaten!P147="Stck.","N",IF(Stammdaten!P147="St.","N","")))))))</f>
        <v/>
      </c>
      <c r="BN137" s="33"/>
      <c r="BO137" s="33"/>
      <c r="BP137" s="173" t="s">
        <v>64</v>
      </c>
      <c r="BQ137" s="250" t="str">
        <f>IF(Stammdaten!AJ147&lt;&gt;"",Stammdaten!AJ147,"")</f>
        <v/>
      </c>
      <c r="BR137" s="34" t="s">
        <v>192</v>
      </c>
      <c r="BS137" s="34" t="s">
        <v>192</v>
      </c>
      <c r="BT137" s="34" t="s">
        <v>64</v>
      </c>
      <c r="BU137" s="34" t="s">
        <v>64</v>
      </c>
    </row>
    <row r="138" spans="3:73" ht="12.75">
      <c r="C138" s="34">
        <v>391</v>
      </c>
      <c r="D138" s="34">
        <v>0</v>
      </c>
      <c r="E138" s="34">
        <v>1</v>
      </c>
      <c r="F138" s="59" t="str">
        <f t="shared" si="18"/>
        <v>0</v>
      </c>
      <c r="G138" s="59">
        <f>Stammdaten!J148</f>
        <v>0</v>
      </c>
      <c r="H138" s="42">
        <f t="shared" si="14"/>
        <v>1</v>
      </c>
      <c r="J138" s="43">
        <f t="shared" si="15"/>
        <v>0</v>
      </c>
      <c r="K138" s="59">
        <f>Stammdaten!E148</f>
        <v>0</v>
      </c>
      <c r="L138" s="42">
        <f t="shared" si="16"/>
        <v>1</v>
      </c>
      <c r="M138" s="59">
        <f>Stammdaten!G148</f>
        <v>0</v>
      </c>
      <c r="N138" s="42">
        <f t="shared" si="17"/>
        <v>1</v>
      </c>
      <c r="O138" s="59">
        <f t="shared" si="19"/>
        <v>0</v>
      </c>
      <c r="P138" s="59">
        <f t="shared" si="20"/>
        <v>0</v>
      </c>
      <c r="Q138" s="38"/>
      <c r="R138" s="61" t="str">
        <f>IF(Stammdaten!AD148&gt;0,Stammdaten!AD148,"")</f>
        <v/>
      </c>
      <c r="S138" s="62">
        <f>Stammdaten!R148</f>
        <v>0</v>
      </c>
      <c r="T138" s="64">
        <f>Stammdaten!W148</f>
        <v>0</v>
      </c>
      <c r="U138" s="36">
        <v>0</v>
      </c>
      <c r="V138" s="65">
        <f>Stammdaten!X148</f>
        <v>0</v>
      </c>
      <c r="W138" s="40" t="s">
        <v>63</v>
      </c>
      <c r="X138" s="182"/>
      <c r="Z138" s="73">
        <f>Stammdaten!Z148</f>
        <v>0</v>
      </c>
      <c r="AA138" s="73">
        <f>Stammdaten!AA148</f>
        <v>0</v>
      </c>
      <c r="AB138" s="210" t="str">
        <f>IF(Stammdaten!Q148="","prüfen",IF(Stammdaten!Q148=0,"prüfen",Stammdaten!Q148))</f>
        <v>prüfen</v>
      </c>
      <c r="AC138" s="62" t="str">
        <f>IF(Stammdaten!N148=7,5,IF(Stammdaten!N148=7%,5,IF(Stammdaten!N148=19,1,IF(Stammdaten!N148=19%,1,""))))</f>
        <v/>
      </c>
      <c r="AD138" s="68">
        <f>Stammdaten!M148</f>
        <v>0</v>
      </c>
      <c r="AE138" s="59" t="str">
        <f>IF(Stammdaten!AB148="","",Stammdaten!AB148)</f>
        <v/>
      </c>
      <c r="AF138" s="197" t="str">
        <f>IF(Stammdaten!AC148="","",Stammdaten!AC148)</f>
        <v/>
      </c>
      <c r="AG138" s="179">
        <v>0</v>
      </c>
      <c r="AH138" s="33" t="str">
        <f>IF(Stammdaten!P148="St","St",IF(Stammdaten!P148="Stk","St",IF(Stammdaten!P148="Stück","St",IF(Stammdaten!P148="Stk.","St",IF(Stammdaten!P148="Stck","St",IF(Stammdaten!P148="Stck.","St",IF(Stammdaten!P148="St.","St","")))))))</f>
        <v/>
      </c>
      <c r="AI138" s="33">
        <v>1</v>
      </c>
      <c r="AL138" s="36">
        <v>1</v>
      </c>
      <c r="AM138" s="36">
        <v>0</v>
      </c>
      <c r="AN138" s="192" t="str">
        <f>IF(Stammdaten!AE148="","",Stammdaten!AE148)</f>
        <v/>
      </c>
      <c r="AO138" s="192" t="str">
        <f>IF(Stammdaten!AF148="","",Stammdaten!AF148)</f>
        <v/>
      </c>
      <c r="AP138" s="192" t="str">
        <f>IF(Stammdaten!AG148="","",Stammdaten!AG148)</f>
        <v/>
      </c>
      <c r="AT138" s="62">
        <f>Stammdaten!U148</f>
        <v>0</v>
      </c>
      <c r="AU138" s="69">
        <f>Stammdaten!L148</f>
        <v>0</v>
      </c>
      <c r="AX138" s="253" t="s">
        <v>64</v>
      </c>
      <c r="BB138" s="36" t="str">
        <f>IF(Stammdaten!AH148="JA","AKH","")</f>
        <v/>
      </c>
      <c r="BC138" s="36" t="str">
        <f>IF(Stammdaten!AH148="ja",100,"")</f>
        <v/>
      </c>
      <c r="BD138" s="230" t="s">
        <v>193</v>
      </c>
      <c r="BE138" s="173" t="s">
        <v>192</v>
      </c>
      <c r="BF138" s="173" t="s">
        <v>192</v>
      </c>
      <c r="BG138" s="69">
        <f>Stammdaten!T148</f>
        <v>0</v>
      </c>
      <c r="BH138" s="80" t="s">
        <v>64</v>
      </c>
      <c r="BJ138" s="173" t="s">
        <v>192</v>
      </c>
      <c r="BM138" s="33" t="str">
        <f>IF(Stammdaten!P148="St","N",IF(Stammdaten!P148="Stk","N",IF(Stammdaten!P148="Stück","N",IF(Stammdaten!P148="Stk.","N",IF(Stammdaten!P148="Stck","N",IF(Stammdaten!P148="Stck.","N",IF(Stammdaten!P148="St.","N","")))))))</f>
        <v/>
      </c>
      <c r="BN138" s="33"/>
      <c r="BO138" s="33"/>
      <c r="BP138" s="173" t="s">
        <v>64</v>
      </c>
      <c r="BQ138" s="250" t="str">
        <f>IF(Stammdaten!AJ148&lt;&gt;"",Stammdaten!AJ148,"")</f>
        <v/>
      </c>
      <c r="BR138" s="34" t="s">
        <v>192</v>
      </c>
      <c r="BS138" s="34" t="s">
        <v>192</v>
      </c>
      <c r="BT138" s="34" t="s">
        <v>64</v>
      </c>
      <c r="BU138" s="34" t="s">
        <v>64</v>
      </c>
    </row>
    <row r="139" spans="3:73" ht="12.75">
      <c r="C139" s="34">
        <v>391</v>
      </c>
      <c r="D139" s="34">
        <v>0</v>
      </c>
      <c r="E139" s="34">
        <v>1</v>
      </c>
      <c r="F139" s="59" t="str">
        <f t="shared" si="18"/>
        <v>0</v>
      </c>
      <c r="G139" s="59">
        <f>Stammdaten!J149</f>
        <v>0</v>
      </c>
      <c r="H139" s="42">
        <f t="shared" si="14"/>
        <v>1</v>
      </c>
      <c r="J139" s="43">
        <f t="shared" si="15"/>
        <v>0</v>
      </c>
      <c r="K139" s="59">
        <f>Stammdaten!E149</f>
        <v>0</v>
      </c>
      <c r="L139" s="42">
        <f t="shared" si="16"/>
        <v>1</v>
      </c>
      <c r="M139" s="59">
        <f>Stammdaten!G149</f>
        <v>0</v>
      </c>
      <c r="N139" s="42">
        <f t="shared" si="17"/>
        <v>1</v>
      </c>
      <c r="O139" s="59">
        <f t="shared" si="19"/>
        <v>0</v>
      </c>
      <c r="P139" s="59">
        <f t="shared" si="20"/>
        <v>0</v>
      </c>
      <c r="Q139" s="38"/>
      <c r="R139" s="61" t="str">
        <f>IF(Stammdaten!AD149&gt;0,Stammdaten!AD149,"")</f>
        <v/>
      </c>
      <c r="S139" s="62">
        <f>Stammdaten!R149</f>
        <v>0</v>
      </c>
      <c r="T139" s="64">
        <f>Stammdaten!W149</f>
        <v>0</v>
      </c>
      <c r="U139" s="36">
        <v>0</v>
      </c>
      <c r="V139" s="65">
        <f>Stammdaten!X149</f>
        <v>0</v>
      </c>
      <c r="W139" s="40" t="s">
        <v>63</v>
      </c>
      <c r="X139" s="182"/>
      <c r="Z139" s="73">
        <f>Stammdaten!Z149</f>
        <v>0</v>
      </c>
      <c r="AA139" s="73">
        <f>Stammdaten!AA149</f>
        <v>0</v>
      </c>
      <c r="AB139" s="210" t="str">
        <f>IF(Stammdaten!Q149="","prüfen",IF(Stammdaten!Q149=0,"prüfen",Stammdaten!Q149))</f>
        <v>prüfen</v>
      </c>
      <c r="AC139" s="62" t="str">
        <f>IF(Stammdaten!N149=7,5,IF(Stammdaten!N149=7%,5,IF(Stammdaten!N149=19,1,IF(Stammdaten!N149=19%,1,""))))</f>
        <v/>
      </c>
      <c r="AD139" s="68">
        <f>Stammdaten!M149</f>
        <v>0</v>
      </c>
      <c r="AE139" s="59" t="str">
        <f>IF(Stammdaten!AB149="","",Stammdaten!AB149)</f>
        <v/>
      </c>
      <c r="AF139" s="197" t="str">
        <f>IF(Stammdaten!AC149="","",Stammdaten!AC149)</f>
        <v/>
      </c>
      <c r="AG139" s="179">
        <v>0</v>
      </c>
      <c r="AH139" s="33" t="str">
        <f>IF(Stammdaten!P149="St","St",IF(Stammdaten!P149="Stk","St",IF(Stammdaten!P149="Stück","St",IF(Stammdaten!P149="Stk.","St",IF(Stammdaten!P149="Stck","St",IF(Stammdaten!P149="Stck.","St",IF(Stammdaten!P149="St.","St","")))))))</f>
        <v/>
      </c>
      <c r="AI139" s="33">
        <v>1</v>
      </c>
      <c r="AL139" s="36">
        <v>1</v>
      </c>
      <c r="AM139" s="36">
        <v>0</v>
      </c>
      <c r="AN139" s="192" t="str">
        <f>IF(Stammdaten!AE149="","",Stammdaten!AE149)</f>
        <v/>
      </c>
      <c r="AO139" s="192" t="str">
        <f>IF(Stammdaten!AF149="","",Stammdaten!AF149)</f>
        <v/>
      </c>
      <c r="AP139" s="192" t="str">
        <f>IF(Stammdaten!AG149="","",Stammdaten!AG149)</f>
        <v/>
      </c>
      <c r="AT139" s="62">
        <f>Stammdaten!U149</f>
        <v>0</v>
      </c>
      <c r="AU139" s="69">
        <f>Stammdaten!L149</f>
        <v>0</v>
      </c>
      <c r="AX139" s="253" t="s">
        <v>64</v>
      </c>
      <c r="BB139" s="36" t="str">
        <f>IF(Stammdaten!AH149="JA","AKH","")</f>
        <v/>
      </c>
      <c r="BC139" s="36" t="str">
        <f>IF(Stammdaten!AH149="ja",100,"")</f>
        <v/>
      </c>
      <c r="BD139" s="230" t="s">
        <v>193</v>
      </c>
      <c r="BE139" s="173" t="s">
        <v>192</v>
      </c>
      <c r="BF139" s="173" t="s">
        <v>192</v>
      </c>
      <c r="BG139" s="69">
        <f>Stammdaten!T149</f>
        <v>0</v>
      </c>
      <c r="BH139" s="80" t="s">
        <v>64</v>
      </c>
      <c r="BJ139" s="173" t="s">
        <v>192</v>
      </c>
      <c r="BM139" s="33" t="str">
        <f>IF(Stammdaten!P149="St","N",IF(Stammdaten!P149="Stk","N",IF(Stammdaten!P149="Stück","N",IF(Stammdaten!P149="Stk.","N",IF(Stammdaten!P149="Stck","N",IF(Stammdaten!P149="Stck.","N",IF(Stammdaten!P149="St.","N","")))))))</f>
        <v/>
      </c>
      <c r="BN139" s="33"/>
      <c r="BO139" s="33"/>
      <c r="BP139" s="173" t="s">
        <v>64</v>
      </c>
      <c r="BQ139" s="250" t="str">
        <f>IF(Stammdaten!AJ149&lt;&gt;"",Stammdaten!AJ149,"")</f>
        <v/>
      </c>
      <c r="BR139" s="34" t="s">
        <v>192</v>
      </c>
      <c r="BS139" s="34" t="s">
        <v>192</v>
      </c>
      <c r="BT139" s="34" t="s">
        <v>64</v>
      </c>
      <c r="BU139" s="34" t="s">
        <v>64</v>
      </c>
    </row>
    <row r="140" spans="3:73" ht="12.75">
      <c r="C140" s="34">
        <v>391</v>
      </c>
      <c r="D140" s="34">
        <v>0</v>
      </c>
      <c r="E140" s="34">
        <v>1</v>
      </c>
      <c r="F140" s="59" t="str">
        <f t="shared" si="18"/>
        <v>0</v>
      </c>
      <c r="G140" s="59">
        <f>Stammdaten!J150</f>
        <v>0</v>
      </c>
      <c r="H140" s="42">
        <f t="shared" si="14"/>
        <v>1</v>
      </c>
      <c r="J140" s="43">
        <f t="shared" si="15"/>
        <v>0</v>
      </c>
      <c r="K140" s="59">
        <f>Stammdaten!E150</f>
        <v>0</v>
      </c>
      <c r="L140" s="42">
        <f t="shared" si="16"/>
        <v>1</v>
      </c>
      <c r="M140" s="59">
        <f>Stammdaten!G150</f>
        <v>0</v>
      </c>
      <c r="N140" s="42">
        <f t="shared" si="17"/>
        <v>1</v>
      </c>
      <c r="O140" s="59">
        <f t="shared" si="19"/>
        <v>0</v>
      </c>
      <c r="P140" s="59">
        <f t="shared" si="20"/>
        <v>0</v>
      </c>
      <c r="Q140" s="38"/>
      <c r="R140" s="61" t="str">
        <f>IF(Stammdaten!AD150&gt;0,Stammdaten!AD150,"")</f>
        <v/>
      </c>
      <c r="S140" s="62">
        <f>Stammdaten!R150</f>
        <v>0</v>
      </c>
      <c r="T140" s="64">
        <f>Stammdaten!W150</f>
        <v>0</v>
      </c>
      <c r="U140" s="36">
        <v>0</v>
      </c>
      <c r="V140" s="65">
        <f>Stammdaten!X150</f>
        <v>0</v>
      </c>
      <c r="W140" s="40" t="s">
        <v>63</v>
      </c>
      <c r="X140" s="182"/>
      <c r="Z140" s="73">
        <f>Stammdaten!Z150</f>
        <v>0</v>
      </c>
      <c r="AA140" s="73">
        <f>Stammdaten!AA150</f>
        <v>0</v>
      </c>
      <c r="AB140" s="210" t="str">
        <f>IF(Stammdaten!Q150="","prüfen",IF(Stammdaten!Q150=0,"prüfen",Stammdaten!Q150))</f>
        <v>prüfen</v>
      </c>
      <c r="AC140" s="62" t="str">
        <f>IF(Stammdaten!N150=7,5,IF(Stammdaten!N150=7%,5,IF(Stammdaten!N150=19,1,IF(Stammdaten!N150=19%,1,""))))</f>
        <v/>
      </c>
      <c r="AD140" s="68">
        <f>Stammdaten!M150</f>
        <v>0</v>
      </c>
      <c r="AE140" s="59" t="str">
        <f>IF(Stammdaten!AB150="","",Stammdaten!AB150)</f>
        <v/>
      </c>
      <c r="AF140" s="197" t="str">
        <f>IF(Stammdaten!AC150="","",Stammdaten!AC150)</f>
        <v/>
      </c>
      <c r="AG140" s="179">
        <v>0</v>
      </c>
      <c r="AH140" s="33" t="str">
        <f>IF(Stammdaten!P150="St","St",IF(Stammdaten!P150="Stk","St",IF(Stammdaten!P150="Stück","St",IF(Stammdaten!P150="Stk.","St",IF(Stammdaten!P150="Stck","St",IF(Stammdaten!P150="Stck.","St",IF(Stammdaten!P150="St.","St","")))))))</f>
        <v/>
      </c>
      <c r="AI140" s="33">
        <v>1</v>
      </c>
      <c r="AL140" s="36">
        <v>1</v>
      </c>
      <c r="AM140" s="36">
        <v>0</v>
      </c>
      <c r="AN140" s="192" t="str">
        <f>IF(Stammdaten!AE150="","",Stammdaten!AE150)</f>
        <v/>
      </c>
      <c r="AO140" s="192" t="str">
        <f>IF(Stammdaten!AF150="","",Stammdaten!AF150)</f>
        <v/>
      </c>
      <c r="AP140" s="192" t="str">
        <f>IF(Stammdaten!AG150="","",Stammdaten!AG150)</f>
        <v/>
      </c>
      <c r="AT140" s="62">
        <f>Stammdaten!U150</f>
        <v>0</v>
      </c>
      <c r="AU140" s="69">
        <f>Stammdaten!L150</f>
        <v>0</v>
      </c>
      <c r="AX140" s="253" t="s">
        <v>64</v>
      </c>
      <c r="BB140" s="36" t="str">
        <f>IF(Stammdaten!AH150="JA","AKH","")</f>
        <v/>
      </c>
      <c r="BC140" s="36" t="str">
        <f>IF(Stammdaten!AH150="ja",100,"")</f>
        <v/>
      </c>
      <c r="BD140" s="230" t="s">
        <v>193</v>
      </c>
      <c r="BE140" s="173" t="s">
        <v>192</v>
      </c>
      <c r="BF140" s="173" t="s">
        <v>192</v>
      </c>
      <c r="BG140" s="69">
        <f>Stammdaten!T150</f>
        <v>0</v>
      </c>
      <c r="BH140" s="80" t="s">
        <v>64</v>
      </c>
      <c r="BJ140" s="173" t="s">
        <v>192</v>
      </c>
      <c r="BM140" s="33" t="str">
        <f>IF(Stammdaten!P150="St","N",IF(Stammdaten!P150="Stk","N",IF(Stammdaten!P150="Stück","N",IF(Stammdaten!P150="Stk.","N",IF(Stammdaten!P150="Stck","N",IF(Stammdaten!P150="Stck.","N",IF(Stammdaten!P150="St.","N","")))))))</f>
        <v/>
      </c>
      <c r="BN140" s="33"/>
      <c r="BO140" s="33"/>
      <c r="BP140" s="173" t="s">
        <v>64</v>
      </c>
      <c r="BQ140" s="250" t="str">
        <f>IF(Stammdaten!AJ150&lt;&gt;"",Stammdaten!AJ150,"")</f>
        <v/>
      </c>
      <c r="BR140" s="34" t="s">
        <v>192</v>
      </c>
      <c r="BS140" s="34" t="s">
        <v>192</v>
      </c>
      <c r="BT140" s="34" t="s">
        <v>64</v>
      </c>
      <c r="BU140" s="34" t="s">
        <v>64</v>
      </c>
    </row>
    <row r="141" spans="3:73" ht="12.75">
      <c r="C141" s="34">
        <v>391</v>
      </c>
      <c r="D141" s="34">
        <v>0</v>
      </c>
      <c r="E141" s="34">
        <v>1</v>
      </c>
      <c r="F141" s="59" t="str">
        <f t="shared" si="18"/>
        <v>0</v>
      </c>
      <c r="G141" s="59">
        <f>Stammdaten!J151</f>
        <v>0</v>
      </c>
      <c r="H141" s="42">
        <f t="shared" si="14"/>
        <v>1</v>
      </c>
      <c r="J141" s="43">
        <f t="shared" si="15"/>
        <v>0</v>
      </c>
      <c r="K141" s="59">
        <f>Stammdaten!E151</f>
        <v>0</v>
      </c>
      <c r="L141" s="42">
        <f t="shared" si="16"/>
        <v>1</v>
      </c>
      <c r="M141" s="59">
        <f>Stammdaten!G151</f>
        <v>0</v>
      </c>
      <c r="N141" s="42">
        <f t="shared" si="17"/>
        <v>1</v>
      </c>
      <c r="O141" s="59">
        <f t="shared" si="19"/>
        <v>0</v>
      </c>
      <c r="P141" s="59">
        <f t="shared" si="20"/>
        <v>0</v>
      </c>
      <c r="Q141" s="38"/>
      <c r="R141" s="61" t="str">
        <f>IF(Stammdaten!AD151&gt;0,Stammdaten!AD151,"")</f>
        <v/>
      </c>
      <c r="S141" s="62">
        <f>Stammdaten!R151</f>
        <v>0</v>
      </c>
      <c r="T141" s="64">
        <f>Stammdaten!W151</f>
        <v>0</v>
      </c>
      <c r="U141" s="36">
        <v>0</v>
      </c>
      <c r="V141" s="65">
        <f>Stammdaten!X151</f>
        <v>0</v>
      </c>
      <c r="W141" s="40" t="s">
        <v>63</v>
      </c>
      <c r="X141" s="182"/>
      <c r="Z141" s="73">
        <f>Stammdaten!Z151</f>
        <v>0</v>
      </c>
      <c r="AA141" s="73">
        <f>Stammdaten!AA151</f>
        <v>0</v>
      </c>
      <c r="AB141" s="210" t="str">
        <f>IF(Stammdaten!Q151="","prüfen",IF(Stammdaten!Q151=0,"prüfen",Stammdaten!Q151))</f>
        <v>prüfen</v>
      </c>
      <c r="AC141" s="62" t="str">
        <f>IF(Stammdaten!N151=7,5,IF(Stammdaten!N151=7%,5,IF(Stammdaten!N151=19,1,IF(Stammdaten!N151=19%,1,""))))</f>
        <v/>
      </c>
      <c r="AD141" s="68">
        <f>Stammdaten!M151</f>
        <v>0</v>
      </c>
      <c r="AE141" s="59" t="str">
        <f>IF(Stammdaten!AB151="","",Stammdaten!AB151)</f>
        <v/>
      </c>
      <c r="AF141" s="197" t="str">
        <f>IF(Stammdaten!AC151="","",Stammdaten!AC151)</f>
        <v/>
      </c>
      <c r="AG141" s="179">
        <v>0</v>
      </c>
      <c r="AH141" s="33" t="str">
        <f>IF(Stammdaten!P151="St","St",IF(Stammdaten!P151="Stk","St",IF(Stammdaten!P151="Stück","St",IF(Stammdaten!P151="Stk.","St",IF(Stammdaten!P151="Stck","St",IF(Stammdaten!P151="Stck.","St",IF(Stammdaten!P151="St.","St","")))))))</f>
        <v/>
      </c>
      <c r="AI141" s="33">
        <v>1</v>
      </c>
      <c r="AL141" s="36">
        <v>1</v>
      </c>
      <c r="AM141" s="36">
        <v>0</v>
      </c>
      <c r="AN141" s="192" t="str">
        <f>IF(Stammdaten!AE151="","",Stammdaten!AE151)</f>
        <v/>
      </c>
      <c r="AO141" s="192" t="str">
        <f>IF(Stammdaten!AF151="","",Stammdaten!AF151)</f>
        <v/>
      </c>
      <c r="AP141" s="192" t="str">
        <f>IF(Stammdaten!AG151="","",Stammdaten!AG151)</f>
        <v/>
      </c>
      <c r="AT141" s="62">
        <f>Stammdaten!U151</f>
        <v>0</v>
      </c>
      <c r="AU141" s="69">
        <f>Stammdaten!L151</f>
        <v>0</v>
      </c>
      <c r="AX141" s="253" t="s">
        <v>64</v>
      </c>
      <c r="BB141" s="36" t="str">
        <f>IF(Stammdaten!AH151="JA","AKH","")</f>
        <v/>
      </c>
      <c r="BC141" s="36" t="str">
        <f>IF(Stammdaten!AH151="ja",100,"")</f>
        <v/>
      </c>
      <c r="BD141" s="230" t="s">
        <v>193</v>
      </c>
      <c r="BE141" s="173" t="s">
        <v>192</v>
      </c>
      <c r="BF141" s="173" t="s">
        <v>192</v>
      </c>
      <c r="BG141" s="69">
        <f>Stammdaten!T151</f>
        <v>0</v>
      </c>
      <c r="BH141" s="80" t="s">
        <v>64</v>
      </c>
      <c r="BJ141" s="173" t="s">
        <v>192</v>
      </c>
      <c r="BM141" s="33" t="str">
        <f>IF(Stammdaten!P151="St","N",IF(Stammdaten!P151="Stk","N",IF(Stammdaten!P151="Stück","N",IF(Stammdaten!P151="Stk.","N",IF(Stammdaten!P151="Stck","N",IF(Stammdaten!P151="Stck.","N",IF(Stammdaten!P151="St.","N","")))))))</f>
        <v/>
      </c>
      <c r="BN141" s="33"/>
      <c r="BO141" s="33"/>
      <c r="BP141" s="173" t="s">
        <v>64</v>
      </c>
      <c r="BQ141" s="250" t="str">
        <f>IF(Stammdaten!AJ151&lt;&gt;"",Stammdaten!AJ151,"")</f>
        <v/>
      </c>
      <c r="BR141" s="34" t="s">
        <v>192</v>
      </c>
      <c r="BS141" s="34" t="s">
        <v>192</v>
      </c>
      <c r="BT141" s="34" t="s">
        <v>64</v>
      </c>
      <c r="BU141" s="34" t="s">
        <v>64</v>
      </c>
    </row>
    <row r="142" spans="3:73" ht="12.75">
      <c r="C142" s="34">
        <v>391</v>
      </c>
      <c r="D142" s="34">
        <v>0</v>
      </c>
      <c r="E142" s="34">
        <v>1</v>
      </c>
      <c r="F142" s="59" t="str">
        <f t="shared" si="18"/>
        <v>0</v>
      </c>
      <c r="G142" s="59">
        <f>Stammdaten!J152</f>
        <v>0</v>
      </c>
      <c r="H142" s="42">
        <f t="shared" si="14"/>
        <v>1</v>
      </c>
      <c r="J142" s="43">
        <f t="shared" si="15"/>
        <v>0</v>
      </c>
      <c r="K142" s="59">
        <f>Stammdaten!E152</f>
        <v>0</v>
      </c>
      <c r="L142" s="42">
        <f t="shared" si="16"/>
        <v>1</v>
      </c>
      <c r="M142" s="59">
        <f>Stammdaten!G152</f>
        <v>0</v>
      </c>
      <c r="N142" s="42">
        <f t="shared" si="17"/>
        <v>1</v>
      </c>
      <c r="O142" s="59">
        <f t="shared" si="19"/>
        <v>0</v>
      </c>
      <c r="P142" s="59">
        <f t="shared" si="20"/>
        <v>0</v>
      </c>
      <c r="Q142" s="38"/>
      <c r="R142" s="61" t="str">
        <f>IF(Stammdaten!AD152&gt;0,Stammdaten!AD152,"")</f>
        <v/>
      </c>
      <c r="S142" s="62">
        <f>Stammdaten!R152</f>
        <v>0</v>
      </c>
      <c r="T142" s="64">
        <f>Stammdaten!W152</f>
        <v>0</v>
      </c>
      <c r="U142" s="36">
        <v>0</v>
      </c>
      <c r="V142" s="65">
        <f>Stammdaten!X152</f>
        <v>0</v>
      </c>
      <c r="W142" s="40" t="s">
        <v>63</v>
      </c>
      <c r="X142" s="182"/>
      <c r="Z142" s="73">
        <f>Stammdaten!Z152</f>
        <v>0</v>
      </c>
      <c r="AA142" s="73">
        <f>Stammdaten!AA152</f>
        <v>0</v>
      </c>
      <c r="AB142" s="210" t="str">
        <f>IF(Stammdaten!Q152="","prüfen",IF(Stammdaten!Q152=0,"prüfen",Stammdaten!Q152))</f>
        <v>prüfen</v>
      </c>
      <c r="AC142" s="62" t="str">
        <f>IF(Stammdaten!N152=7,5,IF(Stammdaten!N152=7%,5,IF(Stammdaten!N152=19,1,IF(Stammdaten!N152=19%,1,""))))</f>
        <v/>
      </c>
      <c r="AD142" s="68">
        <f>Stammdaten!M152</f>
        <v>0</v>
      </c>
      <c r="AE142" s="59" t="str">
        <f>IF(Stammdaten!AB152="","",Stammdaten!AB152)</f>
        <v/>
      </c>
      <c r="AF142" s="197" t="str">
        <f>IF(Stammdaten!AC152="","",Stammdaten!AC152)</f>
        <v/>
      </c>
      <c r="AG142" s="179">
        <v>0</v>
      </c>
      <c r="AH142" s="33" t="str">
        <f>IF(Stammdaten!P152="St","St",IF(Stammdaten!P152="Stk","St",IF(Stammdaten!P152="Stück","St",IF(Stammdaten!P152="Stk.","St",IF(Stammdaten!P152="Stck","St",IF(Stammdaten!P152="Stck.","St",IF(Stammdaten!P152="St.","St","")))))))</f>
        <v/>
      </c>
      <c r="AI142" s="33">
        <v>1</v>
      </c>
      <c r="AL142" s="36">
        <v>1</v>
      </c>
      <c r="AM142" s="36">
        <v>0</v>
      </c>
      <c r="AN142" s="192" t="str">
        <f>IF(Stammdaten!AE152="","",Stammdaten!AE152)</f>
        <v/>
      </c>
      <c r="AO142" s="192" t="str">
        <f>IF(Stammdaten!AF152="","",Stammdaten!AF152)</f>
        <v/>
      </c>
      <c r="AP142" s="192" t="str">
        <f>IF(Stammdaten!AG152="","",Stammdaten!AG152)</f>
        <v/>
      </c>
      <c r="AT142" s="62">
        <f>Stammdaten!U152</f>
        <v>0</v>
      </c>
      <c r="AU142" s="69">
        <f>Stammdaten!L152</f>
        <v>0</v>
      </c>
      <c r="AX142" s="253" t="s">
        <v>64</v>
      </c>
      <c r="BB142" s="36" t="str">
        <f>IF(Stammdaten!AH152="JA","AKH","")</f>
        <v/>
      </c>
      <c r="BC142" s="36" t="str">
        <f>IF(Stammdaten!AH152="ja",100,"")</f>
        <v/>
      </c>
      <c r="BD142" s="230" t="s">
        <v>193</v>
      </c>
      <c r="BE142" s="173" t="s">
        <v>192</v>
      </c>
      <c r="BF142" s="173" t="s">
        <v>192</v>
      </c>
      <c r="BG142" s="69">
        <f>Stammdaten!T152</f>
        <v>0</v>
      </c>
      <c r="BH142" s="80" t="s">
        <v>64</v>
      </c>
      <c r="BJ142" s="173" t="s">
        <v>192</v>
      </c>
      <c r="BM142" s="33" t="str">
        <f>IF(Stammdaten!P152="St","N",IF(Stammdaten!P152="Stk","N",IF(Stammdaten!P152="Stück","N",IF(Stammdaten!P152="Stk.","N",IF(Stammdaten!P152="Stck","N",IF(Stammdaten!P152="Stck.","N",IF(Stammdaten!P152="St.","N","")))))))</f>
        <v/>
      </c>
      <c r="BN142" s="33"/>
      <c r="BO142" s="33"/>
      <c r="BP142" s="173" t="s">
        <v>64</v>
      </c>
      <c r="BQ142" s="250" t="str">
        <f>IF(Stammdaten!AJ152&lt;&gt;"",Stammdaten!AJ152,"")</f>
        <v/>
      </c>
      <c r="BR142" s="34" t="s">
        <v>192</v>
      </c>
      <c r="BS142" s="34" t="s">
        <v>192</v>
      </c>
      <c r="BT142" s="34" t="s">
        <v>64</v>
      </c>
      <c r="BU142" s="34" t="s">
        <v>64</v>
      </c>
    </row>
    <row r="143" spans="3:73" ht="12.75">
      <c r="C143" s="34">
        <v>391</v>
      </c>
      <c r="D143" s="34">
        <v>0</v>
      </c>
      <c r="E143" s="34">
        <v>1</v>
      </c>
      <c r="F143" s="59" t="str">
        <f t="shared" si="18"/>
        <v>0</v>
      </c>
      <c r="G143" s="59">
        <f>Stammdaten!J153</f>
        <v>0</v>
      </c>
      <c r="H143" s="42">
        <f t="shared" si="14"/>
        <v>1</v>
      </c>
      <c r="J143" s="43">
        <f t="shared" si="15"/>
        <v>0</v>
      </c>
      <c r="K143" s="59">
        <f>Stammdaten!E153</f>
        <v>0</v>
      </c>
      <c r="L143" s="42">
        <f t="shared" si="16"/>
        <v>1</v>
      </c>
      <c r="M143" s="59">
        <f>Stammdaten!G153</f>
        <v>0</v>
      </c>
      <c r="N143" s="42">
        <f t="shared" si="17"/>
        <v>1</v>
      </c>
      <c r="O143" s="59">
        <f t="shared" si="19"/>
        <v>0</v>
      </c>
      <c r="P143" s="59">
        <f t="shared" si="20"/>
        <v>0</v>
      </c>
      <c r="Q143" s="38"/>
      <c r="R143" s="61" t="str">
        <f>IF(Stammdaten!AD153&gt;0,Stammdaten!AD153,"")</f>
        <v/>
      </c>
      <c r="S143" s="62">
        <f>Stammdaten!R153</f>
        <v>0</v>
      </c>
      <c r="T143" s="64">
        <f>Stammdaten!W153</f>
        <v>0</v>
      </c>
      <c r="U143" s="36">
        <v>0</v>
      </c>
      <c r="V143" s="65">
        <f>Stammdaten!X153</f>
        <v>0</v>
      </c>
      <c r="W143" s="40" t="s">
        <v>63</v>
      </c>
      <c r="X143" s="182"/>
      <c r="Z143" s="73">
        <f>Stammdaten!Z153</f>
        <v>0</v>
      </c>
      <c r="AA143" s="73">
        <f>Stammdaten!AA153</f>
        <v>0</v>
      </c>
      <c r="AB143" s="210" t="str">
        <f>IF(Stammdaten!Q153="","prüfen",IF(Stammdaten!Q153=0,"prüfen",Stammdaten!Q153))</f>
        <v>prüfen</v>
      </c>
      <c r="AC143" s="62" t="str">
        <f>IF(Stammdaten!N153=7,5,IF(Stammdaten!N153=7%,5,IF(Stammdaten!N153=19,1,IF(Stammdaten!N153=19%,1,""))))</f>
        <v/>
      </c>
      <c r="AD143" s="68">
        <f>Stammdaten!M153</f>
        <v>0</v>
      </c>
      <c r="AE143" s="59" t="str">
        <f>IF(Stammdaten!AB153="","",Stammdaten!AB153)</f>
        <v/>
      </c>
      <c r="AF143" s="197" t="str">
        <f>IF(Stammdaten!AC153="","",Stammdaten!AC153)</f>
        <v/>
      </c>
      <c r="AG143" s="179">
        <v>0</v>
      </c>
      <c r="AH143" s="33" t="str">
        <f>IF(Stammdaten!P153="St","St",IF(Stammdaten!P153="Stk","St",IF(Stammdaten!P153="Stück","St",IF(Stammdaten!P153="Stk.","St",IF(Stammdaten!P153="Stck","St",IF(Stammdaten!P153="Stck.","St",IF(Stammdaten!P153="St.","St","")))))))</f>
        <v/>
      </c>
      <c r="AI143" s="33">
        <v>1</v>
      </c>
      <c r="AL143" s="36">
        <v>1</v>
      </c>
      <c r="AM143" s="36">
        <v>0</v>
      </c>
      <c r="AN143" s="192" t="str">
        <f>IF(Stammdaten!AE153="","",Stammdaten!AE153)</f>
        <v/>
      </c>
      <c r="AO143" s="192" t="str">
        <f>IF(Stammdaten!AF153="","",Stammdaten!AF153)</f>
        <v/>
      </c>
      <c r="AP143" s="192" t="str">
        <f>IF(Stammdaten!AG153="","",Stammdaten!AG153)</f>
        <v/>
      </c>
      <c r="AT143" s="62">
        <f>Stammdaten!U153</f>
        <v>0</v>
      </c>
      <c r="AU143" s="69">
        <f>Stammdaten!L153</f>
        <v>0</v>
      </c>
      <c r="AX143" s="253" t="s">
        <v>64</v>
      </c>
      <c r="BB143" s="36" t="str">
        <f>IF(Stammdaten!AH153="JA","AKH","")</f>
        <v/>
      </c>
      <c r="BC143" s="36" t="str">
        <f>IF(Stammdaten!AH153="ja",100,"")</f>
        <v/>
      </c>
      <c r="BD143" s="230" t="s">
        <v>193</v>
      </c>
      <c r="BE143" s="173" t="s">
        <v>192</v>
      </c>
      <c r="BF143" s="173" t="s">
        <v>192</v>
      </c>
      <c r="BG143" s="69">
        <f>Stammdaten!T153</f>
        <v>0</v>
      </c>
      <c r="BH143" s="80" t="s">
        <v>64</v>
      </c>
      <c r="BJ143" s="173" t="s">
        <v>192</v>
      </c>
      <c r="BM143" s="33" t="str">
        <f>IF(Stammdaten!P153="St","N",IF(Stammdaten!P153="Stk","N",IF(Stammdaten!P153="Stück","N",IF(Stammdaten!P153="Stk.","N",IF(Stammdaten!P153="Stck","N",IF(Stammdaten!P153="Stck.","N",IF(Stammdaten!P153="St.","N","")))))))</f>
        <v/>
      </c>
      <c r="BN143" s="33"/>
      <c r="BO143" s="33"/>
      <c r="BP143" s="173" t="s">
        <v>64</v>
      </c>
      <c r="BQ143" s="250" t="str">
        <f>IF(Stammdaten!AJ153&lt;&gt;"",Stammdaten!AJ153,"")</f>
        <v/>
      </c>
      <c r="BR143" s="34" t="s">
        <v>192</v>
      </c>
      <c r="BS143" s="34" t="s">
        <v>192</v>
      </c>
      <c r="BT143" s="34" t="s">
        <v>64</v>
      </c>
      <c r="BU143" s="34" t="s">
        <v>64</v>
      </c>
    </row>
    <row r="144" spans="3:73" ht="12.75">
      <c r="C144" s="34">
        <v>391</v>
      </c>
      <c r="D144" s="34">
        <v>0</v>
      </c>
      <c r="E144" s="34">
        <v>1</v>
      </c>
      <c r="F144" s="59" t="str">
        <f t="shared" si="18"/>
        <v>0</v>
      </c>
      <c r="G144" s="59">
        <f>Stammdaten!J154</f>
        <v>0</v>
      </c>
      <c r="H144" s="42">
        <f t="shared" si="14"/>
        <v>1</v>
      </c>
      <c r="J144" s="43">
        <f t="shared" si="15"/>
        <v>0</v>
      </c>
      <c r="K144" s="59">
        <f>Stammdaten!E154</f>
        <v>0</v>
      </c>
      <c r="L144" s="42">
        <f t="shared" si="16"/>
        <v>1</v>
      </c>
      <c r="M144" s="59">
        <f>Stammdaten!G154</f>
        <v>0</v>
      </c>
      <c r="N144" s="42">
        <f t="shared" si="17"/>
        <v>1</v>
      </c>
      <c r="O144" s="59">
        <f t="shared" si="19"/>
        <v>0</v>
      </c>
      <c r="P144" s="59">
        <f t="shared" si="20"/>
        <v>0</v>
      </c>
      <c r="Q144" s="38"/>
      <c r="R144" s="61" t="str">
        <f>IF(Stammdaten!AD154&gt;0,Stammdaten!AD154,"")</f>
        <v/>
      </c>
      <c r="S144" s="62">
        <f>Stammdaten!R154</f>
        <v>0</v>
      </c>
      <c r="T144" s="64">
        <f>Stammdaten!W154</f>
        <v>0</v>
      </c>
      <c r="U144" s="36">
        <v>0</v>
      </c>
      <c r="V144" s="65">
        <f>Stammdaten!X154</f>
        <v>0</v>
      </c>
      <c r="W144" s="40" t="s">
        <v>63</v>
      </c>
      <c r="X144" s="182"/>
      <c r="Z144" s="73">
        <f>Stammdaten!Z154</f>
        <v>0</v>
      </c>
      <c r="AA144" s="73">
        <f>Stammdaten!AA154</f>
        <v>0</v>
      </c>
      <c r="AB144" s="210" t="str">
        <f>IF(Stammdaten!Q154="","prüfen",IF(Stammdaten!Q154=0,"prüfen",Stammdaten!Q154))</f>
        <v>prüfen</v>
      </c>
      <c r="AC144" s="62" t="str">
        <f>IF(Stammdaten!N154=7,5,IF(Stammdaten!N154=7%,5,IF(Stammdaten!N154=19,1,IF(Stammdaten!N154=19%,1,""))))</f>
        <v/>
      </c>
      <c r="AD144" s="68">
        <f>Stammdaten!M154</f>
        <v>0</v>
      </c>
      <c r="AE144" s="59" t="str">
        <f>IF(Stammdaten!AB154="","",Stammdaten!AB154)</f>
        <v/>
      </c>
      <c r="AF144" s="197" t="str">
        <f>IF(Stammdaten!AC154="","",Stammdaten!AC154)</f>
        <v/>
      </c>
      <c r="AG144" s="179">
        <v>0</v>
      </c>
      <c r="AH144" s="33" t="str">
        <f>IF(Stammdaten!P154="St","St",IF(Stammdaten!P154="Stk","St",IF(Stammdaten!P154="Stück","St",IF(Stammdaten!P154="Stk.","St",IF(Stammdaten!P154="Stck","St",IF(Stammdaten!P154="Stck.","St",IF(Stammdaten!P154="St.","St","")))))))</f>
        <v/>
      </c>
      <c r="AI144" s="33">
        <v>1</v>
      </c>
      <c r="AL144" s="36">
        <v>1</v>
      </c>
      <c r="AM144" s="36">
        <v>0</v>
      </c>
      <c r="AN144" s="192" t="str">
        <f>IF(Stammdaten!AE154="","",Stammdaten!AE154)</f>
        <v/>
      </c>
      <c r="AO144" s="192" t="str">
        <f>IF(Stammdaten!AF154="","",Stammdaten!AF154)</f>
        <v/>
      </c>
      <c r="AP144" s="192" t="str">
        <f>IF(Stammdaten!AG154="","",Stammdaten!AG154)</f>
        <v/>
      </c>
      <c r="AT144" s="62">
        <f>Stammdaten!U154</f>
        <v>0</v>
      </c>
      <c r="AU144" s="69">
        <f>Stammdaten!L154</f>
        <v>0</v>
      </c>
      <c r="AX144" s="253" t="s">
        <v>64</v>
      </c>
      <c r="BB144" s="36" t="str">
        <f>IF(Stammdaten!AH154="JA","AKH","")</f>
        <v/>
      </c>
      <c r="BC144" s="36" t="str">
        <f>IF(Stammdaten!AH154="ja",100,"")</f>
        <v/>
      </c>
      <c r="BD144" s="230" t="s">
        <v>193</v>
      </c>
      <c r="BE144" s="173" t="s">
        <v>192</v>
      </c>
      <c r="BF144" s="173" t="s">
        <v>192</v>
      </c>
      <c r="BG144" s="69">
        <f>Stammdaten!T154</f>
        <v>0</v>
      </c>
      <c r="BH144" s="80" t="s">
        <v>64</v>
      </c>
      <c r="BJ144" s="173" t="s">
        <v>192</v>
      </c>
      <c r="BM144" s="33" t="str">
        <f>IF(Stammdaten!P154="St","N",IF(Stammdaten!P154="Stk","N",IF(Stammdaten!P154="Stück","N",IF(Stammdaten!P154="Stk.","N",IF(Stammdaten!P154="Stck","N",IF(Stammdaten!P154="Stck.","N",IF(Stammdaten!P154="St.","N","")))))))</f>
        <v/>
      </c>
      <c r="BN144" s="33"/>
      <c r="BO144" s="33"/>
      <c r="BP144" s="173" t="s">
        <v>64</v>
      </c>
      <c r="BQ144" s="250" t="str">
        <f>IF(Stammdaten!AJ154&lt;&gt;"",Stammdaten!AJ154,"")</f>
        <v/>
      </c>
      <c r="BR144" s="34" t="s">
        <v>192</v>
      </c>
      <c r="BS144" s="34" t="s">
        <v>192</v>
      </c>
      <c r="BT144" s="34" t="s">
        <v>64</v>
      </c>
      <c r="BU144" s="34" t="s">
        <v>64</v>
      </c>
    </row>
    <row r="145" spans="3:73" ht="12.75">
      <c r="C145" s="34">
        <v>391</v>
      </c>
      <c r="D145" s="34">
        <v>0</v>
      </c>
      <c r="E145" s="34">
        <v>1</v>
      </c>
      <c r="F145" s="59" t="str">
        <f t="shared" si="18"/>
        <v>0</v>
      </c>
      <c r="G145" s="59">
        <f>Stammdaten!J155</f>
        <v>0</v>
      </c>
      <c r="H145" s="42">
        <f t="shared" si="14"/>
        <v>1</v>
      </c>
      <c r="J145" s="43">
        <f t="shared" si="15"/>
        <v>0</v>
      </c>
      <c r="K145" s="59">
        <f>Stammdaten!E155</f>
        <v>0</v>
      </c>
      <c r="L145" s="42">
        <f t="shared" si="16"/>
        <v>1</v>
      </c>
      <c r="M145" s="59">
        <f>Stammdaten!G155</f>
        <v>0</v>
      </c>
      <c r="N145" s="42">
        <f t="shared" si="17"/>
        <v>1</v>
      </c>
      <c r="O145" s="59">
        <f t="shared" si="19"/>
        <v>0</v>
      </c>
      <c r="P145" s="59">
        <f t="shared" si="20"/>
        <v>0</v>
      </c>
      <c r="Q145" s="38"/>
      <c r="R145" s="61" t="str">
        <f>IF(Stammdaten!AD155&gt;0,Stammdaten!AD155,"")</f>
        <v/>
      </c>
      <c r="S145" s="62">
        <f>Stammdaten!R155</f>
        <v>0</v>
      </c>
      <c r="T145" s="64">
        <f>Stammdaten!W155</f>
        <v>0</v>
      </c>
      <c r="U145" s="36">
        <v>0</v>
      </c>
      <c r="V145" s="65">
        <f>Stammdaten!X155</f>
        <v>0</v>
      </c>
      <c r="W145" s="40" t="s">
        <v>63</v>
      </c>
      <c r="X145" s="182"/>
      <c r="Z145" s="73">
        <f>Stammdaten!Z155</f>
        <v>0</v>
      </c>
      <c r="AA145" s="73">
        <f>Stammdaten!AA155</f>
        <v>0</v>
      </c>
      <c r="AB145" s="210" t="str">
        <f>IF(Stammdaten!Q155="","prüfen",IF(Stammdaten!Q155=0,"prüfen",Stammdaten!Q155))</f>
        <v>prüfen</v>
      </c>
      <c r="AC145" s="62" t="str">
        <f>IF(Stammdaten!N155=7,5,IF(Stammdaten!N155=7%,5,IF(Stammdaten!N155=19,1,IF(Stammdaten!N155=19%,1,""))))</f>
        <v/>
      </c>
      <c r="AD145" s="68">
        <f>Stammdaten!M155</f>
        <v>0</v>
      </c>
      <c r="AE145" s="59" t="str">
        <f>IF(Stammdaten!AB155="","",Stammdaten!AB155)</f>
        <v/>
      </c>
      <c r="AF145" s="197" t="str">
        <f>IF(Stammdaten!AC155="","",Stammdaten!AC155)</f>
        <v/>
      </c>
      <c r="AG145" s="179">
        <v>0</v>
      </c>
      <c r="AH145" s="33" t="str">
        <f>IF(Stammdaten!P155="St","St",IF(Stammdaten!P155="Stk","St",IF(Stammdaten!P155="Stück","St",IF(Stammdaten!P155="Stk.","St",IF(Stammdaten!P155="Stck","St",IF(Stammdaten!P155="Stck.","St",IF(Stammdaten!P155="St.","St","")))))))</f>
        <v/>
      </c>
      <c r="AI145" s="33">
        <v>1</v>
      </c>
      <c r="AL145" s="36">
        <v>1</v>
      </c>
      <c r="AM145" s="36">
        <v>0</v>
      </c>
      <c r="AN145" s="192" t="str">
        <f>IF(Stammdaten!AE155="","",Stammdaten!AE155)</f>
        <v/>
      </c>
      <c r="AO145" s="192" t="str">
        <f>IF(Stammdaten!AF155="","",Stammdaten!AF155)</f>
        <v/>
      </c>
      <c r="AP145" s="192" t="str">
        <f>IF(Stammdaten!AG155="","",Stammdaten!AG155)</f>
        <v/>
      </c>
      <c r="AT145" s="62">
        <f>Stammdaten!U155</f>
        <v>0</v>
      </c>
      <c r="AU145" s="69">
        <f>Stammdaten!L155</f>
        <v>0</v>
      </c>
      <c r="AX145" s="253" t="s">
        <v>64</v>
      </c>
      <c r="BB145" s="36" t="str">
        <f>IF(Stammdaten!AH155="JA","AKH","")</f>
        <v/>
      </c>
      <c r="BC145" s="36" t="str">
        <f>IF(Stammdaten!AH155="ja",100,"")</f>
        <v/>
      </c>
      <c r="BD145" s="230" t="s">
        <v>193</v>
      </c>
      <c r="BE145" s="173" t="s">
        <v>192</v>
      </c>
      <c r="BF145" s="173" t="s">
        <v>192</v>
      </c>
      <c r="BG145" s="69">
        <f>Stammdaten!T155</f>
        <v>0</v>
      </c>
      <c r="BH145" s="80" t="s">
        <v>64</v>
      </c>
      <c r="BJ145" s="173" t="s">
        <v>192</v>
      </c>
      <c r="BM145" s="33" t="str">
        <f>IF(Stammdaten!P155="St","N",IF(Stammdaten!P155="Stk","N",IF(Stammdaten!P155="Stück","N",IF(Stammdaten!P155="Stk.","N",IF(Stammdaten!P155="Stck","N",IF(Stammdaten!P155="Stck.","N",IF(Stammdaten!P155="St.","N","")))))))</f>
        <v/>
      </c>
      <c r="BN145" s="33"/>
      <c r="BO145" s="33"/>
      <c r="BP145" s="173" t="s">
        <v>64</v>
      </c>
      <c r="BQ145" s="250" t="str">
        <f>IF(Stammdaten!AJ155&lt;&gt;"",Stammdaten!AJ155,"")</f>
        <v/>
      </c>
      <c r="BR145" s="34" t="s">
        <v>192</v>
      </c>
      <c r="BS145" s="34" t="s">
        <v>192</v>
      </c>
      <c r="BT145" s="34" t="s">
        <v>64</v>
      </c>
      <c r="BU145" s="34" t="s">
        <v>64</v>
      </c>
    </row>
    <row r="146" spans="3:73" ht="12.75">
      <c r="C146" s="34">
        <v>391</v>
      </c>
      <c r="D146" s="34">
        <v>0</v>
      </c>
      <c r="E146" s="34">
        <v>1</v>
      </c>
      <c r="F146" s="59" t="str">
        <f t="shared" si="18"/>
        <v>0</v>
      </c>
      <c r="G146" s="59">
        <f>Stammdaten!J156</f>
        <v>0</v>
      </c>
      <c r="H146" s="42">
        <f t="shared" si="14"/>
        <v>1</v>
      </c>
      <c r="J146" s="43">
        <f t="shared" si="15"/>
        <v>0</v>
      </c>
      <c r="K146" s="59">
        <f>Stammdaten!E156</f>
        <v>0</v>
      </c>
      <c r="L146" s="42">
        <f t="shared" si="16"/>
        <v>1</v>
      </c>
      <c r="M146" s="59">
        <f>Stammdaten!G156</f>
        <v>0</v>
      </c>
      <c r="N146" s="42">
        <f t="shared" si="17"/>
        <v>1</v>
      </c>
      <c r="O146" s="59">
        <f t="shared" si="19"/>
        <v>0</v>
      </c>
      <c r="P146" s="59">
        <f t="shared" si="20"/>
        <v>0</v>
      </c>
      <c r="Q146" s="38"/>
      <c r="R146" s="61" t="str">
        <f>IF(Stammdaten!AD156&gt;0,Stammdaten!AD156,"")</f>
        <v/>
      </c>
      <c r="S146" s="62">
        <f>Stammdaten!R156</f>
        <v>0</v>
      </c>
      <c r="T146" s="64">
        <f>Stammdaten!W156</f>
        <v>0</v>
      </c>
      <c r="U146" s="36">
        <v>0</v>
      </c>
      <c r="V146" s="65">
        <f>Stammdaten!X156</f>
        <v>0</v>
      </c>
      <c r="W146" s="40" t="s">
        <v>63</v>
      </c>
      <c r="X146" s="182"/>
      <c r="Z146" s="73">
        <f>Stammdaten!Z156</f>
        <v>0</v>
      </c>
      <c r="AA146" s="73">
        <f>Stammdaten!AA156</f>
        <v>0</v>
      </c>
      <c r="AB146" s="210" t="str">
        <f>IF(Stammdaten!Q156="","prüfen",IF(Stammdaten!Q156=0,"prüfen",Stammdaten!Q156))</f>
        <v>prüfen</v>
      </c>
      <c r="AC146" s="62" t="str">
        <f>IF(Stammdaten!N156=7,5,IF(Stammdaten!N156=7%,5,IF(Stammdaten!N156=19,1,IF(Stammdaten!N156=19%,1,""))))</f>
        <v/>
      </c>
      <c r="AD146" s="68">
        <f>Stammdaten!M156</f>
        <v>0</v>
      </c>
      <c r="AE146" s="59" t="str">
        <f>IF(Stammdaten!AB156="","",Stammdaten!AB156)</f>
        <v/>
      </c>
      <c r="AF146" s="197" t="str">
        <f>IF(Stammdaten!AC156="","",Stammdaten!AC156)</f>
        <v/>
      </c>
      <c r="AG146" s="179">
        <v>0</v>
      </c>
      <c r="AH146" s="33" t="str">
        <f>IF(Stammdaten!P156="St","St",IF(Stammdaten!P156="Stk","St",IF(Stammdaten!P156="Stück","St",IF(Stammdaten!P156="Stk.","St",IF(Stammdaten!P156="Stck","St",IF(Stammdaten!P156="Stck.","St",IF(Stammdaten!P156="St.","St","")))))))</f>
        <v/>
      </c>
      <c r="AI146" s="33">
        <v>1</v>
      </c>
      <c r="AL146" s="36">
        <v>1</v>
      </c>
      <c r="AM146" s="36">
        <v>0</v>
      </c>
      <c r="AN146" s="192" t="str">
        <f>IF(Stammdaten!AE156="","",Stammdaten!AE156)</f>
        <v/>
      </c>
      <c r="AO146" s="192" t="str">
        <f>IF(Stammdaten!AF156="","",Stammdaten!AF156)</f>
        <v/>
      </c>
      <c r="AP146" s="192" t="str">
        <f>IF(Stammdaten!AG156="","",Stammdaten!AG156)</f>
        <v/>
      </c>
      <c r="AT146" s="62">
        <f>Stammdaten!U156</f>
        <v>0</v>
      </c>
      <c r="AU146" s="69">
        <f>Stammdaten!L156</f>
        <v>0</v>
      </c>
      <c r="AX146" s="253" t="s">
        <v>64</v>
      </c>
      <c r="BB146" s="36" t="str">
        <f>IF(Stammdaten!AH156="JA","AKH","")</f>
        <v/>
      </c>
      <c r="BC146" s="36" t="str">
        <f>IF(Stammdaten!AH156="ja",100,"")</f>
        <v/>
      </c>
      <c r="BD146" s="230" t="s">
        <v>193</v>
      </c>
      <c r="BE146" s="173" t="s">
        <v>192</v>
      </c>
      <c r="BF146" s="173" t="s">
        <v>192</v>
      </c>
      <c r="BG146" s="69">
        <f>Stammdaten!T156</f>
        <v>0</v>
      </c>
      <c r="BH146" s="80" t="s">
        <v>64</v>
      </c>
      <c r="BJ146" s="173" t="s">
        <v>192</v>
      </c>
      <c r="BM146" s="33" t="str">
        <f>IF(Stammdaten!P156="St","N",IF(Stammdaten!P156="Stk","N",IF(Stammdaten!P156="Stück","N",IF(Stammdaten!P156="Stk.","N",IF(Stammdaten!P156="Stck","N",IF(Stammdaten!P156="Stck.","N",IF(Stammdaten!P156="St.","N","")))))))</f>
        <v/>
      </c>
      <c r="BN146" s="33"/>
      <c r="BO146" s="33"/>
      <c r="BP146" s="173" t="s">
        <v>64</v>
      </c>
      <c r="BQ146" s="250" t="str">
        <f>IF(Stammdaten!AJ156&lt;&gt;"",Stammdaten!AJ156,"")</f>
        <v/>
      </c>
      <c r="BR146" s="34" t="s">
        <v>192</v>
      </c>
      <c r="BS146" s="34" t="s">
        <v>192</v>
      </c>
      <c r="BT146" s="34" t="s">
        <v>64</v>
      </c>
      <c r="BU146" s="34" t="s">
        <v>64</v>
      </c>
    </row>
    <row r="147" spans="3:73" ht="12.75">
      <c r="C147" s="34">
        <v>391</v>
      </c>
      <c r="D147" s="34">
        <v>0</v>
      </c>
      <c r="E147" s="34">
        <v>1</v>
      </c>
      <c r="F147" s="59" t="str">
        <f t="shared" si="18"/>
        <v>0</v>
      </c>
      <c r="G147" s="59">
        <f>Stammdaten!J157</f>
        <v>0</v>
      </c>
      <c r="H147" s="42">
        <f t="shared" si="14"/>
        <v>1</v>
      </c>
      <c r="J147" s="43">
        <f t="shared" si="15"/>
        <v>0</v>
      </c>
      <c r="K147" s="59">
        <f>Stammdaten!E157</f>
        <v>0</v>
      </c>
      <c r="L147" s="42">
        <f t="shared" si="16"/>
        <v>1</v>
      </c>
      <c r="M147" s="59">
        <f>Stammdaten!G157</f>
        <v>0</v>
      </c>
      <c r="N147" s="42">
        <f t="shared" si="17"/>
        <v>1</v>
      </c>
      <c r="O147" s="59">
        <f t="shared" si="19"/>
        <v>0</v>
      </c>
      <c r="P147" s="59">
        <f t="shared" si="20"/>
        <v>0</v>
      </c>
      <c r="Q147" s="38"/>
      <c r="R147" s="61" t="str">
        <f>IF(Stammdaten!AD157&gt;0,Stammdaten!AD157,"")</f>
        <v/>
      </c>
      <c r="S147" s="62">
        <f>Stammdaten!R157</f>
        <v>0</v>
      </c>
      <c r="T147" s="64">
        <f>Stammdaten!W157</f>
        <v>0</v>
      </c>
      <c r="U147" s="36">
        <v>0</v>
      </c>
      <c r="V147" s="65">
        <f>Stammdaten!X157</f>
        <v>0</v>
      </c>
      <c r="W147" s="40" t="s">
        <v>63</v>
      </c>
      <c r="X147" s="182"/>
      <c r="Z147" s="73">
        <f>Stammdaten!Z157</f>
        <v>0</v>
      </c>
      <c r="AA147" s="73">
        <f>Stammdaten!AA157</f>
        <v>0</v>
      </c>
      <c r="AB147" s="210" t="str">
        <f>IF(Stammdaten!Q157="","prüfen",IF(Stammdaten!Q157=0,"prüfen",Stammdaten!Q157))</f>
        <v>prüfen</v>
      </c>
      <c r="AC147" s="62" t="str">
        <f>IF(Stammdaten!N157=7,5,IF(Stammdaten!N157=7%,5,IF(Stammdaten!N157=19,1,IF(Stammdaten!N157=19%,1,""))))</f>
        <v/>
      </c>
      <c r="AD147" s="68">
        <f>Stammdaten!M157</f>
        <v>0</v>
      </c>
      <c r="AE147" s="59" t="str">
        <f>IF(Stammdaten!AB157="","",Stammdaten!AB157)</f>
        <v/>
      </c>
      <c r="AF147" s="197" t="str">
        <f>IF(Stammdaten!AC157="","",Stammdaten!AC157)</f>
        <v/>
      </c>
      <c r="AG147" s="179">
        <v>0</v>
      </c>
      <c r="AH147" s="33" t="str">
        <f>IF(Stammdaten!P157="St","St",IF(Stammdaten!P157="Stk","St",IF(Stammdaten!P157="Stück","St",IF(Stammdaten!P157="Stk.","St",IF(Stammdaten!P157="Stck","St",IF(Stammdaten!P157="Stck.","St",IF(Stammdaten!P157="St.","St","")))))))</f>
        <v/>
      </c>
      <c r="AI147" s="33">
        <v>1</v>
      </c>
      <c r="AL147" s="36">
        <v>1</v>
      </c>
      <c r="AM147" s="36">
        <v>0</v>
      </c>
      <c r="AN147" s="192" t="str">
        <f>IF(Stammdaten!AE157="","",Stammdaten!AE157)</f>
        <v/>
      </c>
      <c r="AO147" s="192" t="str">
        <f>IF(Stammdaten!AF157="","",Stammdaten!AF157)</f>
        <v/>
      </c>
      <c r="AP147" s="192" t="str">
        <f>IF(Stammdaten!AG157="","",Stammdaten!AG157)</f>
        <v/>
      </c>
      <c r="AT147" s="62">
        <f>Stammdaten!U157</f>
        <v>0</v>
      </c>
      <c r="AU147" s="69">
        <f>Stammdaten!L157</f>
        <v>0</v>
      </c>
      <c r="AX147" s="253" t="s">
        <v>64</v>
      </c>
      <c r="BB147" s="36" t="str">
        <f>IF(Stammdaten!AH157="JA","AKH","")</f>
        <v/>
      </c>
      <c r="BC147" s="36" t="str">
        <f>IF(Stammdaten!AH157="ja",100,"")</f>
        <v/>
      </c>
      <c r="BD147" s="230" t="s">
        <v>193</v>
      </c>
      <c r="BE147" s="173" t="s">
        <v>192</v>
      </c>
      <c r="BF147" s="173" t="s">
        <v>192</v>
      </c>
      <c r="BG147" s="69">
        <f>Stammdaten!T157</f>
        <v>0</v>
      </c>
      <c r="BH147" s="80" t="s">
        <v>64</v>
      </c>
      <c r="BJ147" s="173" t="s">
        <v>192</v>
      </c>
      <c r="BM147" s="33" t="str">
        <f>IF(Stammdaten!P157="St","N",IF(Stammdaten!P157="Stk","N",IF(Stammdaten!P157="Stück","N",IF(Stammdaten!P157="Stk.","N",IF(Stammdaten!P157="Stck","N",IF(Stammdaten!P157="Stck.","N",IF(Stammdaten!P157="St.","N","")))))))</f>
        <v/>
      </c>
      <c r="BN147" s="33"/>
      <c r="BO147" s="33"/>
      <c r="BP147" s="173" t="s">
        <v>64</v>
      </c>
      <c r="BQ147" s="250" t="str">
        <f>IF(Stammdaten!AJ157&lt;&gt;"",Stammdaten!AJ157,"")</f>
        <v/>
      </c>
      <c r="BR147" s="34" t="s">
        <v>192</v>
      </c>
      <c r="BS147" s="34" t="s">
        <v>192</v>
      </c>
      <c r="BT147" s="34" t="s">
        <v>64</v>
      </c>
      <c r="BU147" s="34" t="s">
        <v>64</v>
      </c>
    </row>
    <row r="148" spans="3:73" ht="12.75">
      <c r="C148" s="34">
        <v>391</v>
      </c>
      <c r="D148" s="34">
        <v>0</v>
      </c>
      <c r="E148" s="34">
        <v>1</v>
      </c>
      <c r="F148" s="59" t="str">
        <f t="shared" si="18"/>
        <v>0</v>
      </c>
      <c r="G148" s="59">
        <f>Stammdaten!J158</f>
        <v>0</v>
      </c>
      <c r="H148" s="42">
        <f t="shared" si="14"/>
        <v>1</v>
      </c>
      <c r="J148" s="43">
        <f t="shared" si="15"/>
        <v>0</v>
      </c>
      <c r="K148" s="59">
        <f>Stammdaten!E158</f>
        <v>0</v>
      </c>
      <c r="L148" s="42">
        <f t="shared" si="16"/>
        <v>1</v>
      </c>
      <c r="M148" s="59">
        <f>Stammdaten!G158</f>
        <v>0</v>
      </c>
      <c r="N148" s="42">
        <f t="shared" si="17"/>
        <v>1</v>
      </c>
      <c r="O148" s="59">
        <f t="shared" si="19"/>
        <v>0</v>
      </c>
      <c r="P148" s="59">
        <f t="shared" si="20"/>
        <v>0</v>
      </c>
      <c r="Q148" s="38"/>
      <c r="R148" s="61" t="str">
        <f>IF(Stammdaten!AD158&gt;0,Stammdaten!AD158,"")</f>
        <v/>
      </c>
      <c r="S148" s="62">
        <f>Stammdaten!R158</f>
        <v>0</v>
      </c>
      <c r="T148" s="64">
        <f>Stammdaten!W158</f>
        <v>0</v>
      </c>
      <c r="U148" s="36">
        <v>0</v>
      </c>
      <c r="V148" s="65">
        <f>Stammdaten!X158</f>
        <v>0</v>
      </c>
      <c r="W148" s="40" t="s">
        <v>63</v>
      </c>
      <c r="X148" s="182"/>
      <c r="Z148" s="73">
        <f>Stammdaten!Z158</f>
        <v>0</v>
      </c>
      <c r="AA148" s="73">
        <f>Stammdaten!AA158</f>
        <v>0</v>
      </c>
      <c r="AB148" s="210" t="str">
        <f>IF(Stammdaten!Q158="","prüfen",IF(Stammdaten!Q158=0,"prüfen",Stammdaten!Q158))</f>
        <v>prüfen</v>
      </c>
      <c r="AC148" s="62" t="str">
        <f>IF(Stammdaten!N158=7,5,IF(Stammdaten!N158=7%,5,IF(Stammdaten!N158=19,1,IF(Stammdaten!N158=19%,1,""))))</f>
        <v/>
      </c>
      <c r="AD148" s="68">
        <f>Stammdaten!M158</f>
        <v>0</v>
      </c>
      <c r="AE148" s="59" t="str">
        <f>IF(Stammdaten!AB158="","",Stammdaten!AB158)</f>
        <v/>
      </c>
      <c r="AF148" s="197" t="str">
        <f>IF(Stammdaten!AC158="","",Stammdaten!AC158)</f>
        <v/>
      </c>
      <c r="AG148" s="179">
        <v>0</v>
      </c>
      <c r="AH148" s="33" t="str">
        <f>IF(Stammdaten!P158="St","St",IF(Stammdaten!P158="Stk","St",IF(Stammdaten!P158="Stück","St",IF(Stammdaten!P158="Stk.","St",IF(Stammdaten!P158="Stck","St",IF(Stammdaten!P158="Stck.","St",IF(Stammdaten!P158="St.","St","")))))))</f>
        <v/>
      </c>
      <c r="AI148" s="33">
        <v>1</v>
      </c>
      <c r="AL148" s="36">
        <v>1</v>
      </c>
      <c r="AM148" s="36">
        <v>0</v>
      </c>
      <c r="AN148" s="192" t="str">
        <f>IF(Stammdaten!AE158="","",Stammdaten!AE158)</f>
        <v/>
      </c>
      <c r="AO148" s="192" t="str">
        <f>IF(Stammdaten!AF158="","",Stammdaten!AF158)</f>
        <v/>
      </c>
      <c r="AP148" s="192" t="str">
        <f>IF(Stammdaten!AG158="","",Stammdaten!AG158)</f>
        <v/>
      </c>
      <c r="AT148" s="62">
        <f>Stammdaten!U158</f>
        <v>0</v>
      </c>
      <c r="AU148" s="69">
        <f>Stammdaten!L158</f>
        <v>0</v>
      </c>
      <c r="AX148" s="253" t="s">
        <v>64</v>
      </c>
      <c r="BB148" s="36" t="str">
        <f>IF(Stammdaten!AH158="JA","AKH","")</f>
        <v/>
      </c>
      <c r="BC148" s="36" t="str">
        <f>IF(Stammdaten!AH158="ja",100,"")</f>
        <v/>
      </c>
      <c r="BD148" s="230" t="s">
        <v>193</v>
      </c>
      <c r="BE148" s="173" t="s">
        <v>192</v>
      </c>
      <c r="BF148" s="173" t="s">
        <v>192</v>
      </c>
      <c r="BG148" s="69">
        <f>Stammdaten!T158</f>
        <v>0</v>
      </c>
      <c r="BH148" s="80" t="s">
        <v>64</v>
      </c>
      <c r="BJ148" s="173" t="s">
        <v>192</v>
      </c>
      <c r="BM148" s="33" t="str">
        <f>IF(Stammdaten!P158="St","N",IF(Stammdaten!P158="Stk","N",IF(Stammdaten!P158="Stück","N",IF(Stammdaten!P158="Stk.","N",IF(Stammdaten!P158="Stck","N",IF(Stammdaten!P158="Stck.","N",IF(Stammdaten!P158="St.","N","")))))))</f>
        <v/>
      </c>
      <c r="BN148" s="33"/>
      <c r="BO148" s="33"/>
      <c r="BP148" s="173" t="s">
        <v>64</v>
      </c>
      <c r="BQ148" s="250" t="str">
        <f>IF(Stammdaten!AJ158&lt;&gt;"",Stammdaten!AJ158,"")</f>
        <v/>
      </c>
      <c r="BR148" s="34" t="s">
        <v>192</v>
      </c>
      <c r="BS148" s="34" t="s">
        <v>192</v>
      </c>
      <c r="BT148" s="34" t="s">
        <v>64</v>
      </c>
      <c r="BU148" s="34" t="s">
        <v>64</v>
      </c>
    </row>
    <row r="149" spans="3:73" ht="12.75">
      <c r="C149" s="34">
        <v>391</v>
      </c>
      <c r="D149" s="34">
        <v>0</v>
      </c>
      <c r="E149" s="34">
        <v>1</v>
      </c>
      <c r="F149" s="59" t="str">
        <f t="shared" si="18"/>
        <v>0</v>
      </c>
      <c r="G149" s="59">
        <f>Stammdaten!J159</f>
        <v>0</v>
      </c>
      <c r="H149" s="42">
        <f t="shared" si="14"/>
        <v>1</v>
      </c>
      <c r="J149" s="43">
        <f t="shared" si="15"/>
        <v>0</v>
      </c>
      <c r="K149" s="59">
        <f>Stammdaten!E159</f>
        <v>0</v>
      </c>
      <c r="L149" s="42">
        <f t="shared" si="16"/>
        <v>1</v>
      </c>
      <c r="M149" s="59">
        <f>Stammdaten!G159</f>
        <v>0</v>
      </c>
      <c r="N149" s="42">
        <f t="shared" si="17"/>
        <v>1</v>
      </c>
      <c r="O149" s="59">
        <f t="shared" si="19"/>
        <v>0</v>
      </c>
      <c r="P149" s="59">
        <f t="shared" si="20"/>
        <v>0</v>
      </c>
      <c r="Q149" s="38"/>
      <c r="R149" s="61" t="str">
        <f>IF(Stammdaten!AD159&gt;0,Stammdaten!AD159,"")</f>
        <v/>
      </c>
      <c r="S149" s="62">
        <f>Stammdaten!R159</f>
        <v>0</v>
      </c>
      <c r="T149" s="64">
        <f>Stammdaten!W159</f>
        <v>0</v>
      </c>
      <c r="U149" s="36">
        <v>0</v>
      </c>
      <c r="V149" s="65">
        <f>Stammdaten!X159</f>
        <v>0</v>
      </c>
      <c r="W149" s="40" t="s">
        <v>63</v>
      </c>
      <c r="X149" s="182"/>
      <c r="Z149" s="73">
        <f>Stammdaten!Z159</f>
        <v>0</v>
      </c>
      <c r="AA149" s="73">
        <f>Stammdaten!AA159</f>
        <v>0</v>
      </c>
      <c r="AB149" s="210" t="str">
        <f>IF(Stammdaten!Q159="","prüfen",IF(Stammdaten!Q159=0,"prüfen",Stammdaten!Q159))</f>
        <v>prüfen</v>
      </c>
      <c r="AC149" s="62" t="str">
        <f>IF(Stammdaten!N159=7,5,IF(Stammdaten!N159=7%,5,IF(Stammdaten!N159=19,1,IF(Stammdaten!N159=19%,1,""))))</f>
        <v/>
      </c>
      <c r="AD149" s="68">
        <f>Stammdaten!M159</f>
        <v>0</v>
      </c>
      <c r="AE149" s="59" t="str">
        <f>IF(Stammdaten!AB159="","",Stammdaten!AB159)</f>
        <v/>
      </c>
      <c r="AF149" s="197" t="str">
        <f>IF(Stammdaten!AC159="","",Stammdaten!AC159)</f>
        <v/>
      </c>
      <c r="AG149" s="179">
        <v>0</v>
      </c>
      <c r="AH149" s="33" t="str">
        <f>IF(Stammdaten!P159="St","St",IF(Stammdaten!P159="Stk","St",IF(Stammdaten!P159="Stück","St",IF(Stammdaten!P159="Stk.","St",IF(Stammdaten!P159="Stck","St",IF(Stammdaten!P159="Stck.","St",IF(Stammdaten!P159="St.","St","")))))))</f>
        <v/>
      </c>
      <c r="AI149" s="33">
        <v>1</v>
      </c>
      <c r="AL149" s="36">
        <v>1</v>
      </c>
      <c r="AM149" s="36">
        <v>0</v>
      </c>
      <c r="AN149" s="192" t="str">
        <f>IF(Stammdaten!AE159="","",Stammdaten!AE159)</f>
        <v/>
      </c>
      <c r="AO149" s="192" t="str">
        <f>IF(Stammdaten!AF159="","",Stammdaten!AF159)</f>
        <v/>
      </c>
      <c r="AP149" s="192" t="str">
        <f>IF(Stammdaten!AG159="","",Stammdaten!AG159)</f>
        <v/>
      </c>
      <c r="AT149" s="62">
        <f>Stammdaten!U159</f>
        <v>0</v>
      </c>
      <c r="AU149" s="69">
        <f>Stammdaten!L159</f>
        <v>0</v>
      </c>
      <c r="AX149" s="253" t="s">
        <v>64</v>
      </c>
      <c r="BB149" s="36" t="str">
        <f>IF(Stammdaten!AH159="JA","AKH","")</f>
        <v/>
      </c>
      <c r="BC149" s="36" t="str">
        <f>IF(Stammdaten!AH159="ja",100,"")</f>
        <v/>
      </c>
      <c r="BD149" s="230" t="s">
        <v>193</v>
      </c>
      <c r="BE149" s="173" t="s">
        <v>192</v>
      </c>
      <c r="BF149" s="173" t="s">
        <v>192</v>
      </c>
      <c r="BG149" s="69">
        <f>Stammdaten!T159</f>
        <v>0</v>
      </c>
      <c r="BH149" s="80" t="s">
        <v>64</v>
      </c>
      <c r="BJ149" s="173" t="s">
        <v>192</v>
      </c>
      <c r="BM149" s="33" t="str">
        <f>IF(Stammdaten!P159="St","N",IF(Stammdaten!P159="Stk","N",IF(Stammdaten!P159="Stück","N",IF(Stammdaten!P159="Stk.","N",IF(Stammdaten!P159="Stck","N",IF(Stammdaten!P159="Stck.","N",IF(Stammdaten!P159="St.","N","")))))))</f>
        <v/>
      </c>
      <c r="BN149" s="33"/>
      <c r="BO149" s="33"/>
      <c r="BP149" s="173" t="s">
        <v>64</v>
      </c>
      <c r="BQ149" s="250" t="str">
        <f>IF(Stammdaten!AJ159&lt;&gt;"",Stammdaten!AJ159,"")</f>
        <v/>
      </c>
      <c r="BR149" s="34" t="s">
        <v>192</v>
      </c>
      <c r="BS149" s="34" t="s">
        <v>192</v>
      </c>
      <c r="BT149" s="34" t="s">
        <v>64</v>
      </c>
      <c r="BU149" s="34" t="s">
        <v>64</v>
      </c>
    </row>
    <row r="150" spans="3:73" ht="12.75">
      <c r="C150" s="34">
        <v>391</v>
      </c>
      <c r="D150" s="34">
        <v>0</v>
      </c>
      <c r="E150" s="34">
        <v>1</v>
      </c>
      <c r="F150" s="59" t="str">
        <f t="shared" si="18"/>
        <v>0</v>
      </c>
      <c r="G150" s="59">
        <f>Stammdaten!J160</f>
        <v>0</v>
      </c>
      <c r="H150" s="42">
        <f t="shared" si="14"/>
        <v>1</v>
      </c>
      <c r="J150" s="43">
        <f t="shared" si="15"/>
        <v>0</v>
      </c>
      <c r="K150" s="59">
        <f>Stammdaten!E160</f>
        <v>0</v>
      </c>
      <c r="L150" s="42">
        <f t="shared" si="16"/>
        <v>1</v>
      </c>
      <c r="M150" s="59">
        <f>Stammdaten!G160</f>
        <v>0</v>
      </c>
      <c r="N150" s="42">
        <f t="shared" si="17"/>
        <v>1</v>
      </c>
      <c r="O150" s="59">
        <f t="shared" si="19"/>
        <v>0</v>
      </c>
      <c r="P150" s="59">
        <f t="shared" si="20"/>
        <v>0</v>
      </c>
      <c r="Q150" s="38"/>
      <c r="R150" s="61" t="str">
        <f>IF(Stammdaten!AD160&gt;0,Stammdaten!AD160,"")</f>
        <v/>
      </c>
      <c r="S150" s="62">
        <f>Stammdaten!R160</f>
        <v>0</v>
      </c>
      <c r="T150" s="64">
        <f>Stammdaten!W160</f>
        <v>0</v>
      </c>
      <c r="U150" s="36">
        <v>0</v>
      </c>
      <c r="V150" s="65">
        <f>Stammdaten!X160</f>
        <v>0</v>
      </c>
      <c r="W150" s="40" t="s">
        <v>63</v>
      </c>
      <c r="X150" s="182"/>
      <c r="Z150" s="73">
        <f>Stammdaten!Z160</f>
        <v>0</v>
      </c>
      <c r="AA150" s="73">
        <f>Stammdaten!AA160</f>
        <v>0</v>
      </c>
      <c r="AB150" s="210" t="str">
        <f>IF(Stammdaten!Q160="","prüfen",IF(Stammdaten!Q160=0,"prüfen",Stammdaten!Q160))</f>
        <v>prüfen</v>
      </c>
      <c r="AC150" s="62" t="str">
        <f>IF(Stammdaten!N160=7,5,IF(Stammdaten!N160=7%,5,IF(Stammdaten!N160=19,1,IF(Stammdaten!N160=19%,1,""))))</f>
        <v/>
      </c>
      <c r="AD150" s="68">
        <f>Stammdaten!M160</f>
        <v>0</v>
      </c>
      <c r="AE150" s="59" t="str">
        <f>IF(Stammdaten!AB160="","",Stammdaten!AB160)</f>
        <v/>
      </c>
      <c r="AF150" s="197" t="str">
        <f>IF(Stammdaten!AC160="","",Stammdaten!AC160)</f>
        <v/>
      </c>
      <c r="AG150" s="179">
        <v>0</v>
      </c>
      <c r="AH150" s="33" t="str">
        <f>IF(Stammdaten!P160="St","St",IF(Stammdaten!P160="Stk","St",IF(Stammdaten!P160="Stück","St",IF(Stammdaten!P160="Stk.","St",IF(Stammdaten!P160="Stck","St",IF(Stammdaten!P160="Stck.","St",IF(Stammdaten!P160="St.","St","")))))))</f>
        <v/>
      </c>
      <c r="AI150" s="33">
        <v>1</v>
      </c>
      <c r="AL150" s="36">
        <v>1</v>
      </c>
      <c r="AM150" s="36">
        <v>0</v>
      </c>
      <c r="AN150" s="192" t="str">
        <f>IF(Stammdaten!AE160="","",Stammdaten!AE160)</f>
        <v/>
      </c>
      <c r="AO150" s="192" t="str">
        <f>IF(Stammdaten!AF160="","",Stammdaten!AF160)</f>
        <v/>
      </c>
      <c r="AP150" s="192" t="str">
        <f>IF(Stammdaten!AG160="","",Stammdaten!AG160)</f>
        <v/>
      </c>
      <c r="AT150" s="62">
        <f>Stammdaten!U160</f>
        <v>0</v>
      </c>
      <c r="AU150" s="69">
        <f>Stammdaten!L160</f>
        <v>0</v>
      </c>
      <c r="AX150" s="253" t="s">
        <v>64</v>
      </c>
      <c r="BB150" s="36" t="str">
        <f>IF(Stammdaten!AH160="JA","AKH","")</f>
        <v/>
      </c>
      <c r="BC150" s="36" t="str">
        <f>IF(Stammdaten!AH160="ja",100,"")</f>
        <v/>
      </c>
      <c r="BD150" s="230" t="s">
        <v>193</v>
      </c>
      <c r="BE150" s="173" t="s">
        <v>192</v>
      </c>
      <c r="BF150" s="173" t="s">
        <v>192</v>
      </c>
      <c r="BG150" s="69">
        <f>Stammdaten!T160</f>
        <v>0</v>
      </c>
      <c r="BH150" s="80" t="s">
        <v>64</v>
      </c>
      <c r="BJ150" s="173" t="s">
        <v>192</v>
      </c>
      <c r="BM150" s="33" t="str">
        <f>IF(Stammdaten!P160="St","N",IF(Stammdaten!P160="Stk","N",IF(Stammdaten!P160="Stück","N",IF(Stammdaten!P160="Stk.","N",IF(Stammdaten!P160="Stck","N",IF(Stammdaten!P160="Stck.","N",IF(Stammdaten!P160="St.","N","")))))))</f>
        <v/>
      </c>
      <c r="BN150" s="33"/>
      <c r="BO150" s="33"/>
      <c r="BP150" s="173" t="s">
        <v>64</v>
      </c>
      <c r="BQ150" s="250" t="str">
        <f>IF(Stammdaten!AJ160&lt;&gt;"",Stammdaten!AJ160,"")</f>
        <v/>
      </c>
      <c r="BR150" s="34" t="s">
        <v>192</v>
      </c>
      <c r="BS150" s="34" t="s">
        <v>192</v>
      </c>
      <c r="BT150" s="34" t="s">
        <v>64</v>
      </c>
      <c r="BU150" s="34" t="s">
        <v>64</v>
      </c>
    </row>
    <row r="151" spans="3:73" ht="12.75">
      <c r="C151" s="34">
        <v>391</v>
      </c>
      <c r="D151" s="34">
        <v>0</v>
      </c>
      <c r="E151" s="34">
        <v>1</v>
      </c>
      <c r="F151" s="59" t="str">
        <f t="shared" si="18"/>
        <v>0</v>
      </c>
      <c r="G151" s="59">
        <f>Stammdaten!J161</f>
        <v>0</v>
      </c>
      <c r="H151" s="42">
        <f t="shared" si="14"/>
        <v>1</v>
      </c>
      <c r="J151" s="43">
        <f t="shared" si="15"/>
        <v>0</v>
      </c>
      <c r="K151" s="59">
        <f>Stammdaten!E161</f>
        <v>0</v>
      </c>
      <c r="L151" s="42">
        <f t="shared" si="16"/>
        <v>1</v>
      </c>
      <c r="M151" s="59">
        <f>Stammdaten!G161</f>
        <v>0</v>
      </c>
      <c r="N151" s="42">
        <f t="shared" si="17"/>
        <v>1</v>
      </c>
      <c r="O151" s="59">
        <f t="shared" si="19"/>
        <v>0</v>
      </c>
      <c r="P151" s="59">
        <f t="shared" si="20"/>
        <v>0</v>
      </c>
      <c r="Q151" s="38"/>
      <c r="R151" s="61" t="str">
        <f>IF(Stammdaten!AD161&gt;0,Stammdaten!AD161,"")</f>
        <v/>
      </c>
      <c r="S151" s="62">
        <f>Stammdaten!R161</f>
        <v>0</v>
      </c>
      <c r="T151" s="64">
        <f>Stammdaten!W161</f>
        <v>0</v>
      </c>
      <c r="U151" s="36">
        <v>0</v>
      </c>
      <c r="V151" s="65">
        <f>Stammdaten!X161</f>
        <v>0</v>
      </c>
      <c r="W151" s="40" t="s">
        <v>63</v>
      </c>
      <c r="X151" s="182"/>
      <c r="Z151" s="73">
        <f>Stammdaten!Z161</f>
        <v>0</v>
      </c>
      <c r="AA151" s="73">
        <f>Stammdaten!AA161</f>
        <v>0</v>
      </c>
      <c r="AB151" s="210" t="str">
        <f>IF(Stammdaten!Q161="","prüfen",IF(Stammdaten!Q161=0,"prüfen",Stammdaten!Q161))</f>
        <v>prüfen</v>
      </c>
      <c r="AC151" s="62" t="str">
        <f>IF(Stammdaten!N161=7,5,IF(Stammdaten!N161=7%,5,IF(Stammdaten!N161=19,1,IF(Stammdaten!N161=19%,1,""))))</f>
        <v/>
      </c>
      <c r="AD151" s="68">
        <f>Stammdaten!M161</f>
        <v>0</v>
      </c>
      <c r="AE151" s="59" t="str">
        <f>IF(Stammdaten!AB161="","",Stammdaten!AB161)</f>
        <v/>
      </c>
      <c r="AF151" s="197" t="str">
        <f>IF(Stammdaten!AC161="","",Stammdaten!AC161)</f>
        <v/>
      </c>
      <c r="AG151" s="179">
        <v>0</v>
      </c>
      <c r="AH151" s="33" t="str">
        <f>IF(Stammdaten!P161="St","St",IF(Stammdaten!P161="Stk","St",IF(Stammdaten!P161="Stück","St",IF(Stammdaten!P161="Stk.","St",IF(Stammdaten!P161="Stck","St",IF(Stammdaten!P161="Stck.","St",IF(Stammdaten!P161="St.","St","")))))))</f>
        <v/>
      </c>
      <c r="AI151" s="33">
        <v>1</v>
      </c>
      <c r="AL151" s="36">
        <v>1</v>
      </c>
      <c r="AM151" s="36">
        <v>0</v>
      </c>
      <c r="AN151" s="192" t="str">
        <f>IF(Stammdaten!AE161="","",Stammdaten!AE161)</f>
        <v/>
      </c>
      <c r="AO151" s="192" t="str">
        <f>IF(Stammdaten!AF161="","",Stammdaten!AF161)</f>
        <v/>
      </c>
      <c r="AP151" s="192" t="str">
        <f>IF(Stammdaten!AG161="","",Stammdaten!AG161)</f>
        <v/>
      </c>
      <c r="AT151" s="62">
        <f>Stammdaten!U161</f>
        <v>0</v>
      </c>
      <c r="AU151" s="69">
        <f>Stammdaten!L161</f>
        <v>0</v>
      </c>
      <c r="AX151" s="253" t="s">
        <v>64</v>
      </c>
      <c r="BB151" s="36" t="str">
        <f>IF(Stammdaten!AH161="JA","AKH","")</f>
        <v/>
      </c>
      <c r="BC151" s="36" t="str">
        <f>IF(Stammdaten!AH161="ja",100,"")</f>
        <v/>
      </c>
      <c r="BD151" s="230" t="s">
        <v>193</v>
      </c>
      <c r="BE151" s="173" t="s">
        <v>192</v>
      </c>
      <c r="BF151" s="173" t="s">
        <v>192</v>
      </c>
      <c r="BG151" s="69">
        <f>Stammdaten!T161</f>
        <v>0</v>
      </c>
      <c r="BH151" s="80" t="s">
        <v>64</v>
      </c>
      <c r="BJ151" s="173" t="s">
        <v>192</v>
      </c>
      <c r="BM151" s="33" t="str">
        <f>IF(Stammdaten!P161="St","N",IF(Stammdaten!P161="Stk","N",IF(Stammdaten!P161="Stück","N",IF(Stammdaten!P161="Stk.","N",IF(Stammdaten!P161="Stck","N",IF(Stammdaten!P161="Stck.","N",IF(Stammdaten!P161="St.","N","")))))))</f>
        <v/>
      </c>
      <c r="BN151" s="33"/>
      <c r="BO151" s="33"/>
      <c r="BP151" s="173" t="s">
        <v>64</v>
      </c>
      <c r="BQ151" s="250" t="str">
        <f>IF(Stammdaten!AJ161&lt;&gt;"",Stammdaten!AJ161,"")</f>
        <v/>
      </c>
      <c r="BR151" s="34" t="s">
        <v>192</v>
      </c>
      <c r="BS151" s="34" t="s">
        <v>192</v>
      </c>
      <c r="BT151" s="34" t="s">
        <v>64</v>
      </c>
      <c r="BU151" s="34" t="s">
        <v>64</v>
      </c>
    </row>
    <row r="152" spans="3:73" ht="12.75">
      <c r="C152" s="34">
        <v>391</v>
      </c>
      <c r="D152" s="34">
        <v>0</v>
      </c>
      <c r="E152" s="34">
        <v>1</v>
      </c>
      <c r="F152" s="59" t="str">
        <f t="shared" si="18"/>
        <v>0</v>
      </c>
      <c r="G152" s="59">
        <f>Stammdaten!J162</f>
        <v>0</v>
      </c>
      <c r="H152" s="42">
        <f t="shared" si="14"/>
        <v>1</v>
      </c>
      <c r="J152" s="43">
        <f t="shared" si="15"/>
        <v>0</v>
      </c>
      <c r="K152" s="59">
        <f>Stammdaten!E162</f>
        <v>0</v>
      </c>
      <c r="L152" s="42">
        <f t="shared" si="16"/>
        <v>1</v>
      </c>
      <c r="M152" s="59">
        <f>Stammdaten!G162</f>
        <v>0</v>
      </c>
      <c r="N152" s="42">
        <f t="shared" si="17"/>
        <v>1</v>
      </c>
      <c r="O152" s="59">
        <f t="shared" si="19"/>
        <v>0</v>
      </c>
      <c r="P152" s="59">
        <f t="shared" si="20"/>
        <v>0</v>
      </c>
      <c r="Q152" s="38"/>
      <c r="R152" s="61" t="str">
        <f>IF(Stammdaten!AD162&gt;0,Stammdaten!AD162,"")</f>
        <v/>
      </c>
      <c r="S152" s="62">
        <f>Stammdaten!R162</f>
        <v>0</v>
      </c>
      <c r="T152" s="64">
        <f>Stammdaten!W162</f>
        <v>0</v>
      </c>
      <c r="U152" s="36">
        <v>0</v>
      </c>
      <c r="V152" s="65">
        <f>Stammdaten!X162</f>
        <v>0</v>
      </c>
      <c r="W152" s="40" t="s">
        <v>63</v>
      </c>
      <c r="X152" s="182"/>
      <c r="Z152" s="73">
        <f>Stammdaten!Z162</f>
        <v>0</v>
      </c>
      <c r="AA152" s="73">
        <f>Stammdaten!AA162</f>
        <v>0</v>
      </c>
      <c r="AB152" s="210" t="str">
        <f>IF(Stammdaten!Q162="","prüfen",IF(Stammdaten!Q162=0,"prüfen",Stammdaten!Q162))</f>
        <v>prüfen</v>
      </c>
      <c r="AC152" s="62" t="str">
        <f>IF(Stammdaten!N162=7,5,IF(Stammdaten!N162=7%,5,IF(Stammdaten!N162=19,1,IF(Stammdaten!N162=19%,1,""))))</f>
        <v/>
      </c>
      <c r="AD152" s="68">
        <f>Stammdaten!M162</f>
        <v>0</v>
      </c>
      <c r="AE152" s="59" t="str">
        <f>IF(Stammdaten!AB162="","",Stammdaten!AB162)</f>
        <v/>
      </c>
      <c r="AF152" s="197" t="str">
        <f>IF(Stammdaten!AC162="","",Stammdaten!AC162)</f>
        <v/>
      </c>
      <c r="AG152" s="179">
        <v>0</v>
      </c>
      <c r="AH152" s="33" t="str">
        <f>IF(Stammdaten!P162="St","St",IF(Stammdaten!P162="Stk","St",IF(Stammdaten!P162="Stück","St",IF(Stammdaten!P162="Stk.","St",IF(Stammdaten!P162="Stck","St",IF(Stammdaten!P162="Stck.","St",IF(Stammdaten!P162="St.","St","")))))))</f>
        <v/>
      </c>
      <c r="AI152" s="33">
        <v>1</v>
      </c>
      <c r="AL152" s="36">
        <v>1</v>
      </c>
      <c r="AM152" s="36">
        <v>0</v>
      </c>
      <c r="AN152" s="192" t="str">
        <f>IF(Stammdaten!AE162="","",Stammdaten!AE162)</f>
        <v/>
      </c>
      <c r="AO152" s="192" t="str">
        <f>IF(Stammdaten!AF162="","",Stammdaten!AF162)</f>
        <v/>
      </c>
      <c r="AP152" s="192" t="str">
        <f>IF(Stammdaten!AG162="","",Stammdaten!AG162)</f>
        <v/>
      </c>
      <c r="AT152" s="62">
        <f>Stammdaten!U162</f>
        <v>0</v>
      </c>
      <c r="AU152" s="69">
        <f>Stammdaten!L162</f>
        <v>0</v>
      </c>
      <c r="AX152" s="253" t="s">
        <v>64</v>
      </c>
      <c r="BB152" s="36" t="str">
        <f>IF(Stammdaten!AH162="JA","AKH","")</f>
        <v/>
      </c>
      <c r="BC152" s="36" t="str">
        <f>IF(Stammdaten!AH162="ja",100,"")</f>
        <v/>
      </c>
      <c r="BD152" s="230" t="s">
        <v>193</v>
      </c>
      <c r="BE152" s="173" t="s">
        <v>192</v>
      </c>
      <c r="BF152" s="173" t="s">
        <v>192</v>
      </c>
      <c r="BG152" s="69">
        <f>Stammdaten!T162</f>
        <v>0</v>
      </c>
      <c r="BH152" s="80" t="s">
        <v>64</v>
      </c>
      <c r="BJ152" s="173" t="s">
        <v>192</v>
      </c>
      <c r="BM152" s="33" t="str">
        <f>IF(Stammdaten!P162="St","N",IF(Stammdaten!P162="Stk","N",IF(Stammdaten!P162="Stück","N",IF(Stammdaten!P162="Stk.","N",IF(Stammdaten!P162="Stck","N",IF(Stammdaten!P162="Stck.","N",IF(Stammdaten!P162="St.","N","")))))))</f>
        <v/>
      </c>
      <c r="BN152" s="33"/>
      <c r="BO152" s="33"/>
      <c r="BP152" s="173" t="s">
        <v>64</v>
      </c>
      <c r="BQ152" s="250" t="str">
        <f>IF(Stammdaten!AJ162&lt;&gt;"",Stammdaten!AJ162,"")</f>
        <v/>
      </c>
      <c r="BR152" s="34" t="s">
        <v>192</v>
      </c>
      <c r="BS152" s="34" t="s">
        <v>192</v>
      </c>
      <c r="BT152" s="34" t="s">
        <v>64</v>
      </c>
      <c r="BU152" s="34" t="s">
        <v>64</v>
      </c>
    </row>
    <row r="153" spans="3:73" ht="12.75">
      <c r="C153" s="34">
        <v>391</v>
      </c>
      <c r="D153" s="34">
        <v>0</v>
      </c>
      <c r="E153" s="34">
        <v>1</v>
      </c>
      <c r="F153" s="59" t="str">
        <f t="shared" si="18"/>
        <v>0</v>
      </c>
      <c r="G153" s="59">
        <f>Stammdaten!J163</f>
        <v>0</v>
      </c>
      <c r="H153" s="42">
        <f t="shared" si="14"/>
        <v>1</v>
      </c>
      <c r="J153" s="43">
        <f t="shared" si="15"/>
        <v>0</v>
      </c>
      <c r="K153" s="59">
        <f>Stammdaten!E163</f>
        <v>0</v>
      </c>
      <c r="L153" s="42">
        <f t="shared" si="16"/>
        <v>1</v>
      </c>
      <c r="M153" s="59">
        <f>Stammdaten!G163</f>
        <v>0</v>
      </c>
      <c r="N153" s="42">
        <f t="shared" si="17"/>
        <v>1</v>
      </c>
      <c r="O153" s="59">
        <f t="shared" si="19"/>
        <v>0</v>
      </c>
      <c r="P153" s="59">
        <f t="shared" si="20"/>
        <v>0</v>
      </c>
      <c r="Q153" s="38"/>
      <c r="R153" s="61" t="str">
        <f>IF(Stammdaten!AD163&gt;0,Stammdaten!AD163,"")</f>
        <v/>
      </c>
      <c r="S153" s="62">
        <f>Stammdaten!R163</f>
        <v>0</v>
      </c>
      <c r="T153" s="64">
        <f>Stammdaten!W163</f>
        <v>0</v>
      </c>
      <c r="U153" s="36">
        <v>0</v>
      </c>
      <c r="V153" s="65">
        <f>Stammdaten!X163</f>
        <v>0</v>
      </c>
      <c r="W153" s="40" t="s">
        <v>63</v>
      </c>
      <c r="X153" s="182"/>
      <c r="Z153" s="73">
        <f>Stammdaten!Z163</f>
        <v>0</v>
      </c>
      <c r="AA153" s="73">
        <f>Stammdaten!AA163</f>
        <v>0</v>
      </c>
      <c r="AB153" s="210" t="str">
        <f>IF(Stammdaten!Q163="","prüfen",IF(Stammdaten!Q163=0,"prüfen",Stammdaten!Q163))</f>
        <v>prüfen</v>
      </c>
      <c r="AC153" s="62" t="str">
        <f>IF(Stammdaten!N163=7,5,IF(Stammdaten!N163=7%,5,IF(Stammdaten!N163=19,1,IF(Stammdaten!N163=19%,1,""))))</f>
        <v/>
      </c>
      <c r="AD153" s="68">
        <f>Stammdaten!M163</f>
        <v>0</v>
      </c>
      <c r="AE153" s="59" t="str">
        <f>IF(Stammdaten!AB163="","",Stammdaten!AB163)</f>
        <v/>
      </c>
      <c r="AF153" s="197" t="str">
        <f>IF(Stammdaten!AC163="","",Stammdaten!AC163)</f>
        <v/>
      </c>
      <c r="AG153" s="179">
        <v>0</v>
      </c>
      <c r="AH153" s="33" t="str">
        <f>IF(Stammdaten!P163="St","St",IF(Stammdaten!P163="Stk","St",IF(Stammdaten!P163="Stück","St",IF(Stammdaten!P163="Stk.","St",IF(Stammdaten!P163="Stck","St",IF(Stammdaten!P163="Stck.","St",IF(Stammdaten!P163="St.","St","")))))))</f>
        <v/>
      </c>
      <c r="AI153" s="33">
        <v>1</v>
      </c>
      <c r="AL153" s="36">
        <v>1</v>
      </c>
      <c r="AM153" s="36">
        <v>0</v>
      </c>
      <c r="AN153" s="192" t="str">
        <f>IF(Stammdaten!AE163="","",Stammdaten!AE163)</f>
        <v/>
      </c>
      <c r="AO153" s="192" t="str">
        <f>IF(Stammdaten!AF163="","",Stammdaten!AF163)</f>
        <v/>
      </c>
      <c r="AP153" s="192" t="str">
        <f>IF(Stammdaten!AG163="","",Stammdaten!AG163)</f>
        <v/>
      </c>
      <c r="AT153" s="62">
        <f>Stammdaten!U163</f>
        <v>0</v>
      </c>
      <c r="AU153" s="69">
        <f>Stammdaten!L163</f>
        <v>0</v>
      </c>
      <c r="AX153" s="253" t="s">
        <v>64</v>
      </c>
      <c r="BB153" s="36" t="str">
        <f>IF(Stammdaten!AH163="JA","AKH","")</f>
        <v/>
      </c>
      <c r="BC153" s="36" t="str">
        <f>IF(Stammdaten!AH163="ja",100,"")</f>
        <v/>
      </c>
      <c r="BD153" s="230" t="s">
        <v>193</v>
      </c>
      <c r="BE153" s="173" t="s">
        <v>192</v>
      </c>
      <c r="BF153" s="173" t="s">
        <v>192</v>
      </c>
      <c r="BG153" s="69">
        <f>Stammdaten!T163</f>
        <v>0</v>
      </c>
      <c r="BH153" s="80" t="s">
        <v>64</v>
      </c>
      <c r="BJ153" s="173" t="s">
        <v>192</v>
      </c>
      <c r="BM153" s="33" t="str">
        <f>IF(Stammdaten!P163="St","N",IF(Stammdaten!P163="Stk","N",IF(Stammdaten!P163="Stück","N",IF(Stammdaten!P163="Stk.","N",IF(Stammdaten!P163="Stck","N",IF(Stammdaten!P163="Stck.","N",IF(Stammdaten!P163="St.","N","")))))))</f>
        <v/>
      </c>
      <c r="BN153" s="33"/>
      <c r="BO153" s="33"/>
      <c r="BP153" s="173" t="s">
        <v>64</v>
      </c>
      <c r="BQ153" s="250" t="str">
        <f>IF(Stammdaten!AJ163&lt;&gt;"",Stammdaten!AJ163,"")</f>
        <v/>
      </c>
      <c r="BR153" s="34" t="s">
        <v>192</v>
      </c>
      <c r="BS153" s="34" t="s">
        <v>192</v>
      </c>
      <c r="BT153" s="34" t="s">
        <v>64</v>
      </c>
      <c r="BU153" s="34" t="s">
        <v>64</v>
      </c>
    </row>
    <row r="154" spans="3:73" ht="12.75">
      <c r="C154" s="34">
        <v>391</v>
      </c>
      <c r="D154" s="34">
        <v>0</v>
      </c>
      <c r="E154" s="34">
        <v>1</v>
      </c>
      <c r="F154" s="59" t="str">
        <f t="shared" si="18"/>
        <v>0</v>
      </c>
      <c r="G154" s="59">
        <f>Stammdaten!J164</f>
        <v>0</v>
      </c>
      <c r="H154" s="42">
        <f t="shared" si="14"/>
        <v>1</v>
      </c>
      <c r="J154" s="43">
        <f t="shared" si="15"/>
        <v>0</v>
      </c>
      <c r="K154" s="59">
        <f>Stammdaten!E164</f>
        <v>0</v>
      </c>
      <c r="L154" s="42">
        <f t="shared" si="16"/>
        <v>1</v>
      </c>
      <c r="M154" s="59">
        <f>Stammdaten!G164</f>
        <v>0</v>
      </c>
      <c r="N154" s="42">
        <f t="shared" si="17"/>
        <v>1</v>
      </c>
      <c r="O154" s="59">
        <f t="shared" si="19"/>
        <v>0</v>
      </c>
      <c r="P154" s="59">
        <f t="shared" si="20"/>
        <v>0</v>
      </c>
      <c r="Q154" s="38"/>
      <c r="R154" s="61" t="str">
        <f>IF(Stammdaten!AD164&gt;0,Stammdaten!AD164,"")</f>
        <v/>
      </c>
      <c r="S154" s="62">
        <f>Stammdaten!R164</f>
        <v>0</v>
      </c>
      <c r="T154" s="64">
        <f>Stammdaten!W164</f>
        <v>0</v>
      </c>
      <c r="U154" s="36">
        <v>0</v>
      </c>
      <c r="V154" s="65">
        <f>Stammdaten!X164</f>
        <v>0</v>
      </c>
      <c r="W154" s="40" t="s">
        <v>63</v>
      </c>
      <c r="X154" s="182"/>
      <c r="Z154" s="73">
        <f>Stammdaten!Z164</f>
        <v>0</v>
      </c>
      <c r="AA154" s="73">
        <f>Stammdaten!AA164</f>
        <v>0</v>
      </c>
      <c r="AB154" s="210" t="str">
        <f>IF(Stammdaten!Q164="","prüfen",IF(Stammdaten!Q164=0,"prüfen",Stammdaten!Q164))</f>
        <v>prüfen</v>
      </c>
      <c r="AC154" s="62" t="str">
        <f>IF(Stammdaten!N164=7,5,IF(Stammdaten!N164=7%,5,IF(Stammdaten!N164=19,1,IF(Stammdaten!N164=19%,1,""))))</f>
        <v/>
      </c>
      <c r="AD154" s="68">
        <f>Stammdaten!M164</f>
        <v>0</v>
      </c>
      <c r="AE154" s="59" t="str">
        <f>IF(Stammdaten!AB164="","",Stammdaten!AB164)</f>
        <v/>
      </c>
      <c r="AF154" s="197" t="str">
        <f>IF(Stammdaten!AC164="","",Stammdaten!AC164)</f>
        <v/>
      </c>
      <c r="AG154" s="179">
        <v>0</v>
      </c>
      <c r="AH154" s="33" t="str">
        <f>IF(Stammdaten!P164="St","St",IF(Stammdaten!P164="Stk","St",IF(Stammdaten!P164="Stück","St",IF(Stammdaten!P164="Stk.","St",IF(Stammdaten!P164="Stck","St",IF(Stammdaten!P164="Stck.","St",IF(Stammdaten!P164="St.","St","")))))))</f>
        <v/>
      </c>
      <c r="AI154" s="33">
        <v>1</v>
      </c>
      <c r="AL154" s="36">
        <v>1</v>
      </c>
      <c r="AM154" s="36">
        <v>0</v>
      </c>
      <c r="AN154" s="192" t="str">
        <f>IF(Stammdaten!AE164="","",Stammdaten!AE164)</f>
        <v/>
      </c>
      <c r="AO154" s="192" t="str">
        <f>IF(Stammdaten!AF164="","",Stammdaten!AF164)</f>
        <v/>
      </c>
      <c r="AP154" s="192" t="str">
        <f>IF(Stammdaten!AG164="","",Stammdaten!AG164)</f>
        <v/>
      </c>
      <c r="AT154" s="62">
        <f>Stammdaten!U164</f>
        <v>0</v>
      </c>
      <c r="AU154" s="69">
        <f>Stammdaten!L164</f>
        <v>0</v>
      </c>
      <c r="AX154" s="253" t="s">
        <v>64</v>
      </c>
      <c r="BB154" s="36" t="str">
        <f>IF(Stammdaten!AH164="JA","AKH","")</f>
        <v/>
      </c>
      <c r="BC154" s="36" t="str">
        <f>IF(Stammdaten!AH164="ja",100,"")</f>
        <v/>
      </c>
      <c r="BD154" s="230" t="s">
        <v>193</v>
      </c>
      <c r="BE154" s="173" t="s">
        <v>192</v>
      </c>
      <c r="BF154" s="173" t="s">
        <v>192</v>
      </c>
      <c r="BG154" s="69">
        <f>Stammdaten!T164</f>
        <v>0</v>
      </c>
      <c r="BH154" s="80" t="s">
        <v>64</v>
      </c>
      <c r="BJ154" s="173" t="s">
        <v>192</v>
      </c>
      <c r="BM154" s="33" t="str">
        <f>IF(Stammdaten!P164="St","N",IF(Stammdaten!P164="Stk","N",IF(Stammdaten!P164="Stück","N",IF(Stammdaten!P164="Stk.","N",IF(Stammdaten!P164="Stck","N",IF(Stammdaten!P164="Stck.","N",IF(Stammdaten!P164="St.","N","")))))))</f>
        <v/>
      </c>
      <c r="BN154" s="33"/>
      <c r="BO154" s="33"/>
      <c r="BP154" s="173" t="s">
        <v>64</v>
      </c>
      <c r="BQ154" s="250" t="str">
        <f>IF(Stammdaten!AJ164&lt;&gt;"",Stammdaten!AJ164,"")</f>
        <v/>
      </c>
      <c r="BR154" s="34" t="s">
        <v>192</v>
      </c>
      <c r="BS154" s="34" t="s">
        <v>192</v>
      </c>
      <c r="BT154" s="34" t="s">
        <v>64</v>
      </c>
      <c r="BU154" s="34" t="s">
        <v>64</v>
      </c>
    </row>
    <row r="155" spans="3:73" ht="12.75">
      <c r="C155" s="34">
        <v>391</v>
      </c>
      <c r="D155" s="34">
        <v>0</v>
      </c>
      <c r="E155" s="34">
        <v>1</v>
      </c>
      <c r="F155" s="59" t="str">
        <f t="shared" si="18"/>
        <v>0</v>
      </c>
      <c r="G155" s="59">
        <f>Stammdaten!J165</f>
        <v>0</v>
      </c>
      <c r="H155" s="42">
        <f t="shared" si="14"/>
        <v>1</v>
      </c>
      <c r="J155" s="43">
        <f t="shared" si="15"/>
        <v>0</v>
      </c>
      <c r="K155" s="59">
        <f>Stammdaten!E165</f>
        <v>0</v>
      </c>
      <c r="L155" s="42">
        <f t="shared" si="16"/>
        <v>1</v>
      </c>
      <c r="M155" s="59">
        <f>Stammdaten!G165</f>
        <v>0</v>
      </c>
      <c r="N155" s="42">
        <f t="shared" si="17"/>
        <v>1</v>
      </c>
      <c r="O155" s="59">
        <f t="shared" si="19"/>
        <v>0</v>
      </c>
      <c r="P155" s="59">
        <f t="shared" si="20"/>
        <v>0</v>
      </c>
      <c r="Q155" s="38"/>
      <c r="R155" s="61" t="str">
        <f>IF(Stammdaten!AD165&gt;0,Stammdaten!AD165,"")</f>
        <v/>
      </c>
      <c r="S155" s="62">
        <f>Stammdaten!R165</f>
        <v>0</v>
      </c>
      <c r="T155" s="64">
        <f>Stammdaten!W165</f>
        <v>0</v>
      </c>
      <c r="U155" s="36">
        <v>0</v>
      </c>
      <c r="V155" s="65">
        <f>Stammdaten!X165</f>
        <v>0</v>
      </c>
      <c r="W155" s="40" t="s">
        <v>63</v>
      </c>
      <c r="X155" s="182"/>
      <c r="Z155" s="73">
        <f>Stammdaten!Z165</f>
        <v>0</v>
      </c>
      <c r="AA155" s="73">
        <f>Stammdaten!AA165</f>
        <v>0</v>
      </c>
      <c r="AB155" s="210" t="str">
        <f>IF(Stammdaten!Q165="","prüfen",IF(Stammdaten!Q165=0,"prüfen",Stammdaten!Q165))</f>
        <v>prüfen</v>
      </c>
      <c r="AC155" s="62" t="str">
        <f>IF(Stammdaten!N165=7,5,IF(Stammdaten!N165=7%,5,IF(Stammdaten!N165=19,1,IF(Stammdaten!N165=19%,1,""))))</f>
        <v/>
      </c>
      <c r="AD155" s="68">
        <f>Stammdaten!M165</f>
        <v>0</v>
      </c>
      <c r="AE155" s="59" t="str">
        <f>IF(Stammdaten!AB165="","",Stammdaten!AB165)</f>
        <v/>
      </c>
      <c r="AF155" s="197" t="str">
        <f>IF(Stammdaten!AC165="","",Stammdaten!AC165)</f>
        <v/>
      </c>
      <c r="AG155" s="179">
        <v>0</v>
      </c>
      <c r="AH155" s="33" t="str">
        <f>IF(Stammdaten!P165="St","St",IF(Stammdaten!P165="Stk","St",IF(Stammdaten!P165="Stück","St",IF(Stammdaten!P165="Stk.","St",IF(Stammdaten!P165="Stck","St",IF(Stammdaten!P165="Stck.","St",IF(Stammdaten!P165="St.","St","")))))))</f>
        <v/>
      </c>
      <c r="AI155" s="33">
        <v>1</v>
      </c>
      <c r="AL155" s="36">
        <v>1</v>
      </c>
      <c r="AM155" s="36">
        <v>0</v>
      </c>
      <c r="AN155" s="192" t="str">
        <f>IF(Stammdaten!AE165="","",Stammdaten!AE165)</f>
        <v/>
      </c>
      <c r="AO155" s="192" t="str">
        <f>IF(Stammdaten!AF165="","",Stammdaten!AF165)</f>
        <v/>
      </c>
      <c r="AP155" s="192" t="str">
        <f>IF(Stammdaten!AG165="","",Stammdaten!AG165)</f>
        <v/>
      </c>
      <c r="AT155" s="62">
        <f>Stammdaten!U165</f>
        <v>0</v>
      </c>
      <c r="AU155" s="69">
        <f>Stammdaten!L165</f>
        <v>0</v>
      </c>
      <c r="AX155" s="253" t="s">
        <v>64</v>
      </c>
      <c r="BB155" s="36" t="str">
        <f>IF(Stammdaten!AH165="JA","AKH","")</f>
        <v/>
      </c>
      <c r="BC155" s="36" t="str">
        <f>IF(Stammdaten!AH165="ja",100,"")</f>
        <v/>
      </c>
      <c r="BD155" s="230" t="s">
        <v>193</v>
      </c>
      <c r="BE155" s="173" t="s">
        <v>192</v>
      </c>
      <c r="BF155" s="173" t="s">
        <v>192</v>
      </c>
      <c r="BG155" s="69">
        <f>Stammdaten!T165</f>
        <v>0</v>
      </c>
      <c r="BH155" s="80" t="s">
        <v>64</v>
      </c>
      <c r="BJ155" s="173" t="s">
        <v>192</v>
      </c>
      <c r="BM155" s="33" t="str">
        <f>IF(Stammdaten!P165="St","N",IF(Stammdaten!P165="Stk","N",IF(Stammdaten!P165="Stück","N",IF(Stammdaten!P165="Stk.","N",IF(Stammdaten!P165="Stck","N",IF(Stammdaten!P165="Stck.","N",IF(Stammdaten!P165="St.","N","")))))))</f>
        <v/>
      </c>
      <c r="BN155" s="33"/>
      <c r="BO155" s="33"/>
      <c r="BP155" s="173" t="s">
        <v>64</v>
      </c>
      <c r="BQ155" s="250" t="str">
        <f>IF(Stammdaten!AJ165&lt;&gt;"",Stammdaten!AJ165,"")</f>
        <v/>
      </c>
      <c r="BR155" s="34" t="s">
        <v>192</v>
      </c>
      <c r="BS155" s="34" t="s">
        <v>192</v>
      </c>
      <c r="BT155" s="34" t="s">
        <v>64</v>
      </c>
      <c r="BU155" s="34" t="s">
        <v>64</v>
      </c>
    </row>
    <row r="156" spans="3:73" ht="12.75">
      <c r="C156" s="34">
        <v>391</v>
      </c>
      <c r="D156" s="34">
        <v>0</v>
      </c>
      <c r="E156" s="34">
        <v>1</v>
      </c>
      <c r="F156" s="59" t="str">
        <f t="shared" si="18"/>
        <v>0</v>
      </c>
      <c r="G156" s="59">
        <f>Stammdaten!J166</f>
        <v>0</v>
      </c>
      <c r="H156" s="42">
        <f t="shared" si="14"/>
        <v>1</v>
      </c>
      <c r="J156" s="43">
        <f t="shared" si="15"/>
        <v>0</v>
      </c>
      <c r="K156" s="59">
        <f>Stammdaten!E166</f>
        <v>0</v>
      </c>
      <c r="L156" s="42">
        <f t="shared" si="16"/>
        <v>1</v>
      </c>
      <c r="M156" s="59">
        <f>Stammdaten!G166</f>
        <v>0</v>
      </c>
      <c r="N156" s="42">
        <f t="shared" si="17"/>
        <v>1</v>
      </c>
      <c r="O156" s="59">
        <f t="shared" si="19"/>
        <v>0</v>
      </c>
      <c r="P156" s="59">
        <f t="shared" si="20"/>
        <v>0</v>
      </c>
      <c r="Q156" s="38"/>
      <c r="R156" s="61" t="str">
        <f>IF(Stammdaten!AD166&gt;0,Stammdaten!AD166,"")</f>
        <v/>
      </c>
      <c r="S156" s="62">
        <f>Stammdaten!R166</f>
        <v>0</v>
      </c>
      <c r="T156" s="64">
        <f>Stammdaten!W166</f>
        <v>0</v>
      </c>
      <c r="U156" s="36">
        <v>0</v>
      </c>
      <c r="V156" s="65">
        <f>Stammdaten!X166</f>
        <v>0</v>
      </c>
      <c r="W156" s="40" t="s">
        <v>63</v>
      </c>
      <c r="X156" s="182"/>
      <c r="Z156" s="73">
        <f>Stammdaten!Z166</f>
        <v>0</v>
      </c>
      <c r="AA156" s="73">
        <f>Stammdaten!AA166</f>
        <v>0</v>
      </c>
      <c r="AB156" s="210" t="str">
        <f>IF(Stammdaten!Q166="","prüfen",IF(Stammdaten!Q166=0,"prüfen",Stammdaten!Q166))</f>
        <v>prüfen</v>
      </c>
      <c r="AC156" s="62" t="str">
        <f>IF(Stammdaten!N166=7,5,IF(Stammdaten!N166=7%,5,IF(Stammdaten!N166=19,1,IF(Stammdaten!N166=19%,1,""))))</f>
        <v/>
      </c>
      <c r="AD156" s="68">
        <f>Stammdaten!M166</f>
        <v>0</v>
      </c>
      <c r="AE156" s="59" t="str">
        <f>IF(Stammdaten!AB166="","",Stammdaten!AB166)</f>
        <v/>
      </c>
      <c r="AF156" s="197" t="str">
        <f>IF(Stammdaten!AC166="","",Stammdaten!AC166)</f>
        <v/>
      </c>
      <c r="AG156" s="179">
        <v>0</v>
      </c>
      <c r="AH156" s="33" t="str">
        <f>IF(Stammdaten!P166="St","St",IF(Stammdaten!P166="Stk","St",IF(Stammdaten!P166="Stück","St",IF(Stammdaten!P166="Stk.","St",IF(Stammdaten!P166="Stck","St",IF(Stammdaten!P166="Stck.","St",IF(Stammdaten!P166="St.","St","")))))))</f>
        <v/>
      </c>
      <c r="AI156" s="33">
        <v>1</v>
      </c>
      <c r="AL156" s="36">
        <v>1</v>
      </c>
      <c r="AM156" s="36">
        <v>0</v>
      </c>
      <c r="AN156" s="192" t="str">
        <f>IF(Stammdaten!AE166="","",Stammdaten!AE166)</f>
        <v/>
      </c>
      <c r="AO156" s="192" t="str">
        <f>IF(Stammdaten!AF166="","",Stammdaten!AF166)</f>
        <v/>
      </c>
      <c r="AP156" s="192" t="str">
        <f>IF(Stammdaten!AG166="","",Stammdaten!AG166)</f>
        <v/>
      </c>
      <c r="AT156" s="62">
        <f>Stammdaten!U166</f>
        <v>0</v>
      </c>
      <c r="AU156" s="69">
        <f>Stammdaten!L166</f>
        <v>0</v>
      </c>
      <c r="AX156" s="253" t="s">
        <v>64</v>
      </c>
      <c r="BB156" s="36" t="str">
        <f>IF(Stammdaten!AH166="JA","AKH","")</f>
        <v/>
      </c>
      <c r="BC156" s="36" t="str">
        <f>IF(Stammdaten!AH166="ja",100,"")</f>
        <v/>
      </c>
      <c r="BD156" s="230" t="s">
        <v>193</v>
      </c>
      <c r="BE156" s="173" t="s">
        <v>192</v>
      </c>
      <c r="BF156" s="173" t="s">
        <v>192</v>
      </c>
      <c r="BG156" s="69">
        <f>Stammdaten!T166</f>
        <v>0</v>
      </c>
      <c r="BH156" s="80" t="s">
        <v>64</v>
      </c>
      <c r="BJ156" s="173" t="s">
        <v>192</v>
      </c>
      <c r="BM156" s="33" t="str">
        <f>IF(Stammdaten!P166="St","N",IF(Stammdaten!P166="Stk","N",IF(Stammdaten!P166="Stück","N",IF(Stammdaten!P166="Stk.","N",IF(Stammdaten!P166="Stck","N",IF(Stammdaten!P166="Stck.","N",IF(Stammdaten!P166="St.","N","")))))))</f>
        <v/>
      </c>
      <c r="BN156" s="33"/>
      <c r="BO156" s="33"/>
      <c r="BP156" s="173" t="s">
        <v>64</v>
      </c>
      <c r="BQ156" s="250" t="str">
        <f>IF(Stammdaten!AJ166&lt;&gt;"",Stammdaten!AJ166,"")</f>
        <v/>
      </c>
      <c r="BR156" s="34" t="s">
        <v>192</v>
      </c>
      <c r="BS156" s="34" t="s">
        <v>192</v>
      </c>
      <c r="BT156" s="34" t="s">
        <v>64</v>
      </c>
      <c r="BU156" s="34" t="s">
        <v>64</v>
      </c>
    </row>
    <row r="157" spans="3:73" ht="12.75">
      <c r="C157" s="34">
        <v>391</v>
      </c>
      <c r="D157" s="34">
        <v>0</v>
      </c>
      <c r="E157" s="34">
        <v>1</v>
      </c>
      <c r="F157" s="59" t="str">
        <f t="shared" si="18"/>
        <v>0</v>
      </c>
      <c r="G157" s="59">
        <f>Stammdaten!J167</f>
        <v>0</v>
      </c>
      <c r="H157" s="42">
        <f t="shared" si="14"/>
        <v>1</v>
      </c>
      <c r="J157" s="43">
        <f t="shared" si="15"/>
        <v>0</v>
      </c>
      <c r="K157" s="59">
        <f>Stammdaten!E167</f>
        <v>0</v>
      </c>
      <c r="L157" s="42">
        <f t="shared" si="16"/>
        <v>1</v>
      </c>
      <c r="M157" s="59">
        <f>Stammdaten!G167</f>
        <v>0</v>
      </c>
      <c r="N157" s="42">
        <f t="shared" si="17"/>
        <v>1</v>
      </c>
      <c r="O157" s="59">
        <f t="shared" si="19"/>
        <v>0</v>
      </c>
      <c r="P157" s="59">
        <f t="shared" si="20"/>
        <v>0</v>
      </c>
      <c r="Q157" s="38"/>
      <c r="R157" s="61" t="str">
        <f>IF(Stammdaten!AD167&gt;0,Stammdaten!AD167,"")</f>
        <v/>
      </c>
      <c r="S157" s="62">
        <f>Stammdaten!R167</f>
        <v>0</v>
      </c>
      <c r="T157" s="64">
        <f>Stammdaten!W167</f>
        <v>0</v>
      </c>
      <c r="U157" s="36">
        <v>0</v>
      </c>
      <c r="V157" s="65">
        <f>Stammdaten!X167</f>
        <v>0</v>
      </c>
      <c r="W157" s="40" t="s">
        <v>63</v>
      </c>
      <c r="X157" s="182"/>
      <c r="Z157" s="73">
        <f>Stammdaten!Z167</f>
        <v>0</v>
      </c>
      <c r="AA157" s="73">
        <f>Stammdaten!AA167</f>
        <v>0</v>
      </c>
      <c r="AB157" s="210" t="str">
        <f>IF(Stammdaten!Q167="","prüfen",IF(Stammdaten!Q167=0,"prüfen",Stammdaten!Q167))</f>
        <v>prüfen</v>
      </c>
      <c r="AC157" s="62" t="str">
        <f>IF(Stammdaten!N167=7,5,IF(Stammdaten!N167=7%,5,IF(Stammdaten!N167=19,1,IF(Stammdaten!N167=19%,1,""))))</f>
        <v/>
      </c>
      <c r="AD157" s="68">
        <f>Stammdaten!M167</f>
        <v>0</v>
      </c>
      <c r="AE157" s="59" t="str">
        <f>IF(Stammdaten!AB167="","",Stammdaten!AB167)</f>
        <v/>
      </c>
      <c r="AF157" s="197" t="str">
        <f>IF(Stammdaten!AC167="","",Stammdaten!AC167)</f>
        <v/>
      </c>
      <c r="AG157" s="179">
        <v>0</v>
      </c>
      <c r="AH157" s="33" t="str">
        <f>IF(Stammdaten!P167="St","St",IF(Stammdaten!P167="Stk","St",IF(Stammdaten!P167="Stück","St",IF(Stammdaten!P167="Stk.","St",IF(Stammdaten!P167="Stck","St",IF(Stammdaten!P167="Stck.","St",IF(Stammdaten!P167="St.","St","")))))))</f>
        <v/>
      </c>
      <c r="AI157" s="33">
        <v>1</v>
      </c>
      <c r="AL157" s="36">
        <v>1</v>
      </c>
      <c r="AM157" s="36">
        <v>0</v>
      </c>
      <c r="AN157" s="192" t="str">
        <f>IF(Stammdaten!AE167="","",Stammdaten!AE167)</f>
        <v/>
      </c>
      <c r="AO157" s="192" t="str">
        <f>IF(Stammdaten!AF167="","",Stammdaten!AF167)</f>
        <v/>
      </c>
      <c r="AP157" s="192" t="str">
        <f>IF(Stammdaten!AG167="","",Stammdaten!AG167)</f>
        <v/>
      </c>
      <c r="AT157" s="62">
        <f>Stammdaten!U167</f>
        <v>0</v>
      </c>
      <c r="AU157" s="69">
        <f>Stammdaten!L167</f>
        <v>0</v>
      </c>
      <c r="AX157" s="253" t="s">
        <v>64</v>
      </c>
      <c r="BB157" s="36" t="str">
        <f>IF(Stammdaten!AH167="JA","AKH","")</f>
        <v/>
      </c>
      <c r="BC157" s="36" t="str">
        <f>IF(Stammdaten!AH167="ja",100,"")</f>
        <v/>
      </c>
      <c r="BD157" s="230" t="s">
        <v>193</v>
      </c>
      <c r="BE157" s="173" t="s">
        <v>192</v>
      </c>
      <c r="BF157" s="173" t="s">
        <v>192</v>
      </c>
      <c r="BG157" s="69">
        <f>Stammdaten!T167</f>
        <v>0</v>
      </c>
      <c r="BH157" s="80" t="s">
        <v>64</v>
      </c>
      <c r="BJ157" s="173" t="s">
        <v>192</v>
      </c>
      <c r="BM157" s="33" t="str">
        <f>IF(Stammdaten!P167="St","N",IF(Stammdaten!P167="Stk","N",IF(Stammdaten!P167="Stück","N",IF(Stammdaten!P167="Stk.","N",IF(Stammdaten!P167="Stck","N",IF(Stammdaten!P167="Stck.","N",IF(Stammdaten!P167="St.","N","")))))))</f>
        <v/>
      </c>
      <c r="BN157" s="33"/>
      <c r="BO157" s="33"/>
      <c r="BP157" s="173" t="s">
        <v>64</v>
      </c>
      <c r="BQ157" s="250" t="str">
        <f>IF(Stammdaten!AJ167&lt;&gt;"",Stammdaten!AJ167,"")</f>
        <v/>
      </c>
      <c r="BR157" s="34" t="s">
        <v>192</v>
      </c>
      <c r="BS157" s="34" t="s">
        <v>192</v>
      </c>
      <c r="BT157" s="34" t="s">
        <v>64</v>
      </c>
      <c r="BU157" s="34" t="s">
        <v>64</v>
      </c>
    </row>
    <row r="158" spans="3:73" ht="12.75">
      <c r="C158" s="34">
        <v>391</v>
      </c>
      <c r="D158" s="34">
        <v>0</v>
      </c>
      <c r="E158" s="34">
        <v>1</v>
      </c>
      <c r="F158" s="59" t="str">
        <f t="shared" si="18"/>
        <v>0</v>
      </c>
      <c r="G158" s="59">
        <f>Stammdaten!J168</f>
        <v>0</v>
      </c>
      <c r="H158" s="42">
        <f t="shared" si="14"/>
        <v>1</v>
      </c>
      <c r="J158" s="43">
        <f t="shared" si="15"/>
        <v>0</v>
      </c>
      <c r="K158" s="59">
        <f>Stammdaten!E168</f>
        <v>0</v>
      </c>
      <c r="L158" s="42">
        <f t="shared" si="16"/>
        <v>1</v>
      </c>
      <c r="M158" s="59">
        <f>Stammdaten!G168</f>
        <v>0</v>
      </c>
      <c r="N158" s="42">
        <f t="shared" si="17"/>
        <v>1</v>
      </c>
      <c r="O158" s="59">
        <f t="shared" si="19"/>
        <v>0</v>
      </c>
      <c r="P158" s="59">
        <f t="shared" si="20"/>
        <v>0</v>
      </c>
      <c r="Q158" s="38"/>
      <c r="R158" s="61" t="str">
        <f>IF(Stammdaten!AD168&gt;0,Stammdaten!AD168,"")</f>
        <v/>
      </c>
      <c r="S158" s="62">
        <f>Stammdaten!R168</f>
        <v>0</v>
      </c>
      <c r="T158" s="64">
        <f>Stammdaten!W168</f>
        <v>0</v>
      </c>
      <c r="U158" s="36">
        <v>0</v>
      </c>
      <c r="V158" s="65">
        <f>Stammdaten!X168</f>
        <v>0</v>
      </c>
      <c r="W158" s="40" t="s">
        <v>63</v>
      </c>
      <c r="X158" s="182"/>
      <c r="Z158" s="73">
        <f>Stammdaten!Z168</f>
        <v>0</v>
      </c>
      <c r="AA158" s="73">
        <f>Stammdaten!AA168</f>
        <v>0</v>
      </c>
      <c r="AB158" s="210" t="str">
        <f>IF(Stammdaten!Q168="","prüfen",IF(Stammdaten!Q168=0,"prüfen",Stammdaten!Q168))</f>
        <v>prüfen</v>
      </c>
      <c r="AC158" s="62" t="str">
        <f>IF(Stammdaten!N168=7,5,IF(Stammdaten!N168=7%,5,IF(Stammdaten!N168=19,1,IF(Stammdaten!N168=19%,1,""))))</f>
        <v/>
      </c>
      <c r="AD158" s="68">
        <f>Stammdaten!M168</f>
        <v>0</v>
      </c>
      <c r="AE158" s="59" t="str">
        <f>IF(Stammdaten!AB168="","",Stammdaten!AB168)</f>
        <v/>
      </c>
      <c r="AF158" s="197" t="str">
        <f>IF(Stammdaten!AC168="","",Stammdaten!AC168)</f>
        <v/>
      </c>
      <c r="AG158" s="179">
        <v>0</v>
      </c>
      <c r="AH158" s="33" t="str">
        <f>IF(Stammdaten!P168="St","St",IF(Stammdaten!P168="Stk","St",IF(Stammdaten!P168="Stück","St",IF(Stammdaten!P168="Stk.","St",IF(Stammdaten!P168="Stck","St",IF(Stammdaten!P168="Stck.","St",IF(Stammdaten!P168="St.","St","")))))))</f>
        <v/>
      </c>
      <c r="AI158" s="33">
        <v>1</v>
      </c>
      <c r="AL158" s="36">
        <v>1</v>
      </c>
      <c r="AM158" s="36">
        <v>0</v>
      </c>
      <c r="AN158" s="192" t="str">
        <f>IF(Stammdaten!AE168="","",Stammdaten!AE168)</f>
        <v/>
      </c>
      <c r="AO158" s="192" t="str">
        <f>IF(Stammdaten!AF168="","",Stammdaten!AF168)</f>
        <v/>
      </c>
      <c r="AP158" s="192" t="str">
        <f>IF(Stammdaten!AG168="","",Stammdaten!AG168)</f>
        <v/>
      </c>
      <c r="AT158" s="62">
        <f>Stammdaten!U168</f>
        <v>0</v>
      </c>
      <c r="AU158" s="69">
        <f>Stammdaten!L168</f>
        <v>0</v>
      </c>
      <c r="AX158" s="253" t="s">
        <v>64</v>
      </c>
      <c r="BB158" s="36" t="str">
        <f>IF(Stammdaten!AH168="JA","AKH","")</f>
        <v/>
      </c>
      <c r="BC158" s="36" t="str">
        <f>IF(Stammdaten!AH168="ja",100,"")</f>
        <v/>
      </c>
      <c r="BD158" s="230" t="s">
        <v>193</v>
      </c>
      <c r="BE158" s="173" t="s">
        <v>192</v>
      </c>
      <c r="BF158" s="173" t="s">
        <v>192</v>
      </c>
      <c r="BG158" s="69">
        <f>Stammdaten!T168</f>
        <v>0</v>
      </c>
      <c r="BH158" s="80" t="s">
        <v>64</v>
      </c>
      <c r="BJ158" s="173" t="s">
        <v>192</v>
      </c>
      <c r="BM158" s="33" t="str">
        <f>IF(Stammdaten!P168="St","N",IF(Stammdaten!P168="Stk","N",IF(Stammdaten!P168="Stück","N",IF(Stammdaten!P168="Stk.","N",IF(Stammdaten!P168="Stck","N",IF(Stammdaten!P168="Stck.","N",IF(Stammdaten!P168="St.","N","")))))))</f>
        <v/>
      </c>
      <c r="BN158" s="33"/>
      <c r="BO158" s="33"/>
      <c r="BP158" s="173" t="s">
        <v>64</v>
      </c>
      <c r="BQ158" s="250" t="str">
        <f>IF(Stammdaten!AJ168&lt;&gt;"",Stammdaten!AJ168,"")</f>
        <v/>
      </c>
      <c r="BR158" s="34" t="s">
        <v>192</v>
      </c>
      <c r="BS158" s="34" t="s">
        <v>192</v>
      </c>
      <c r="BT158" s="34" t="s">
        <v>64</v>
      </c>
      <c r="BU158" s="34" t="s">
        <v>64</v>
      </c>
    </row>
    <row r="159" spans="3:73" ht="12.75">
      <c r="C159" s="34">
        <v>391</v>
      </c>
      <c r="D159" s="34">
        <v>0</v>
      </c>
      <c r="E159" s="34">
        <v>1</v>
      </c>
      <c r="F159" s="59" t="str">
        <f t="shared" si="18"/>
        <v>0</v>
      </c>
      <c r="G159" s="59">
        <f>Stammdaten!J169</f>
        <v>0</v>
      </c>
      <c r="H159" s="42">
        <f t="shared" si="14"/>
        <v>1</v>
      </c>
      <c r="J159" s="43">
        <f t="shared" si="15"/>
        <v>0</v>
      </c>
      <c r="K159" s="59">
        <f>Stammdaten!E169</f>
        <v>0</v>
      </c>
      <c r="L159" s="42">
        <f t="shared" si="16"/>
        <v>1</v>
      </c>
      <c r="M159" s="59">
        <f>Stammdaten!G169</f>
        <v>0</v>
      </c>
      <c r="N159" s="42">
        <f t="shared" si="17"/>
        <v>1</v>
      </c>
      <c r="O159" s="59">
        <f t="shared" si="19"/>
        <v>0</v>
      </c>
      <c r="P159" s="59">
        <f t="shared" si="20"/>
        <v>0</v>
      </c>
      <c r="Q159" s="38"/>
      <c r="R159" s="61" t="str">
        <f>IF(Stammdaten!AD169&gt;0,Stammdaten!AD169,"")</f>
        <v/>
      </c>
      <c r="S159" s="62">
        <f>Stammdaten!R169</f>
        <v>0</v>
      </c>
      <c r="T159" s="64">
        <f>Stammdaten!W169</f>
        <v>0</v>
      </c>
      <c r="U159" s="36">
        <v>0</v>
      </c>
      <c r="V159" s="65">
        <f>Stammdaten!X169</f>
        <v>0</v>
      </c>
      <c r="W159" s="40" t="s">
        <v>63</v>
      </c>
      <c r="X159" s="182"/>
      <c r="Z159" s="73">
        <f>Stammdaten!Z169</f>
        <v>0</v>
      </c>
      <c r="AA159" s="73">
        <f>Stammdaten!AA169</f>
        <v>0</v>
      </c>
      <c r="AB159" s="210" t="str">
        <f>IF(Stammdaten!Q169="","prüfen",IF(Stammdaten!Q169=0,"prüfen",Stammdaten!Q169))</f>
        <v>prüfen</v>
      </c>
      <c r="AC159" s="62" t="str">
        <f>IF(Stammdaten!N169=7,5,IF(Stammdaten!N169=7%,5,IF(Stammdaten!N169=19,1,IF(Stammdaten!N169=19%,1,""))))</f>
        <v/>
      </c>
      <c r="AD159" s="68">
        <f>Stammdaten!M169</f>
        <v>0</v>
      </c>
      <c r="AE159" s="59" t="str">
        <f>IF(Stammdaten!AB169="","",Stammdaten!AB169)</f>
        <v/>
      </c>
      <c r="AF159" s="197" t="str">
        <f>IF(Stammdaten!AC169="","",Stammdaten!AC169)</f>
        <v/>
      </c>
      <c r="AG159" s="179">
        <v>0</v>
      </c>
      <c r="AH159" s="33" t="str">
        <f>IF(Stammdaten!P169="St","St",IF(Stammdaten!P169="Stk","St",IF(Stammdaten!P169="Stück","St",IF(Stammdaten!P169="Stk.","St",IF(Stammdaten!P169="Stck","St",IF(Stammdaten!P169="Stck.","St",IF(Stammdaten!P169="St.","St","")))))))</f>
        <v/>
      </c>
      <c r="AI159" s="33">
        <v>1</v>
      </c>
      <c r="AL159" s="36">
        <v>1</v>
      </c>
      <c r="AM159" s="36">
        <v>0</v>
      </c>
      <c r="AN159" s="192" t="str">
        <f>IF(Stammdaten!AE169="","",Stammdaten!AE169)</f>
        <v/>
      </c>
      <c r="AO159" s="192" t="str">
        <f>IF(Stammdaten!AF169="","",Stammdaten!AF169)</f>
        <v/>
      </c>
      <c r="AP159" s="192" t="str">
        <f>IF(Stammdaten!AG169="","",Stammdaten!AG169)</f>
        <v/>
      </c>
      <c r="AT159" s="62">
        <f>Stammdaten!U169</f>
        <v>0</v>
      </c>
      <c r="AU159" s="69">
        <f>Stammdaten!L169</f>
        <v>0</v>
      </c>
      <c r="AX159" s="253" t="s">
        <v>64</v>
      </c>
      <c r="BB159" s="36" t="str">
        <f>IF(Stammdaten!AH169="JA","AKH","")</f>
        <v/>
      </c>
      <c r="BC159" s="36" t="str">
        <f>IF(Stammdaten!AH169="ja",100,"")</f>
        <v/>
      </c>
      <c r="BD159" s="230" t="s">
        <v>193</v>
      </c>
      <c r="BE159" s="173" t="s">
        <v>192</v>
      </c>
      <c r="BF159" s="173" t="s">
        <v>192</v>
      </c>
      <c r="BG159" s="69">
        <f>Stammdaten!T169</f>
        <v>0</v>
      </c>
      <c r="BH159" s="80" t="s">
        <v>64</v>
      </c>
      <c r="BJ159" s="173" t="s">
        <v>192</v>
      </c>
      <c r="BM159" s="33" t="str">
        <f>IF(Stammdaten!P169="St","N",IF(Stammdaten!P169="Stk","N",IF(Stammdaten!P169="Stück","N",IF(Stammdaten!P169="Stk.","N",IF(Stammdaten!P169="Stck","N",IF(Stammdaten!P169="Stck.","N",IF(Stammdaten!P169="St.","N","")))))))</f>
        <v/>
      </c>
      <c r="BN159" s="33"/>
      <c r="BO159" s="33"/>
      <c r="BP159" s="173" t="s">
        <v>64</v>
      </c>
      <c r="BQ159" s="250" t="str">
        <f>IF(Stammdaten!AJ169&lt;&gt;"",Stammdaten!AJ169,"")</f>
        <v/>
      </c>
      <c r="BR159" s="34" t="s">
        <v>192</v>
      </c>
      <c r="BS159" s="34" t="s">
        <v>192</v>
      </c>
      <c r="BT159" s="34" t="s">
        <v>64</v>
      </c>
      <c r="BU159" s="34" t="s">
        <v>64</v>
      </c>
    </row>
    <row r="160" spans="3:73" ht="12.75">
      <c r="C160" s="34">
        <v>391</v>
      </c>
      <c r="D160" s="34">
        <v>0</v>
      </c>
      <c r="E160" s="34">
        <v>1</v>
      </c>
      <c r="F160" s="59" t="str">
        <f t="shared" si="18"/>
        <v>0</v>
      </c>
      <c r="G160" s="59">
        <f>Stammdaten!J170</f>
        <v>0</v>
      </c>
      <c r="H160" s="42">
        <f t="shared" si="14"/>
        <v>1</v>
      </c>
      <c r="J160" s="43">
        <f t="shared" si="15"/>
        <v>0</v>
      </c>
      <c r="K160" s="59">
        <f>Stammdaten!E170</f>
        <v>0</v>
      </c>
      <c r="L160" s="42">
        <f t="shared" si="16"/>
        <v>1</v>
      </c>
      <c r="M160" s="59">
        <f>Stammdaten!G170</f>
        <v>0</v>
      </c>
      <c r="N160" s="42">
        <f t="shared" si="17"/>
        <v>1</v>
      </c>
      <c r="O160" s="59">
        <f t="shared" si="19"/>
        <v>0</v>
      </c>
      <c r="P160" s="59">
        <f t="shared" si="20"/>
        <v>0</v>
      </c>
      <c r="Q160" s="38"/>
      <c r="R160" s="61" t="str">
        <f>IF(Stammdaten!AD170&gt;0,Stammdaten!AD170,"")</f>
        <v/>
      </c>
      <c r="S160" s="62">
        <f>Stammdaten!R170</f>
        <v>0</v>
      </c>
      <c r="T160" s="64">
        <f>Stammdaten!W170</f>
        <v>0</v>
      </c>
      <c r="U160" s="36">
        <v>0</v>
      </c>
      <c r="V160" s="65">
        <f>Stammdaten!X170</f>
        <v>0</v>
      </c>
      <c r="W160" s="40" t="s">
        <v>63</v>
      </c>
      <c r="X160" s="182"/>
      <c r="Z160" s="73">
        <f>Stammdaten!Z170</f>
        <v>0</v>
      </c>
      <c r="AA160" s="73">
        <f>Stammdaten!AA170</f>
        <v>0</v>
      </c>
      <c r="AB160" s="210" t="str">
        <f>IF(Stammdaten!Q170="","prüfen",IF(Stammdaten!Q170=0,"prüfen",Stammdaten!Q170))</f>
        <v>prüfen</v>
      </c>
      <c r="AC160" s="62" t="str">
        <f>IF(Stammdaten!N170=7,5,IF(Stammdaten!N170=7%,5,IF(Stammdaten!N170=19,1,IF(Stammdaten!N170=19%,1,""))))</f>
        <v/>
      </c>
      <c r="AD160" s="68">
        <f>Stammdaten!M170</f>
        <v>0</v>
      </c>
      <c r="AE160" s="59" t="str">
        <f>IF(Stammdaten!AB170="","",Stammdaten!AB170)</f>
        <v/>
      </c>
      <c r="AF160" s="197" t="str">
        <f>IF(Stammdaten!AC170="","",Stammdaten!AC170)</f>
        <v/>
      </c>
      <c r="AG160" s="179">
        <v>0</v>
      </c>
      <c r="AH160" s="33" t="str">
        <f>IF(Stammdaten!P170="St","St",IF(Stammdaten!P170="Stk","St",IF(Stammdaten!P170="Stück","St",IF(Stammdaten!P170="Stk.","St",IF(Stammdaten!P170="Stck","St",IF(Stammdaten!P170="Stck.","St",IF(Stammdaten!P170="St.","St","")))))))</f>
        <v/>
      </c>
      <c r="AI160" s="33">
        <v>1</v>
      </c>
      <c r="AL160" s="36">
        <v>1</v>
      </c>
      <c r="AM160" s="36">
        <v>0</v>
      </c>
      <c r="AN160" s="192" t="str">
        <f>IF(Stammdaten!AE170="","",Stammdaten!AE170)</f>
        <v/>
      </c>
      <c r="AO160" s="192" t="str">
        <f>IF(Stammdaten!AF170="","",Stammdaten!AF170)</f>
        <v/>
      </c>
      <c r="AP160" s="192" t="str">
        <f>IF(Stammdaten!AG170="","",Stammdaten!AG170)</f>
        <v/>
      </c>
      <c r="AT160" s="62">
        <f>Stammdaten!U170</f>
        <v>0</v>
      </c>
      <c r="AU160" s="69">
        <f>Stammdaten!L170</f>
        <v>0</v>
      </c>
      <c r="AX160" s="253" t="s">
        <v>64</v>
      </c>
      <c r="BB160" s="36" t="str">
        <f>IF(Stammdaten!AH170="JA","AKH","")</f>
        <v/>
      </c>
      <c r="BC160" s="36" t="str">
        <f>IF(Stammdaten!AH170="ja",100,"")</f>
        <v/>
      </c>
      <c r="BD160" s="230" t="s">
        <v>193</v>
      </c>
      <c r="BE160" s="173" t="s">
        <v>192</v>
      </c>
      <c r="BF160" s="173" t="s">
        <v>192</v>
      </c>
      <c r="BG160" s="69">
        <f>Stammdaten!T170</f>
        <v>0</v>
      </c>
      <c r="BH160" s="80" t="s">
        <v>64</v>
      </c>
      <c r="BJ160" s="173" t="s">
        <v>192</v>
      </c>
      <c r="BM160" s="33" t="str">
        <f>IF(Stammdaten!P170="St","N",IF(Stammdaten!P170="Stk","N",IF(Stammdaten!P170="Stück","N",IF(Stammdaten!P170="Stk.","N",IF(Stammdaten!P170="Stck","N",IF(Stammdaten!P170="Stck.","N",IF(Stammdaten!P170="St.","N","")))))))</f>
        <v/>
      </c>
      <c r="BN160" s="33"/>
      <c r="BO160" s="33"/>
      <c r="BP160" s="173" t="s">
        <v>64</v>
      </c>
      <c r="BQ160" s="250" t="str">
        <f>IF(Stammdaten!AJ170&lt;&gt;"",Stammdaten!AJ170,"")</f>
        <v/>
      </c>
      <c r="BR160" s="34" t="s">
        <v>192</v>
      </c>
      <c r="BS160" s="34" t="s">
        <v>192</v>
      </c>
      <c r="BT160" s="34" t="s">
        <v>64</v>
      </c>
      <c r="BU160" s="34" t="s">
        <v>64</v>
      </c>
    </row>
    <row r="161" spans="3:73" ht="12.75">
      <c r="C161" s="34">
        <v>391</v>
      </c>
      <c r="D161" s="34">
        <v>0</v>
      </c>
      <c r="E161" s="34">
        <v>1</v>
      </c>
      <c r="F161" s="59" t="str">
        <f t="shared" si="18"/>
        <v>0</v>
      </c>
      <c r="G161" s="59">
        <f>Stammdaten!J171</f>
        <v>0</v>
      </c>
      <c r="H161" s="42">
        <f t="shared" si="14"/>
        <v>1</v>
      </c>
      <c r="J161" s="43">
        <f t="shared" si="15"/>
        <v>0</v>
      </c>
      <c r="K161" s="59">
        <f>Stammdaten!E171</f>
        <v>0</v>
      </c>
      <c r="L161" s="42">
        <f t="shared" si="16"/>
        <v>1</v>
      </c>
      <c r="M161" s="59">
        <f>Stammdaten!G171</f>
        <v>0</v>
      </c>
      <c r="N161" s="42">
        <f t="shared" si="17"/>
        <v>1</v>
      </c>
      <c r="O161" s="59">
        <f t="shared" si="19"/>
        <v>0</v>
      </c>
      <c r="P161" s="59">
        <f t="shared" si="20"/>
        <v>0</v>
      </c>
      <c r="Q161" s="38"/>
      <c r="R161" s="61" t="str">
        <f>IF(Stammdaten!AD171&gt;0,Stammdaten!AD171,"")</f>
        <v/>
      </c>
      <c r="S161" s="62">
        <f>Stammdaten!R171</f>
        <v>0</v>
      </c>
      <c r="T161" s="64">
        <f>Stammdaten!W171</f>
        <v>0</v>
      </c>
      <c r="U161" s="36">
        <v>0</v>
      </c>
      <c r="V161" s="65">
        <f>Stammdaten!X171</f>
        <v>0</v>
      </c>
      <c r="W161" s="40" t="s">
        <v>63</v>
      </c>
      <c r="X161" s="182"/>
      <c r="Z161" s="73">
        <f>Stammdaten!Z171</f>
        <v>0</v>
      </c>
      <c r="AA161" s="73">
        <f>Stammdaten!AA171</f>
        <v>0</v>
      </c>
      <c r="AB161" s="210" t="str">
        <f>IF(Stammdaten!Q171="","prüfen",IF(Stammdaten!Q171=0,"prüfen",Stammdaten!Q171))</f>
        <v>prüfen</v>
      </c>
      <c r="AC161" s="62" t="str">
        <f>IF(Stammdaten!N171=7,5,IF(Stammdaten!N171=7%,5,IF(Stammdaten!N171=19,1,IF(Stammdaten!N171=19%,1,""))))</f>
        <v/>
      </c>
      <c r="AD161" s="68">
        <f>Stammdaten!M171</f>
        <v>0</v>
      </c>
      <c r="AE161" s="59" t="str">
        <f>IF(Stammdaten!AB171="","",Stammdaten!AB171)</f>
        <v/>
      </c>
      <c r="AF161" s="197" t="str">
        <f>IF(Stammdaten!AC171="","",Stammdaten!AC171)</f>
        <v/>
      </c>
      <c r="AG161" s="179">
        <v>0</v>
      </c>
      <c r="AH161" s="33" t="str">
        <f>IF(Stammdaten!P171="St","St",IF(Stammdaten!P171="Stk","St",IF(Stammdaten!P171="Stück","St",IF(Stammdaten!P171="Stk.","St",IF(Stammdaten!P171="Stck","St",IF(Stammdaten!P171="Stck.","St",IF(Stammdaten!P171="St.","St","")))))))</f>
        <v/>
      </c>
      <c r="AI161" s="33">
        <v>1</v>
      </c>
      <c r="AL161" s="36">
        <v>1</v>
      </c>
      <c r="AM161" s="36">
        <v>0</v>
      </c>
      <c r="AN161" s="192" t="str">
        <f>IF(Stammdaten!AE171="","",Stammdaten!AE171)</f>
        <v/>
      </c>
      <c r="AO161" s="192" t="str">
        <f>IF(Stammdaten!AF171="","",Stammdaten!AF171)</f>
        <v/>
      </c>
      <c r="AP161" s="192" t="str">
        <f>IF(Stammdaten!AG171="","",Stammdaten!AG171)</f>
        <v/>
      </c>
      <c r="AT161" s="62">
        <f>Stammdaten!U171</f>
        <v>0</v>
      </c>
      <c r="AU161" s="69">
        <f>Stammdaten!L171</f>
        <v>0</v>
      </c>
      <c r="AX161" s="253" t="s">
        <v>64</v>
      </c>
      <c r="BB161" s="36" t="str">
        <f>IF(Stammdaten!AH171="JA","AKH","")</f>
        <v/>
      </c>
      <c r="BC161" s="36" t="str">
        <f>IF(Stammdaten!AH171="ja",100,"")</f>
        <v/>
      </c>
      <c r="BD161" s="230" t="s">
        <v>193</v>
      </c>
      <c r="BE161" s="173" t="s">
        <v>192</v>
      </c>
      <c r="BF161" s="173" t="s">
        <v>192</v>
      </c>
      <c r="BG161" s="69">
        <f>Stammdaten!T171</f>
        <v>0</v>
      </c>
      <c r="BH161" s="80" t="s">
        <v>64</v>
      </c>
      <c r="BJ161" s="173" t="s">
        <v>192</v>
      </c>
      <c r="BM161" s="33" t="str">
        <f>IF(Stammdaten!P171="St","N",IF(Stammdaten!P171="Stk","N",IF(Stammdaten!P171="Stück","N",IF(Stammdaten!P171="Stk.","N",IF(Stammdaten!P171="Stck","N",IF(Stammdaten!P171="Stck.","N",IF(Stammdaten!P171="St.","N","")))))))</f>
        <v/>
      </c>
      <c r="BN161" s="33"/>
      <c r="BO161" s="33"/>
      <c r="BP161" s="173" t="s">
        <v>64</v>
      </c>
      <c r="BQ161" s="250" t="str">
        <f>IF(Stammdaten!AJ171&lt;&gt;"",Stammdaten!AJ171,"")</f>
        <v/>
      </c>
      <c r="BR161" s="34" t="s">
        <v>192</v>
      </c>
      <c r="BS161" s="34" t="s">
        <v>192</v>
      </c>
      <c r="BT161" s="34" t="s">
        <v>64</v>
      </c>
      <c r="BU161" s="34" t="s">
        <v>64</v>
      </c>
    </row>
    <row r="162" spans="3:73" ht="12.75">
      <c r="C162" s="34">
        <v>391</v>
      </c>
      <c r="D162" s="34">
        <v>0</v>
      </c>
      <c r="E162" s="34">
        <v>1</v>
      </c>
      <c r="F162" s="59" t="str">
        <f t="shared" si="18"/>
        <v>0</v>
      </c>
      <c r="G162" s="59">
        <f>Stammdaten!J172</f>
        <v>0</v>
      </c>
      <c r="H162" s="42">
        <f t="shared" si="14"/>
        <v>1</v>
      </c>
      <c r="J162" s="43">
        <f t="shared" si="15"/>
        <v>0</v>
      </c>
      <c r="K162" s="59">
        <f>Stammdaten!E172</f>
        <v>0</v>
      </c>
      <c r="L162" s="42">
        <f t="shared" si="16"/>
        <v>1</v>
      </c>
      <c r="M162" s="59">
        <f>Stammdaten!G172</f>
        <v>0</v>
      </c>
      <c r="N162" s="42">
        <f t="shared" si="17"/>
        <v>1</v>
      </c>
      <c r="O162" s="59">
        <f t="shared" si="19"/>
        <v>0</v>
      </c>
      <c r="P162" s="59">
        <f t="shared" si="20"/>
        <v>0</v>
      </c>
      <c r="Q162" s="38"/>
      <c r="R162" s="61" t="str">
        <f>IF(Stammdaten!AD172&gt;0,Stammdaten!AD172,"")</f>
        <v/>
      </c>
      <c r="S162" s="62">
        <f>Stammdaten!R172</f>
        <v>0</v>
      </c>
      <c r="T162" s="64">
        <f>Stammdaten!W172</f>
        <v>0</v>
      </c>
      <c r="U162" s="36">
        <v>0</v>
      </c>
      <c r="V162" s="65">
        <f>Stammdaten!X172</f>
        <v>0</v>
      </c>
      <c r="W162" s="40" t="s">
        <v>63</v>
      </c>
      <c r="X162" s="182"/>
      <c r="Z162" s="73">
        <f>Stammdaten!Z172</f>
        <v>0</v>
      </c>
      <c r="AA162" s="73">
        <f>Stammdaten!AA172</f>
        <v>0</v>
      </c>
      <c r="AB162" s="210" t="str">
        <f>IF(Stammdaten!Q172="","prüfen",IF(Stammdaten!Q172=0,"prüfen",Stammdaten!Q172))</f>
        <v>prüfen</v>
      </c>
      <c r="AC162" s="62" t="str">
        <f>IF(Stammdaten!N172=7,5,IF(Stammdaten!N172=7%,5,IF(Stammdaten!N172=19,1,IF(Stammdaten!N172=19%,1,""))))</f>
        <v/>
      </c>
      <c r="AD162" s="68">
        <f>Stammdaten!M172</f>
        <v>0</v>
      </c>
      <c r="AE162" s="59" t="str">
        <f>IF(Stammdaten!AB172="","",Stammdaten!AB172)</f>
        <v/>
      </c>
      <c r="AF162" s="197" t="str">
        <f>IF(Stammdaten!AC172="","",Stammdaten!AC172)</f>
        <v/>
      </c>
      <c r="AG162" s="179">
        <v>0</v>
      </c>
      <c r="AH162" s="33" t="str">
        <f>IF(Stammdaten!P172="St","St",IF(Stammdaten!P172="Stk","St",IF(Stammdaten!P172="Stück","St",IF(Stammdaten!P172="Stk.","St",IF(Stammdaten!P172="Stck","St",IF(Stammdaten!P172="Stck.","St",IF(Stammdaten!P172="St.","St","")))))))</f>
        <v/>
      </c>
      <c r="AI162" s="33">
        <v>1</v>
      </c>
      <c r="AL162" s="36">
        <v>1</v>
      </c>
      <c r="AM162" s="36">
        <v>0</v>
      </c>
      <c r="AN162" s="192" t="str">
        <f>IF(Stammdaten!AE172="","",Stammdaten!AE172)</f>
        <v/>
      </c>
      <c r="AO162" s="192" t="str">
        <f>IF(Stammdaten!AF172="","",Stammdaten!AF172)</f>
        <v/>
      </c>
      <c r="AP162" s="192" t="str">
        <f>IF(Stammdaten!AG172="","",Stammdaten!AG172)</f>
        <v/>
      </c>
      <c r="AT162" s="62">
        <f>Stammdaten!U172</f>
        <v>0</v>
      </c>
      <c r="AU162" s="69">
        <f>Stammdaten!L172</f>
        <v>0</v>
      </c>
      <c r="AX162" s="253" t="s">
        <v>64</v>
      </c>
      <c r="BB162" s="36" t="str">
        <f>IF(Stammdaten!AH172="JA","AKH","")</f>
        <v/>
      </c>
      <c r="BC162" s="36" t="str">
        <f>IF(Stammdaten!AH172="ja",100,"")</f>
        <v/>
      </c>
      <c r="BD162" s="230" t="s">
        <v>193</v>
      </c>
      <c r="BE162" s="173" t="s">
        <v>192</v>
      </c>
      <c r="BF162" s="173" t="s">
        <v>192</v>
      </c>
      <c r="BG162" s="69">
        <f>Stammdaten!T172</f>
        <v>0</v>
      </c>
      <c r="BH162" s="80" t="s">
        <v>64</v>
      </c>
      <c r="BJ162" s="173" t="s">
        <v>192</v>
      </c>
      <c r="BM162" s="33" t="str">
        <f>IF(Stammdaten!P172="St","N",IF(Stammdaten!P172="Stk","N",IF(Stammdaten!P172="Stück","N",IF(Stammdaten!P172="Stk.","N",IF(Stammdaten!P172="Stck","N",IF(Stammdaten!P172="Stck.","N",IF(Stammdaten!P172="St.","N","")))))))</f>
        <v/>
      </c>
      <c r="BN162" s="33"/>
      <c r="BO162" s="33"/>
      <c r="BP162" s="173" t="s">
        <v>64</v>
      </c>
      <c r="BQ162" s="250" t="str">
        <f>IF(Stammdaten!AJ172&lt;&gt;"",Stammdaten!AJ172,"")</f>
        <v/>
      </c>
      <c r="BR162" s="34" t="s">
        <v>192</v>
      </c>
      <c r="BS162" s="34" t="s">
        <v>192</v>
      </c>
      <c r="BT162" s="34" t="s">
        <v>64</v>
      </c>
      <c r="BU162" s="34" t="s">
        <v>64</v>
      </c>
    </row>
    <row r="163" spans="3:73" ht="12.75">
      <c r="C163" s="34">
        <v>391</v>
      </c>
      <c r="D163" s="34">
        <v>0</v>
      </c>
      <c r="E163" s="34">
        <v>1</v>
      </c>
      <c r="F163" s="59" t="str">
        <f t="shared" si="18"/>
        <v>0</v>
      </c>
      <c r="G163" s="59">
        <f>Stammdaten!J173</f>
        <v>0</v>
      </c>
      <c r="H163" s="42">
        <f t="shared" si="14"/>
        <v>1</v>
      </c>
      <c r="J163" s="43">
        <f t="shared" si="15"/>
        <v>0</v>
      </c>
      <c r="K163" s="59">
        <f>Stammdaten!E173</f>
        <v>0</v>
      </c>
      <c r="L163" s="42">
        <f t="shared" si="16"/>
        <v>1</v>
      </c>
      <c r="M163" s="59">
        <f>Stammdaten!G173</f>
        <v>0</v>
      </c>
      <c r="N163" s="42">
        <f t="shared" si="17"/>
        <v>1</v>
      </c>
      <c r="O163" s="59">
        <f t="shared" si="19"/>
        <v>0</v>
      </c>
      <c r="P163" s="59">
        <f t="shared" si="20"/>
        <v>0</v>
      </c>
      <c r="Q163" s="38"/>
      <c r="R163" s="61" t="str">
        <f>IF(Stammdaten!AD173&gt;0,Stammdaten!AD173,"")</f>
        <v/>
      </c>
      <c r="S163" s="62">
        <f>Stammdaten!R173</f>
        <v>0</v>
      </c>
      <c r="T163" s="64">
        <f>Stammdaten!W173</f>
        <v>0</v>
      </c>
      <c r="U163" s="36">
        <v>0</v>
      </c>
      <c r="V163" s="65">
        <f>Stammdaten!X173</f>
        <v>0</v>
      </c>
      <c r="W163" s="40" t="s">
        <v>63</v>
      </c>
      <c r="X163" s="182"/>
      <c r="Z163" s="73">
        <f>Stammdaten!Z173</f>
        <v>0</v>
      </c>
      <c r="AA163" s="73">
        <f>Stammdaten!AA173</f>
        <v>0</v>
      </c>
      <c r="AB163" s="210" t="str">
        <f>IF(Stammdaten!Q173="","prüfen",IF(Stammdaten!Q173=0,"prüfen",Stammdaten!Q173))</f>
        <v>prüfen</v>
      </c>
      <c r="AC163" s="62" t="str">
        <f>IF(Stammdaten!N173=7,5,IF(Stammdaten!N173=7%,5,IF(Stammdaten!N173=19,1,IF(Stammdaten!N173=19%,1,""))))</f>
        <v/>
      </c>
      <c r="AD163" s="68">
        <f>Stammdaten!M173</f>
        <v>0</v>
      </c>
      <c r="AE163" s="59" t="str">
        <f>IF(Stammdaten!AB173="","",Stammdaten!AB173)</f>
        <v/>
      </c>
      <c r="AF163" s="197" t="str">
        <f>IF(Stammdaten!AC173="","",Stammdaten!AC173)</f>
        <v/>
      </c>
      <c r="AG163" s="179">
        <v>0</v>
      </c>
      <c r="AH163" s="33" t="str">
        <f>IF(Stammdaten!P173="St","St",IF(Stammdaten!P173="Stk","St",IF(Stammdaten!P173="Stück","St",IF(Stammdaten!P173="Stk.","St",IF(Stammdaten!P173="Stck","St",IF(Stammdaten!P173="Stck.","St",IF(Stammdaten!P173="St.","St","")))))))</f>
        <v/>
      </c>
      <c r="AI163" s="33">
        <v>1</v>
      </c>
      <c r="AL163" s="36">
        <v>1</v>
      </c>
      <c r="AM163" s="36">
        <v>0</v>
      </c>
      <c r="AN163" s="192" t="str">
        <f>IF(Stammdaten!AE173="","",Stammdaten!AE173)</f>
        <v/>
      </c>
      <c r="AO163" s="192" t="str">
        <f>IF(Stammdaten!AF173="","",Stammdaten!AF173)</f>
        <v/>
      </c>
      <c r="AP163" s="192" t="str">
        <f>IF(Stammdaten!AG173="","",Stammdaten!AG173)</f>
        <v/>
      </c>
      <c r="AT163" s="62">
        <f>Stammdaten!U173</f>
        <v>0</v>
      </c>
      <c r="AU163" s="69">
        <f>Stammdaten!L173</f>
        <v>0</v>
      </c>
      <c r="AX163" s="253" t="s">
        <v>64</v>
      </c>
      <c r="BB163" s="36" t="str">
        <f>IF(Stammdaten!AH173="JA","AKH","")</f>
        <v/>
      </c>
      <c r="BC163" s="36" t="str">
        <f>IF(Stammdaten!AH173="ja",100,"")</f>
        <v/>
      </c>
      <c r="BD163" s="230" t="s">
        <v>193</v>
      </c>
      <c r="BE163" s="173" t="s">
        <v>192</v>
      </c>
      <c r="BF163" s="173" t="s">
        <v>192</v>
      </c>
      <c r="BG163" s="69">
        <f>Stammdaten!T173</f>
        <v>0</v>
      </c>
      <c r="BH163" s="80" t="s">
        <v>64</v>
      </c>
      <c r="BJ163" s="173" t="s">
        <v>192</v>
      </c>
      <c r="BM163" s="33" t="str">
        <f>IF(Stammdaten!P173="St","N",IF(Stammdaten!P173="Stk","N",IF(Stammdaten!P173="Stück","N",IF(Stammdaten!P173="Stk.","N",IF(Stammdaten!P173="Stck","N",IF(Stammdaten!P173="Stck.","N",IF(Stammdaten!P173="St.","N","")))))))</f>
        <v/>
      </c>
      <c r="BN163" s="33"/>
      <c r="BO163" s="33"/>
      <c r="BP163" s="173" t="s">
        <v>64</v>
      </c>
      <c r="BQ163" s="250" t="str">
        <f>IF(Stammdaten!AJ173&lt;&gt;"",Stammdaten!AJ173,"")</f>
        <v/>
      </c>
      <c r="BR163" s="34" t="s">
        <v>192</v>
      </c>
      <c r="BS163" s="34" t="s">
        <v>192</v>
      </c>
      <c r="BT163" s="34" t="s">
        <v>64</v>
      </c>
      <c r="BU163" s="34" t="s">
        <v>64</v>
      </c>
    </row>
    <row r="164" spans="3:73" ht="12.75">
      <c r="C164" s="34">
        <v>391</v>
      </c>
      <c r="D164" s="34">
        <v>0</v>
      </c>
      <c r="E164" s="34">
        <v>1</v>
      </c>
      <c r="F164" s="59" t="str">
        <f t="shared" si="18"/>
        <v>0</v>
      </c>
      <c r="G164" s="59">
        <f>Stammdaten!J174</f>
        <v>0</v>
      </c>
      <c r="H164" s="42">
        <f t="shared" si="14"/>
        <v>1</v>
      </c>
      <c r="J164" s="43">
        <f t="shared" si="15"/>
        <v>0</v>
      </c>
      <c r="K164" s="59">
        <f>Stammdaten!E174</f>
        <v>0</v>
      </c>
      <c r="L164" s="42">
        <f t="shared" si="16"/>
        <v>1</v>
      </c>
      <c r="M164" s="59">
        <f>Stammdaten!G174</f>
        <v>0</v>
      </c>
      <c r="N164" s="42">
        <f t="shared" si="17"/>
        <v>1</v>
      </c>
      <c r="O164" s="59">
        <f t="shared" si="19"/>
        <v>0</v>
      </c>
      <c r="P164" s="59">
        <f t="shared" si="20"/>
        <v>0</v>
      </c>
      <c r="Q164" s="38"/>
      <c r="R164" s="61" t="str">
        <f>IF(Stammdaten!AD174&gt;0,Stammdaten!AD174,"")</f>
        <v/>
      </c>
      <c r="S164" s="62">
        <f>Stammdaten!R174</f>
        <v>0</v>
      </c>
      <c r="T164" s="64">
        <f>Stammdaten!W174</f>
        <v>0</v>
      </c>
      <c r="U164" s="36">
        <v>0</v>
      </c>
      <c r="V164" s="65">
        <f>Stammdaten!X174</f>
        <v>0</v>
      </c>
      <c r="W164" s="40" t="s">
        <v>63</v>
      </c>
      <c r="X164" s="182"/>
      <c r="Z164" s="73">
        <f>Stammdaten!Z174</f>
        <v>0</v>
      </c>
      <c r="AA164" s="73">
        <f>Stammdaten!AA174</f>
        <v>0</v>
      </c>
      <c r="AB164" s="210" t="str">
        <f>IF(Stammdaten!Q174="","prüfen",IF(Stammdaten!Q174=0,"prüfen",Stammdaten!Q174))</f>
        <v>prüfen</v>
      </c>
      <c r="AC164" s="62" t="str">
        <f>IF(Stammdaten!N174=7,5,IF(Stammdaten!N174=7%,5,IF(Stammdaten!N174=19,1,IF(Stammdaten!N174=19%,1,""))))</f>
        <v/>
      </c>
      <c r="AD164" s="68">
        <f>Stammdaten!M174</f>
        <v>0</v>
      </c>
      <c r="AE164" s="59" t="str">
        <f>IF(Stammdaten!AB174="","",Stammdaten!AB174)</f>
        <v/>
      </c>
      <c r="AF164" s="197" t="str">
        <f>IF(Stammdaten!AC174="","",Stammdaten!AC174)</f>
        <v/>
      </c>
      <c r="AG164" s="179">
        <v>0</v>
      </c>
      <c r="AH164" s="33" t="str">
        <f>IF(Stammdaten!P174="St","St",IF(Stammdaten!P174="Stk","St",IF(Stammdaten!P174="Stück","St",IF(Stammdaten!P174="Stk.","St",IF(Stammdaten!P174="Stck","St",IF(Stammdaten!P174="Stck.","St",IF(Stammdaten!P174="St.","St","")))))))</f>
        <v/>
      </c>
      <c r="AI164" s="33">
        <v>1</v>
      </c>
      <c r="AL164" s="36">
        <v>1</v>
      </c>
      <c r="AM164" s="36">
        <v>0</v>
      </c>
      <c r="AN164" s="192" t="str">
        <f>IF(Stammdaten!AE174="","",Stammdaten!AE174)</f>
        <v/>
      </c>
      <c r="AO164" s="192" t="str">
        <f>IF(Stammdaten!AF174="","",Stammdaten!AF174)</f>
        <v/>
      </c>
      <c r="AP164" s="192" t="str">
        <f>IF(Stammdaten!AG174="","",Stammdaten!AG174)</f>
        <v/>
      </c>
      <c r="AT164" s="62">
        <f>Stammdaten!U174</f>
        <v>0</v>
      </c>
      <c r="AU164" s="69">
        <f>Stammdaten!L174</f>
        <v>0</v>
      </c>
      <c r="AX164" s="253" t="s">
        <v>64</v>
      </c>
      <c r="BB164" s="36" t="str">
        <f>IF(Stammdaten!AH174="JA","AKH","")</f>
        <v/>
      </c>
      <c r="BC164" s="36" t="str">
        <f>IF(Stammdaten!AH174="ja",100,"")</f>
        <v/>
      </c>
      <c r="BD164" s="230" t="s">
        <v>193</v>
      </c>
      <c r="BE164" s="173" t="s">
        <v>192</v>
      </c>
      <c r="BF164" s="173" t="s">
        <v>192</v>
      </c>
      <c r="BG164" s="69">
        <f>Stammdaten!T174</f>
        <v>0</v>
      </c>
      <c r="BH164" s="80" t="s">
        <v>64</v>
      </c>
      <c r="BJ164" s="173" t="s">
        <v>192</v>
      </c>
      <c r="BM164" s="33" t="str">
        <f>IF(Stammdaten!P174="St","N",IF(Stammdaten!P174="Stk","N",IF(Stammdaten!P174="Stück","N",IF(Stammdaten!P174="Stk.","N",IF(Stammdaten!P174="Stck","N",IF(Stammdaten!P174="Stck.","N",IF(Stammdaten!P174="St.","N","")))))))</f>
        <v/>
      </c>
      <c r="BN164" s="33"/>
      <c r="BO164" s="33"/>
      <c r="BP164" s="173" t="s">
        <v>64</v>
      </c>
      <c r="BQ164" s="250" t="str">
        <f>IF(Stammdaten!AJ174&lt;&gt;"",Stammdaten!AJ174,"")</f>
        <v/>
      </c>
      <c r="BR164" s="34" t="s">
        <v>192</v>
      </c>
      <c r="BS164" s="34" t="s">
        <v>192</v>
      </c>
      <c r="BT164" s="34" t="s">
        <v>64</v>
      </c>
      <c r="BU164" s="34" t="s">
        <v>64</v>
      </c>
    </row>
    <row r="165" spans="3:73" ht="12.75">
      <c r="C165" s="34">
        <v>391</v>
      </c>
      <c r="D165" s="34">
        <v>0</v>
      </c>
      <c r="E165" s="34">
        <v>1</v>
      </c>
      <c r="F165" s="59" t="str">
        <f t="shared" si="18"/>
        <v>0</v>
      </c>
      <c r="G165" s="59">
        <f>Stammdaten!J175</f>
        <v>0</v>
      </c>
      <c r="H165" s="42">
        <f t="shared" si="14"/>
        <v>1</v>
      </c>
      <c r="J165" s="43">
        <f t="shared" si="15"/>
        <v>0</v>
      </c>
      <c r="K165" s="59">
        <f>Stammdaten!E175</f>
        <v>0</v>
      </c>
      <c r="L165" s="42">
        <f t="shared" si="16"/>
        <v>1</v>
      </c>
      <c r="M165" s="59">
        <f>Stammdaten!G175</f>
        <v>0</v>
      </c>
      <c r="N165" s="42">
        <f t="shared" si="17"/>
        <v>1</v>
      </c>
      <c r="O165" s="59">
        <f t="shared" si="19"/>
        <v>0</v>
      </c>
      <c r="P165" s="59">
        <f t="shared" si="20"/>
        <v>0</v>
      </c>
      <c r="Q165" s="38"/>
      <c r="R165" s="61" t="str">
        <f>IF(Stammdaten!AD175&gt;0,Stammdaten!AD175,"")</f>
        <v/>
      </c>
      <c r="S165" s="62">
        <f>Stammdaten!R175</f>
        <v>0</v>
      </c>
      <c r="T165" s="64">
        <f>Stammdaten!W175</f>
        <v>0</v>
      </c>
      <c r="U165" s="36">
        <v>0</v>
      </c>
      <c r="V165" s="65">
        <f>Stammdaten!X175</f>
        <v>0</v>
      </c>
      <c r="W165" s="40" t="s">
        <v>63</v>
      </c>
      <c r="X165" s="182"/>
      <c r="Z165" s="73">
        <f>Stammdaten!Z175</f>
        <v>0</v>
      </c>
      <c r="AA165" s="73">
        <f>Stammdaten!AA175</f>
        <v>0</v>
      </c>
      <c r="AB165" s="210" t="str">
        <f>IF(Stammdaten!Q175="","prüfen",IF(Stammdaten!Q175=0,"prüfen",Stammdaten!Q175))</f>
        <v>prüfen</v>
      </c>
      <c r="AC165" s="62" t="str">
        <f>IF(Stammdaten!N175=7,5,IF(Stammdaten!N175=7%,5,IF(Stammdaten!N175=19,1,IF(Stammdaten!N175=19%,1,""))))</f>
        <v/>
      </c>
      <c r="AD165" s="68">
        <f>Stammdaten!M175</f>
        <v>0</v>
      </c>
      <c r="AE165" s="59" t="str">
        <f>IF(Stammdaten!AB175="","",Stammdaten!AB175)</f>
        <v/>
      </c>
      <c r="AF165" s="197" t="str">
        <f>IF(Stammdaten!AC175="","",Stammdaten!AC175)</f>
        <v/>
      </c>
      <c r="AG165" s="179">
        <v>0</v>
      </c>
      <c r="AH165" s="33" t="str">
        <f>IF(Stammdaten!P175="St","St",IF(Stammdaten!P175="Stk","St",IF(Stammdaten!P175="Stück","St",IF(Stammdaten!P175="Stk.","St",IF(Stammdaten!P175="Stck","St",IF(Stammdaten!P175="Stck.","St",IF(Stammdaten!P175="St.","St","")))))))</f>
        <v/>
      </c>
      <c r="AI165" s="33">
        <v>1</v>
      </c>
      <c r="AL165" s="36">
        <v>1</v>
      </c>
      <c r="AM165" s="36">
        <v>0</v>
      </c>
      <c r="AN165" s="192" t="str">
        <f>IF(Stammdaten!AE175="","",Stammdaten!AE175)</f>
        <v/>
      </c>
      <c r="AO165" s="192" t="str">
        <f>IF(Stammdaten!AF175="","",Stammdaten!AF175)</f>
        <v/>
      </c>
      <c r="AP165" s="192" t="str">
        <f>IF(Stammdaten!AG175="","",Stammdaten!AG175)</f>
        <v/>
      </c>
      <c r="AT165" s="62">
        <f>Stammdaten!U175</f>
        <v>0</v>
      </c>
      <c r="AU165" s="69">
        <f>Stammdaten!L175</f>
        <v>0</v>
      </c>
      <c r="AX165" s="253" t="s">
        <v>64</v>
      </c>
      <c r="BB165" s="36" t="str">
        <f>IF(Stammdaten!AH175="JA","AKH","")</f>
        <v/>
      </c>
      <c r="BC165" s="36" t="str">
        <f>IF(Stammdaten!AH175="ja",100,"")</f>
        <v/>
      </c>
      <c r="BD165" s="230" t="s">
        <v>193</v>
      </c>
      <c r="BE165" s="173" t="s">
        <v>192</v>
      </c>
      <c r="BF165" s="173" t="s">
        <v>192</v>
      </c>
      <c r="BG165" s="69">
        <f>Stammdaten!T175</f>
        <v>0</v>
      </c>
      <c r="BH165" s="80" t="s">
        <v>64</v>
      </c>
      <c r="BJ165" s="173" t="s">
        <v>192</v>
      </c>
      <c r="BM165" s="33" t="str">
        <f>IF(Stammdaten!P175="St","N",IF(Stammdaten!P175="Stk","N",IF(Stammdaten!P175="Stück","N",IF(Stammdaten!P175="Stk.","N",IF(Stammdaten!P175="Stck","N",IF(Stammdaten!P175="Stck.","N",IF(Stammdaten!P175="St.","N","")))))))</f>
        <v/>
      </c>
      <c r="BN165" s="33"/>
      <c r="BO165" s="33"/>
      <c r="BP165" s="173" t="s">
        <v>64</v>
      </c>
      <c r="BQ165" s="250" t="str">
        <f>IF(Stammdaten!AJ175&lt;&gt;"",Stammdaten!AJ175,"")</f>
        <v/>
      </c>
      <c r="BR165" s="34" t="s">
        <v>192</v>
      </c>
      <c r="BS165" s="34" t="s">
        <v>192</v>
      </c>
      <c r="BT165" s="34" t="s">
        <v>64</v>
      </c>
      <c r="BU165" s="34" t="s">
        <v>64</v>
      </c>
    </row>
    <row r="166" spans="3:73" ht="12.75">
      <c r="C166" s="34">
        <v>391</v>
      </c>
      <c r="D166" s="34">
        <v>0</v>
      </c>
      <c r="E166" s="34">
        <v>1</v>
      </c>
      <c r="F166" s="59" t="str">
        <f t="shared" si="18"/>
        <v>0</v>
      </c>
      <c r="G166" s="59">
        <f>Stammdaten!J176</f>
        <v>0</v>
      </c>
      <c r="H166" s="42">
        <f t="shared" si="14"/>
        <v>1</v>
      </c>
      <c r="J166" s="43">
        <f t="shared" si="15"/>
        <v>0</v>
      </c>
      <c r="K166" s="59">
        <f>Stammdaten!E176</f>
        <v>0</v>
      </c>
      <c r="L166" s="42">
        <f t="shared" si="16"/>
        <v>1</v>
      </c>
      <c r="M166" s="59">
        <f>Stammdaten!G176</f>
        <v>0</v>
      </c>
      <c r="N166" s="42">
        <f t="shared" si="17"/>
        <v>1</v>
      </c>
      <c r="O166" s="59">
        <f t="shared" si="19"/>
        <v>0</v>
      </c>
      <c r="P166" s="59">
        <f t="shared" si="20"/>
        <v>0</v>
      </c>
      <c r="Q166" s="38"/>
      <c r="R166" s="61" t="str">
        <f>IF(Stammdaten!AD176&gt;0,Stammdaten!AD176,"")</f>
        <v/>
      </c>
      <c r="S166" s="62">
        <f>Stammdaten!R176</f>
        <v>0</v>
      </c>
      <c r="T166" s="64">
        <f>Stammdaten!W176</f>
        <v>0</v>
      </c>
      <c r="U166" s="36">
        <v>0</v>
      </c>
      <c r="V166" s="65">
        <f>Stammdaten!X176</f>
        <v>0</v>
      </c>
      <c r="W166" s="40" t="s">
        <v>63</v>
      </c>
      <c r="X166" s="182"/>
      <c r="Z166" s="73">
        <f>Stammdaten!Z176</f>
        <v>0</v>
      </c>
      <c r="AA166" s="73">
        <f>Stammdaten!AA176</f>
        <v>0</v>
      </c>
      <c r="AB166" s="210" t="str">
        <f>IF(Stammdaten!Q176="","prüfen",IF(Stammdaten!Q176=0,"prüfen",Stammdaten!Q176))</f>
        <v>prüfen</v>
      </c>
      <c r="AC166" s="62" t="str">
        <f>IF(Stammdaten!N176=7,5,IF(Stammdaten!N176=7%,5,IF(Stammdaten!N176=19,1,IF(Stammdaten!N176=19%,1,""))))</f>
        <v/>
      </c>
      <c r="AD166" s="68">
        <f>Stammdaten!M176</f>
        <v>0</v>
      </c>
      <c r="AE166" s="59" t="str">
        <f>IF(Stammdaten!AB176="","",Stammdaten!AB176)</f>
        <v/>
      </c>
      <c r="AF166" s="197" t="str">
        <f>IF(Stammdaten!AC176="","",Stammdaten!AC176)</f>
        <v/>
      </c>
      <c r="AG166" s="179">
        <v>0</v>
      </c>
      <c r="AH166" s="33" t="str">
        <f>IF(Stammdaten!P176="St","St",IF(Stammdaten!P176="Stk","St",IF(Stammdaten!P176="Stück","St",IF(Stammdaten!P176="Stk.","St",IF(Stammdaten!P176="Stck","St",IF(Stammdaten!P176="Stck.","St",IF(Stammdaten!P176="St.","St","")))))))</f>
        <v/>
      </c>
      <c r="AI166" s="33">
        <v>1</v>
      </c>
      <c r="AL166" s="36">
        <v>1</v>
      </c>
      <c r="AM166" s="36">
        <v>0</v>
      </c>
      <c r="AN166" s="192" t="str">
        <f>IF(Stammdaten!AE176="","",Stammdaten!AE176)</f>
        <v/>
      </c>
      <c r="AO166" s="192" t="str">
        <f>IF(Stammdaten!AF176="","",Stammdaten!AF176)</f>
        <v/>
      </c>
      <c r="AP166" s="192" t="str">
        <f>IF(Stammdaten!AG176="","",Stammdaten!AG176)</f>
        <v/>
      </c>
      <c r="AT166" s="62">
        <f>Stammdaten!U176</f>
        <v>0</v>
      </c>
      <c r="AU166" s="69">
        <f>Stammdaten!L176</f>
        <v>0</v>
      </c>
      <c r="AX166" s="253" t="s">
        <v>64</v>
      </c>
      <c r="BB166" s="36" t="str">
        <f>IF(Stammdaten!AH176="JA","AKH","")</f>
        <v/>
      </c>
      <c r="BC166" s="36" t="str">
        <f>IF(Stammdaten!AH176="ja",100,"")</f>
        <v/>
      </c>
      <c r="BD166" s="230" t="s">
        <v>193</v>
      </c>
      <c r="BE166" s="173" t="s">
        <v>192</v>
      </c>
      <c r="BF166" s="173" t="s">
        <v>192</v>
      </c>
      <c r="BG166" s="69">
        <f>Stammdaten!T176</f>
        <v>0</v>
      </c>
      <c r="BH166" s="80" t="s">
        <v>64</v>
      </c>
      <c r="BJ166" s="173" t="s">
        <v>192</v>
      </c>
      <c r="BM166" s="33" t="str">
        <f>IF(Stammdaten!P176="St","N",IF(Stammdaten!P176="Stk","N",IF(Stammdaten!P176="Stück","N",IF(Stammdaten!P176="Stk.","N",IF(Stammdaten!P176="Stck","N",IF(Stammdaten!P176="Stck.","N",IF(Stammdaten!P176="St.","N","")))))))</f>
        <v/>
      </c>
      <c r="BN166" s="33"/>
      <c r="BO166" s="33"/>
      <c r="BP166" s="173" t="s">
        <v>64</v>
      </c>
      <c r="BQ166" s="250" t="str">
        <f>IF(Stammdaten!AJ176&lt;&gt;"",Stammdaten!AJ176,"")</f>
        <v/>
      </c>
      <c r="BR166" s="34" t="s">
        <v>192</v>
      </c>
      <c r="BS166" s="34" t="s">
        <v>192</v>
      </c>
      <c r="BT166" s="34" t="s">
        <v>64</v>
      </c>
      <c r="BU166" s="34" t="s">
        <v>64</v>
      </c>
    </row>
    <row r="167" spans="3:73" ht="12.75">
      <c r="C167" s="34">
        <v>391</v>
      </c>
      <c r="D167" s="34">
        <v>0</v>
      </c>
      <c r="E167" s="34">
        <v>1</v>
      </c>
      <c r="F167" s="59" t="str">
        <f t="shared" si="18"/>
        <v>0</v>
      </c>
      <c r="G167" s="59">
        <f>Stammdaten!J177</f>
        <v>0</v>
      </c>
      <c r="H167" s="42">
        <f t="shared" si="14"/>
        <v>1</v>
      </c>
      <c r="J167" s="43">
        <f t="shared" si="15"/>
        <v>0</v>
      </c>
      <c r="K167" s="59">
        <f>Stammdaten!E177</f>
        <v>0</v>
      </c>
      <c r="L167" s="42">
        <f t="shared" si="16"/>
        <v>1</v>
      </c>
      <c r="M167" s="59">
        <f>Stammdaten!G177</f>
        <v>0</v>
      </c>
      <c r="N167" s="42">
        <f t="shared" si="17"/>
        <v>1</v>
      </c>
      <c r="O167" s="59">
        <f t="shared" si="19"/>
        <v>0</v>
      </c>
      <c r="P167" s="59">
        <f t="shared" si="20"/>
        <v>0</v>
      </c>
      <c r="Q167" s="38"/>
      <c r="R167" s="61" t="str">
        <f>IF(Stammdaten!AD177&gt;0,Stammdaten!AD177,"")</f>
        <v/>
      </c>
      <c r="S167" s="62">
        <f>Stammdaten!R177</f>
        <v>0</v>
      </c>
      <c r="T167" s="64">
        <f>Stammdaten!W177</f>
        <v>0</v>
      </c>
      <c r="U167" s="36">
        <v>0</v>
      </c>
      <c r="V167" s="65">
        <f>Stammdaten!X177</f>
        <v>0</v>
      </c>
      <c r="W167" s="40" t="s">
        <v>63</v>
      </c>
      <c r="X167" s="182"/>
      <c r="Z167" s="73">
        <f>Stammdaten!Z177</f>
        <v>0</v>
      </c>
      <c r="AA167" s="73">
        <f>Stammdaten!AA177</f>
        <v>0</v>
      </c>
      <c r="AB167" s="210" t="str">
        <f>IF(Stammdaten!Q177="","prüfen",IF(Stammdaten!Q177=0,"prüfen",Stammdaten!Q177))</f>
        <v>prüfen</v>
      </c>
      <c r="AC167" s="62" t="str">
        <f>IF(Stammdaten!N177=7,5,IF(Stammdaten!N177=7%,5,IF(Stammdaten!N177=19,1,IF(Stammdaten!N177=19%,1,""))))</f>
        <v/>
      </c>
      <c r="AD167" s="68">
        <f>Stammdaten!M177</f>
        <v>0</v>
      </c>
      <c r="AE167" s="59" t="str">
        <f>IF(Stammdaten!AB177="","",Stammdaten!AB177)</f>
        <v/>
      </c>
      <c r="AF167" s="197" t="str">
        <f>IF(Stammdaten!AC177="","",Stammdaten!AC177)</f>
        <v/>
      </c>
      <c r="AG167" s="179">
        <v>0</v>
      </c>
      <c r="AH167" s="33" t="str">
        <f>IF(Stammdaten!P177="St","St",IF(Stammdaten!P177="Stk","St",IF(Stammdaten!P177="Stück","St",IF(Stammdaten!P177="Stk.","St",IF(Stammdaten!P177="Stck","St",IF(Stammdaten!P177="Stck.","St",IF(Stammdaten!P177="St.","St","")))))))</f>
        <v/>
      </c>
      <c r="AI167" s="33">
        <v>1</v>
      </c>
      <c r="AL167" s="36">
        <v>1</v>
      </c>
      <c r="AM167" s="36">
        <v>0</v>
      </c>
      <c r="AN167" s="192" t="str">
        <f>IF(Stammdaten!AE177="","",Stammdaten!AE177)</f>
        <v/>
      </c>
      <c r="AO167" s="192" t="str">
        <f>IF(Stammdaten!AF177="","",Stammdaten!AF177)</f>
        <v/>
      </c>
      <c r="AP167" s="192" t="str">
        <f>IF(Stammdaten!AG177="","",Stammdaten!AG177)</f>
        <v/>
      </c>
      <c r="AT167" s="62">
        <f>Stammdaten!U177</f>
        <v>0</v>
      </c>
      <c r="AU167" s="69">
        <f>Stammdaten!L177</f>
        <v>0</v>
      </c>
      <c r="AX167" s="253" t="s">
        <v>64</v>
      </c>
      <c r="BB167" s="36" t="str">
        <f>IF(Stammdaten!AH177="JA","AKH","")</f>
        <v/>
      </c>
      <c r="BC167" s="36" t="str">
        <f>IF(Stammdaten!AH177="ja",100,"")</f>
        <v/>
      </c>
      <c r="BD167" s="230" t="s">
        <v>193</v>
      </c>
      <c r="BE167" s="173" t="s">
        <v>192</v>
      </c>
      <c r="BF167" s="173" t="s">
        <v>192</v>
      </c>
      <c r="BG167" s="69">
        <f>Stammdaten!T177</f>
        <v>0</v>
      </c>
      <c r="BH167" s="80" t="s">
        <v>64</v>
      </c>
      <c r="BJ167" s="173" t="s">
        <v>192</v>
      </c>
      <c r="BM167" s="33" t="str">
        <f>IF(Stammdaten!P177="St","N",IF(Stammdaten!P177="Stk","N",IF(Stammdaten!P177="Stück","N",IF(Stammdaten!P177="Stk.","N",IF(Stammdaten!P177="Stck","N",IF(Stammdaten!P177="Stck.","N",IF(Stammdaten!P177="St.","N","")))))))</f>
        <v/>
      </c>
      <c r="BN167" s="33"/>
      <c r="BO167" s="33"/>
      <c r="BP167" s="173" t="s">
        <v>64</v>
      </c>
      <c r="BQ167" s="250" t="str">
        <f>IF(Stammdaten!AJ177&lt;&gt;"",Stammdaten!AJ177,"")</f>
        <v/>
      </c>
      <c r="BR167" s="34" t="s">
        <v>192</v>
      </c>
      <c r="BS167" s="34" t="s">
        <v>192</v>
      </c>
      <c r="BT167" s="34" t="s">
        <v>64</v>
      </c>
      <c r="BU167" s="34" t="s">
        <v>64</v>
      </c>
    </row>
    <row r="168" spans="3:73" ht="12.75">
      <c r="C168" s="34">
        <v>391</v>
      </c>
      <c r="D168" s="34">
        <v>0</v>
      </c>
      <c r="E168" s="34">
        <v>1</v>
      </c>
      <c r="F168" s="59" t="str">
        <f t="shared" si="18"/>
        <v>0</v>
      </c>
      <c r="G168" s="59">
        <f>Stammdaten!J178</f>
        <v>0</v>
      </c>
      <c r="H168" s="42">
        <f t="shared" si="14"/>
        <v>1</v>
      </c>
      <c r="J168" s="43">
        <f t="shared" si="15"/>
        <v>0</v>
      </c>
      <c r="K168" s="59">
        <f>Stammdaten!E178</f>
        <v>0</v>
      </c>
      <c r="L168" s="42">
        <f t="shared" si="16"/>
        <v>1</v>
      </c>
      <c r="M168" s="59">
        <f>Stammdaten!G178</f>
        <v>0</v>
      </c>
      <c r="N168" s="42">
        <f t="shared" si="17"/>
        <v>1</v>
      </c>
      <c r="O168" s="59">
        <f t="shared" si="19"/>
        <v>0</v>
      </c>
      <c r="P168" s="59">
        <f t="shared" si="20"/>
        <v>0</v>
      </c>
      <c r="Q168" s="38"/>
      <c r="R168" s="61" t="str">
        <f>IF(Stammdaten!AD178&gt;0,Stammdaten!AD178,"")</f>
        <v/>
      </c>
      <c r="S168" s="62">
        <f>Stammdaten!R178</f>
        <v>0</v>
      </c>
      <c r="T168" s="64">
        <f>Stammdaten!W178</f>
        <v>0</v>
      </c>
      <c r="U168" s="36">
        <v>0</v>
      </c>
      <c r="V168" s="65">
        <f>Stammdaten!X178</f>
        <v>0</v>
      </c>
      <c r="W168" s="40" t="s">
        <v>63</v>
      </c>
      <c r="X168" s="182"/>
      <c r="Z168" s="73">
        <f>Stammdaten!Z178</f>
        <v>0</v>
      </c>
      <c r="AA168" s="73">
        <f>Stammdaten!AA178</f>
        <v>0</v>
      </c>
      <c r="AB168" s="210" t="str">
        <f>IF(Stammdaten!Q178="","prüfen",IF(Stammdaten!Q178=0,"prüfen",Stammdaten!Q178))</f>
        <v>prüfen</v>
      </c>
      <c r="AC168" s="62" t="str">
        <f>IF(Stammdaten!N178=7,5,IF(Stammdaten!N178=7%,5,IF(Stammdaten!N178=19,1,IF(Stammdaten!N178=19%,1,""))))</f>
        <v/>
      </c>
      <c r="AD168" s="68">
        <f>Stammdaten!M178</f>
        <v>0</v>
      </c>
      <c r="AE168" s="59" t="str">
        <f>IF(Stammdaten!AB178="","",Stammdaten!AB178)</f>
        <v/>
      </c>
      <c r="AF168" s="197" t="str">
        <f>IF(Stammdaten!AC178="","",Stammdaten!AC178)</f>
        <v/>
      </c>
      <c r="AG168" s="179">
        <v>0</v>
      </c>
      <c r="AH168" s="33" t="str">
        <f>IF(Stammdaten!P178="St","St",IF(Stammdaten!P178="Stk","St",IF(Stammdaten!P178="Stück","St",IF(Stammdaten!P178="Stk.","St",IF(Stammdaten!P178="Stck","St",IF(Stammdaten!P178="Stck.","St",IF(Stammdaten!P178="St.","St","")))))))</f>
        <v/>
      </c>
      <c r="AI168" s="33">
        <v>1</v>
      </c>
      <c r="AL168" s="36">
        <v>1</v>
      </c>
      <c r="AM168" s="36">
        <v>0</v>
      </c>
      <c r="AN168" s="192" t="str">
        <f>IF(Stammdaten!AE178="","",Stammdaten!AE178)</f>
        <v/>
      </c>
      <c r="AO168" s="192" t="str">
        <f>IF(Stammdaten!AF178="","",Stammdaten!AF178)</f>
        <v/>
      </c>
      <c r="AP168" s="192" t="str">
        <f>IF(Stammdaten!AG178="","",Stammdaten!AG178)</f>
        <v/>
      </c>
      <c r="AT168" s="62">
        <f>Stammdaten!U178</f>
        <v>0</v>
      </c>
      <c r="AU168" s="69">
        <f>Stammdaten!L178</f>
        <v>0</v>
      </c>
      <c r="AX168" s="253" t="s">
        <v>64</v>
      </c>
      <c r="BB168" s="36" t="str">
        <f>IF(Stammdaten!AH178="JA","AKH","")</f>
        <v/>
      </c>
      <c r="BC168" s="36" t="str">
        <f>IF(Stammdaten!AH178="ja",100,"")</f>
        <v/>
      </c>
      <c r="BD168" s="230" t="s">
        <v>193</v>
      </c>
      <c r="BE168" s="173" t="s">
        <v>192</v>
      </c>
      <c r="BF168" s="173" t="s">
        <v>192</v>
      </c>
      <c r="BG168" s="69">
        <f>Stammdaten!T178</f>
        <v>0</v>
      </c>
      <c r="BH168" s="80" t="s">
        <v>64</v>
      </c>
      <c r="BJ168" s="173" t="s">
        <v>192</v>
      </c>
      <c r="BM168" s="33" t="str">
        <f>IF(Stammdaten!P178="St","N",IF(Stammdaten!P178="Stk","N",IF(Stammdaten!P178="Stück","N",IF(Stammdaten!P178="Stk.","N",IF(Stammdaten!P178="Stck","N",IF(Stammdaten!P178="Stck.","N",IF(Stammdaten!P178="St.","N","")))))))</f>
        <v/>
      </c>
      <c r="BN168" s="33"/>
      <c r="BO168" s="33"/>
      <c r="BP168" s="173" t="s">
        <v>64</v>
      </c>
      <c r="BQ168" s="250" t="str">
        <f>IF(Stammdaten!AJ178&lt;&gt;"",Stammdaten!AJ178,"")</f>
        <v/>
      </c>
      <c r="BR168" s="34" t="s">
        <v>192</v>
      </c>
      <c r="BS168" s="34" t="s">
        <v>192</v>
      </c>
      <c r="BT168" s="34" t="s">
        <v>64</v>
      </c>
      <c r="BU168" s="34" t="s">
        <v>64</v>
      </c>
    </row>
    <row r="169" spans="3:73" ht="12.75">
      <c r="C169" s="34">
        <v>391</v>
      </c>
      <c r="D169" s="34">
        <v>0</v>
      </c>
      <c r="E169" s="34">
        <v>1</v>
      </c>
      <c r="F169" s="59" t="str">
        <f t="shared" si="18"/>
        <v>0</v>
      </c>
      <c r="G169" s="59">
        <f>Stammdaten!J179</f>
        <v>0</v>
      </c>
      <c r="H169" s="42">
        <f t="shared" si="14"/>
        <v>1</v>
      </c>
      <c r="J169" s="43">
        <f t="shared" si="15"/>
        <v>0</v>
      </c>
      <c r="K169" s="59">
        <f>Stammdaten!E179</f>
        <v>0</v>
      </c>
      <c r="L169" s="42">
        <f t="shared" si="16"/>
        <v>1</v>
      </c>
      <c r="M169" s="59">
        <f>Stammdaten!G179</f>
        <v>0</v>
      </c>
      <c r="N169" s="42">
        <f t="shared" si="17"/>
        <v>1</v>
      </c>
      <c r="O169" s="59">
        <f t="shared" si="19"/>
        <v>0</v>
      </c>
      <c r="P169" s="59">
        <f t="shared" si="20"/>
        <v>0</v>
      </c>
      <c r="Q169" s="38"/>
      <c r="R169" s="61" t="str">
        <f>IF(Stammdaten!AD179&gt;0,Stammdaten!AD179,"")</f>
        <v/>
      </c>
      <c r="S169" s="62">
        <f>Stammdaten!R179</f>
        <v>0</v>
      </c>
      <c r="T169" s="64">
        <f>Stammdaten!W179</f>
        <v>0</v>
      </c>
      <c r="U169" s="36">
        <v>0</v>
      </c>
      <c r="V169" s="65">
        <f>Stammdaten!X179</f>
        <v>0</v>
      </c>
      <c r="W169" s="40" t="s">
        <v>63</v>
      </c>
      <c r="X169" s="182"/>
      <c r="Z169" s="73">
        <f>Stammdaten!Z179</f>
        <v>0</v>
      </c>
      <c r="AA169" s="73">
        <f>Stammdaten!AA179</f>
        <v>0</v>
      </c>
      <c r="AB169" s="210" t="str">
        <f>IF(Stammdaten!Q179="","prüfen",IF(Stammdaten!Q179=0,"prüfen",Stammdaten!Q179))</f>
        <v>prüfen</v>
      </c>
      <c r="AC169" s="62" t="str">
        <f>IF(Stammdaten!N179=7,5,IF(Stammdaten!N179=7%,5,IF(Stammdaten!N179=19,1,IF(Stammdaten!N179=19%,1,""))))</f>
        <v/>
      </c>
      <c r="AD169" s="68">
        <f>Stammdaten!M179</f>
        <v>0</v>
      </c>
      <c r="AE169" s="59" t="str">
        <f>IF(Stammdaten!AB179="","",Stammdaten!AB179)</f>
        <v/>
      </c>
      <c r="AF169" s="197" t="str">
        <f>IF(Stammdaten!AC179="","",Stammdaten!AC179)</f>
        <v/>
      </c>
      <c r="AG169" s="179">
        <v>0</v>
      </c>
      <c r="AH169" s="33" t="str">
        <f>IF(Stammdaten!P179="St","St",IF(Stammdaten!P179="Stk","St",IF(Stammdaten!P179="Stück","St",IF(Stammdaten!P179="Stk.","St",IF(Stammdaten!P179="Stck","St",IF(Stammdaten!P179="Stck.","St",IF(Stammdaten!P179="St.","St","")))))))</f>
        <v/>
      </c>
      <c r="AI169" s="33">
        <v>1</v>
      </c>
      <c r="AL169" s="36">
        <v>1</v>
      </c>
      <c r="AM169" s="36">
        <v>0</v>
      </c>
      <c r="AN169" s="192" t="str">
        <f>IF(Stammdaten!AE179="","",Stammdaten!AE179)</f>
        <v/>
      </c>
      <c r="AO169" s="192" t="str">
        <f>IF(Stammdaten!AF179="","",Stammdaten!AF179)</f>
        <v/>
      </c>
      <c r="AP169" s="192" t="str">
        <f>IF(Stammdaten!AG179="","",Stammdaten!AG179)</f>
        <v/>
      </c>
      <c r="AT169" s="62">
        <f>Stammdaten!U179</f>
        <v>0</v>
      </c>
      <c r="AU169" s="69">
        <f>Stammdaten!L179</f>
        <v>0</v>
      </c>
      <c r="AX169" s="253" t="s">
        <v>64</v>
      </c>
      <c r="BB169" s="36" t="str">
        <f>IF(Stammdaten!AH179="JA","AKH","")</f>
        <v/>
      </c>
      <c r="BC169" s="36" t="str">
        <f>IF(Stammdaten!AH179="ja",100,"")</f>
        <v/>
      </c>
      <c r="BD169" s="230" t="s">
        <v>193</v>
      </c>
      <c r="BE169" s="173" t="s">
        <v>192</v>
      </c>
      <c r="BF169" s="173" t="s">
        <v>192</v>
      </c>
      <c r="BG169" s="69">
        <f>Stammdaten!T179</f>
        <v>0</v>
      </c>
      <c r="BH169" s="80" t="s">
        <v>64</v>
      </c>
      <c r="BJ169" s="173" t="s">
        <v>192</v>
      </c>
      <c r="BM169" s="33" t="str">
        <f>IF(Stammdaten!P179="St","N",IF(Stammdaten!P179="Stk","N",IF(Stammdaten!P179="Stück","N",IF(Stammdaten!P179="Stk.","N",IF(Stammdaten!P179="Stck","N",IF(Stammdaten!P179="Stck.","N",IF(Stammdaten!P179="St.","N","")))))))</f>
        <v/>
      </c>
      <c r="BN169" s="33"/>
      <c r="BO169" s="33"/>
      <c r="BP169" s="173" t="s">
        <v>64</v>
      </c>
      <c r="BQ169" s="250" t="str">
        <f>IF(Stammdaten!AJ179&lt;&gt;"",Stammdaten!AJ179,"")</f>
        <v/>
      </c>
      <c r="BR169" s="34" t="s">
        <v>192</v>
      </c>
      <c r="BS169" s="34" t="s">
        <v>192</v>
      </c>
      <c r="BT169" s="34" t="s">
        <v>64</v>
      </c>
      <c r="BU169" s="34" t="s">
        <v>64</v>
      </c>
    </row>
    <row r="170" spans="3:73" ht="12.75">
      <c r="C170" s="34">
        <v>391</v>
      </c>
      <c r="D170" s="34">
        <v>0</v>
      </c>
      <c r="E170" s="34">
        <v>1</v>
      </c>
      <c r="F170" s="59" t="str">
        <f t="shared" si="18"/>
        <v>0</v>
      </c>
      <c r="G170" s="59">
        <f>Stammdaten!J180</f>
        <v>0</v>
      </c>
      <c r="H170" s="42">
        <f t="shared" si="14"/>
        <v>1</v>
      </c>
      <c r="J170" s="43">
        <f t="shared" si="15"/>
        <v>0</v>
      </c>
      <c r="K170" s="59">
        <f>Stammdaten!E180</f>
        <v>0</v>
      </c>
      <c r="L170" s="42">
        <f t="shared" si="16"/>
        <v>1</v>
      </c>
      <c r="M170" s="59">
        <f>Stammdaten!G180</f>
        <v>0</v>
      </c>
      <c r="N170" s="42">
        <f t="shared" si="17"/>
        <v>1</v>
      </c>
      <c r="O170" s="59">
        <f t="shared" si="19"/>
        <v>0</v>
      </c>
      <c r="P170" s="59">
        <f t="shared" si="20"/>
        <v>0</v>
      </c>
      <c r="Q170" s="38"/>
      <c r="R170" s="61" t="str">
        <f>IF(Stammdaten!AD180&gt;0,Stammdaten!AD180,"")</f>
        <v/>
      </c>
      <c r="S170" s="62">
        <f>Stammdaten!R180</f>
        <v>0</v>
      </c>
      <c r="T170" s="64">
        <f>Stammdaten!W180</f>
        <v>0</v>
      </c>
      <c r="U170" s="36">
        <v>0</v>
      </c>
      <c r="V170" s="65">
        <f>Stammdaten!X180</f>
        <v>0</v>
      </c>
      <c r="W170" s="40" t="s">
        <v>63</v>
      </c>
      <c r="X170" s="182"/>
      <c r="Z170" s="73">
        <f>Stammdaten!Z180</f>
        <v>0</v>
      </c>
      <c r="AA170" s="73">
        <f>Stammdaten!AA180</f>
        <v>0</v>
      </c>
      <c r="AB170" s="210" t="str">
        <f>IF(Stammdaten!Q180="","prüfen",IF(Stammdaten!Q180=0,"prüfen",Stammdaten!Q180))</f>
        <v>prüfen</v>
      </c>
      <c r="AC170" s="62" t="str">
        <f>IF(Stammdaten!N180=7,5,IF(Stammdaten!N180=7%,5,IF(Stammdaten!N180=19,1,IF(Stammdaten!N180=19%,1,""))))</f>
        <v/>
      </c>
      <c r="AD170" s="68">
        <f>Stammdaten!M180</f>
        <v>0</v>
      </c>
      <c r="AE170" s="59" t="str">
        <f>IF(Stammdaten!AB180="","",Stammdaten!AB180)</f>
        <v/>
      </c>
      <c r="AF170" s="197" t="str">
        <f>IF(Stammdaten!AC180="","",Stammdaten!AC180)</f>
        <v/>
      </c>
      <c r="AG170" s="179">
        <v>0</v>
      </c>
      <c r="AH170" s="33" t="str">
        <f>IF(Stammdaten!P180="St","St",IF(Stammdaten!P180="Stk","St",IF(Stammdaten!P180="Stück","St",IF(Stammdaten!P180="Stk.","St",IF(Stammdaten!P180="Stck","St",IF(Stammdaten!P180="Stck.","St",IF(Stammdaten!P180="St.","St","")))))))</f>
        <v/>
      </c>
      <c r="AI170" s="33">
        <v>1</v>
      </c>
      <c r="AL170" s="36">
        <v>1</v>
      </c>
      <c r="AM170" s="36">
        <v>0</v>
      </c>
      <c r="AN170" s="192" t="str">
        <f>IF(Stammdaten!AE180="","",Stammdaten!AE180)</f>
        <v/>
      </c>
      <c r="AO170" s="192" t="str">
        <f>IF(Stammdaten!AF180="","",Stammdaten!AF180)</f>
        <v/>
      </c>
      <c r="AP170" s="192" t="str">
        <f>IF(Stammdaten!AG180="","",Stammdaten!AG180)</f>
        <v/>
      </c>
      <c r="AT170" s="62">
        <f>Stammdaten!U180</f>
        <v>0</v>
      </c>
      <c r="AU170" s="69">
        <f>Stammdaten!L180</f>
        <v>0</v>
      </c>
      <c r="AX170" s="253" t="s">
        <v>64</v>
      </c>
      <c r="BB170" s="36" t="str">
        <f>IF(Stammdaten!AH180="JA","AKH","")</f>
        <v/>
      </c>
      <c r="BC170" s="36" t="str">
        <f>IF(Stammdaten!AH180="ja",100,"")</f>
        <v/>
      </c>
      <c r="BD170" s="230" t="s">
        <v>193</v>
      </c>
      <c r="BE170" s="173" t="s">
        <v>192</v>
      </c>
      <c r="BF170" s="173" t="s">
        <v>192</v>
      </c>
      <c r="BG170" s="69">
        <f>Stammdaten!T180</f>
        <v>0</v>
      </c>
      <c r="BH170" s="80" t="s">
        <v>64</v>
      </c>
      <c r="BJ170" s="173" t="s">
        <v>192</v>
      </c>
      <c r="BM170" s="33" t="str">
        <f>IF(Stammdaten!P180="St","N",IF(Stammdaten!P180="Stk","N",IF(Stammdaten!P180="Stück","N",IF(Stammdaten!P180="Stk.","N",IF(Stammdaten!P180="Stck","N",IF(Stammdaten!P180="Stck.","N",IF(Stammdaten!P180="St.","N","")))))))</f>
        <v/>
      </c>
      <c r="BN170" s="33"/>
      <c r="BO170" s="33"/>
      <c r="BP170" s="173" t="s">
        <v>64</v>
      </c>
      <c r="BQ170" s="250" t="str">
        <f>IF(Stammdaten!AJ180&lt;&gt;"",Stammdaten!AJ180,"")</f>
        <v/>
      </c>
      <c r="BR170" s="34" t="s">
        <v>192</v>
      </c>
      <c r="BS170" s="34" t="s">
        <v>192</v>
      </c>
      <c r="BT170" s="34" t="s">
        <v>64</v>
      </c>
      <c r="BU170" s="34" t="s">
        <v>64</v>
      </c>
    </row>
    <row r="171" spans="3:73" ht="12.75">
      <c r="C171" s="34">
        <v>391</v>
      </c>
      <c r="D171" s="34">
        <v>0</v>
      </c>
      <c r="E171" s="34">
        <v>1</v>
      </c>
      <c r="F171" s="59" t="str">
        <f t="shared" si="18"/>
        <v>0</v>
      </c>
      <c r="G171" s="59">
        <f>Stammdaten!J181</f>
        <v>0</v>
      </c>
      <c r="H171" s="42">
        <f t="shared" si="14"/>
        <v>1</v>
      </c>
      <c r="J171" s="43">
        <f t="shared" si="15"/>
        <v>0</v>
      </c>
      <c r="K171" s="59">
        <f>Stammdaten!E181</f>
        <v>0</v>
      </c>
      <c r="L171" s="42">
        <f t="shared" si="16"/>
        <v>1</v>
      </c>
      <c r="M171" s="59">
        <f>Stammdaten!G181</f>
        <v>0</v>
      </c>
      <c r="N171" s="42">
        <f t="shared" si="17"/>
        <v>1</v>
      </c>
      <c r="O171" s="59">
        <f t="shared" si="19"/>
        <v>0</v>
      </c>
      <c r="P171" s="59">
        <f t="shared" si="20"/>
        <v>0</v>
      </c>
      <c r="Q171" s="38"/>
      <c r="R171" s="61" t="str">
        <f>IF(Stammdaten!AD181&gt;0,Stammdaten!AD181,"")</f>
        <v/>
      </c>
      <c r="S171" s="62">
        <f>Stammdaten!R181</f>
        <v>0</v>
      </c>
      <c r="T171" s="64">
        <f>Stammdaten!W181</f>
        <v>0</v>
      </c>
      <c r="U171" s="36">
        <v>0</v>
      </c>
      <c r="V171" s="65">
        <f>Stammdaten!X181</f>
        <v>0</v>
      </c>
      <c r="W171" s="40" t="s">
        <v>63</v>
      </c>
      <c r="X171" s="182"/>
      <c r="Z171" s="73">
        <f>Stammdaten!Z181</f>
        <v>0</v>
      </c>
      <c r="AA171" s="73">
        <f>Stammdaten!AA181</f>
        <v>0</v>
      </c>
      <c r="AB171" s="210" t="str">
        <f>IF(Stammdaten!Q181="","prüfen",IF(Stammdaten!Q181=0,"prüfen",Stammdaten!Q181))</f>
        <v>prüfen</v>
      </c>
      <c r="AC171" s="62" t="str">
        <f>IF(Stammdaten!N181=7,5,IF(Stammdaten!N181=7%,5,IF(Stammdaten!N181=19,1,IF(Stammdaten!N181=19%,1,""))))</f>
        <v/>
      </c>
      <c r="AD171" s="68">
        <f>Stammdaten!M181</f>
        <v>0</v>
      </c>
      <c r="AE171" s="59" t="str">
        <f>IF(Stammdaten!AB181="","",Stammdaten!AB181)</f>
        <v/>
      </c>
      <c r="AF171" s="197" t="str">
        <f>IF(Stammdaten!AC181="","",Stammdaten!AC181)</f>
        <v/>
      </c>
      <c r="AG171" s="179">
        <v>0</v>
      </c>
      <c r="AH171" s="33" t="str">
        <f>IF(Stammdaten!P181="St","St",IF(Stammdaten!P181="Stk","St",IF(Stammdaten!P181="Stück","St",IF(Stammdaten!P181="Stk.","St",IF(Stammdaten!P181="Stck","St",IF(Stammdaten!P181="Stck.","St",IF(Stammdaten!P181="St.","St","")))))))</f>
        <v/>
      </c>
      <c r="AI171" s="33">
        <v>1</v>
      </c>
      <c r="AL171" s="36">
        <v>1</v>
      </c>
      <c r="AM171" s="36">
        <v>0</v>
      </c>
      <c r="AN171" s="192" t="str">
        <f>IF(Stammdaten!AE181="","",Stammdaten!AE181)</f>
        <v/>
      </c>
      <c r="AO171" s="192" t="str">
        <f>IF(Stammdaten!AF181="","",Stammdaten!AF181)</f>
        <v/>
      </c>
      <c r="AP171" s="192" t="str">
        <f>IF(Stammdaten!AG181="","",Stammdaten!AG181)</f>
        <v/>
      </c>
      <c r="AT171" s="62">
        <f>Stammdaten!U181</f>
        <v>0</v>
      </c>
      <c r="AU171" s="69">
        <f>Stammdaten!L181</f>
        <v>0</v>
      </c>
      <c r="AX171" s="253" t="s">
        <v>64</v>
      </c>
      <c r="BB171" s="36" t="str">
        <f>IF(Stammdaten!AH181="JA","AKH","")</f>
        <v/>
      </c>
      <c r="BC171" s="36" t="str">
        <f>IF(Stammdaten!AH181="ja",100,"")</f>
        <v/>
      </c>
      <c r="BD171" s="230" t="s">
        <v>193</v>
      </c>
      <c r="BE171" s="173" t="s">
        <v>192</v>
      </c>
      <c r="BF171" s="173" t="s">
        <v>192</v>
      </c>
      <c r="BG171" s="69">
        <f>Stammdaten!T181</f>
        <v>0</v>
      </c>
      <c r="BH171" s="80" t="s">
        <v>64</v>
      </c>
      <c r="BJ171" s="173" t="s">
        <v>192</v>
      </c>
      <c r="BM171" s="33" t="str">
        <f>IF(Stammdaten!P181="St","N",IF(Stammdaten!P181="Stk","N",IF(Stammdaten!P181="Stück","N",IF(Stammdaten!P181="Stk.","N",IF(Stammdaten!P181="Stck","N",IF(Stammdaten!P181="Stck.","N",IF(Stammdaten!P181="St.","N","")))))))</f>
        <v/>
      </c>
      <c r="BN171" s="33"/>
      <c r="BO171" s="33"/>
      <c r="BP171" s="173" t="s">
        <v>64</v>
      </c>
      <c r="BQ171" s="250" t="str">
        <f>IF(Stammdaten!AJ181&lt;&gt;"",Stammdaten!AJ181,"")</f>
        <v/>
      </c>
      <c r="BR171" s="34" t="s">
        <v>192</v>
      </c>
      <c r="BS171" s="34" t="s">
        <v>192</v>
      </c>
      <c r="BT171" s="34" t="s">
        <v>64</v>
      </c>
      <c r="BU171" s="34" t="s">
        <v>64</v>
      </c>
    </row>
    <row r="172" spans="3:73" ht="12.75">
      <c r="C172" s="34">
        <v>391</v>
      </c>
      <c r="D172" s="34">
        <v>0</v>
      </c>
      <c r="E172" s="34">
        <v>1</v>
      </c>
      <c r="F172" s="59" t="str">
        <f t="shared" si="18"/>
        <v>0</v>
      </c>
      <c r="G172" s="59">
        <f>Stammdaten!J182</f>
        <v>0</v>
      </c>
      <c r="H172" s="42">
        <f t="shared" si="14"/>
        <v>1</v>
      </c>
      <c r="J172" s="43">
        <f t="shared" si="15"/>
        <v>0</v>
      </c>
      <c r="K172" s="59">
        <f>Stammdaten!E182</f>
        <v>0</v>
      </c>
      <c r="L172" s="42">
        <f t="shared" si="16"/>
        <v>1</v>
      </c>
      <c r="M172" s="59">
        <f>Stammdaten!G182</f>
        <v>0</v>
      </c>
      <c r="N172" s="42">
        <f t="shared" si="17"/>
        <v>1</v>
      </c>
      <c r="O172" s="59">
        <f t="shared" si="19"/>
        <v>0</v>
      </c>
      <c r="P172" s="59">
        <f t="shared" si="20"/>
        <v>0</v>
      </c>
      <c r="Q172" s="38"/>
      <c r="R172" s="61" t="str">
        <f>IF(Stammdaten!AD182&gt;0,Stammdaten!AD182,"")</f>
        <v/>
      </c>
      <c r="S172" s="62">
        <f>Stammdaten!R182</f>
        <v>0</v>
      </c>
      <c r="T172" s="64">
        <f>Stammdaten!W182</f>
        <v>0</v>
      </c>
      <c r="U172" s="36">
        <v>0</v>
      </c>
      <c r="V172" s="65">
        <f>Stammdaten!X182</f>
        <v>0</v>
      </c>
      <c r="W172" s="40" t="s">
        <v>63</v>
      </c>
      <c r="X172" s="182"/>
      <c r="Z172" s="73">
        <f>Stammdaten!Z182</f>
        <v>0</v>
      </c>
      <c r="AA172" s="73">
        <f>Stammdaten!AA182</f>
        <v>0</v>
      </c>
      <c r="AB172" s="210" t="str">
        <f>IF(Stammdaten!Q182="","prüfen",IF(Stammdaten!Q182=0,"prüfen",Stammdaten!Q182))</f>
        <v>prüfen</v>
      </c>
      <c r="AC172" s="62" t="str">
        <f>IF(Stammdaten!N182=7,5,IF(Stammdaten!N182=7%,5,IF(Stammdaten!N182=19,1,IF(Stammdaten!N182=19%,1,""))))</f>
        <v/>
      </c>
      <c r="AD172" s="68">
        <f>Stammdaten!M182</f>
        <v>0</v>
      </c>
      <c r="AE172" s="59" t="str">
        <f>IF(Stammdaten!AB182="","",Stammdaten!AB182)</f>
        <v/>
      </c>
      <c r="AF172" s="197" t="str">
        <f>IF(Stammdaten!AC182="","",Stammdaten!AC182)</f>
        <v/>
      </c>
      <c r="AG172" s="179">
        <v>0</v>
      </c>
      <c r="AH172" s="33" t="str">
        <f>IF(Stammdaten!P182="St","St",IF(Stammdaten!P182="Stk","St",IF(Stammdaten!P182="Stück","St",IF(Stammdaten!P182="Stk.","St",IF(Stammdaten!P182="Stck","St",IF(Stammdaten!P182="Stck.","St",IF(Stammdaten!P182="St.","St","")))))))</f>
        <v/>
      </c>
      <c r="AI172" s="33">
        <v>1</v>
      </c>
      <c r="AL172" s="36">
        <v>1</v>
      </c>
      <c r="AM172" s="36">
        <v>0</v>
      </c>
      <c r="AN172" s="192" t="str">
        <f>IF(Stammdaten!AE182="","",Stammdaten!AE182)</f>
        <v/>
      </c>
      <c r="AO172" s="192" t="str">
        <f>IF(Stammdaten!AF182="","",Stammdaten!AF182)</f>
        <v/>
      </c>
      <c r="AP172" s="192" t="str">
        <f>IF(Stammdaten!AG182="","",Stammdaten!AG182)</f>
        <v/>
      </c>
      <c r="AT172" s="62">
        <f>Stammdaten!U182</f>
        <v>0</v>
      </c>
      <c r="AU172" s="69">
        <f>Stammdaten!L182</f>
        <v>0</v>
      </c>
      <c r="AX172" s="253" t="s">
        <v>64</v>
      </c>
      <c r="BB172" s="36" t="str">
        <f>IF(Stammdaten!AH182="JA","AKH","")</f>
        <v/>
      </c>
      <c r="BC172" s="36" t="str">
        <f>IF(Stammdaten!AH182="ja",100,"")</f>
        <v/>
      </c>
      <c r="BD172" s="230" t="s">
        <v>193</v>
      </c>
      <c r="BE172" s="173" t="s">
        <v>192</v>
      </c>
      <c r="BF172" s="173" t="s">
        <v>192</v>
      </c>
      <c r="BG172" s="69">
        <f>Stammdaten!T182</f>
        <v>0</v>
      </c>
      <c r="BH172" s="80" t="s">
        <v>64</v>
      </c>
      <c r="BJ172" s="173" t="s">
        <v>192</v>
      </c>
      <c r="BM172" s="33" t="str">
        <f>IF(Stammdaten!P182="St","N",IF(Stammdaten!P182="Stk","N",IF(Stammdaten!P182="Stück","N",IF(Stammdaten!P182="Stk.","N",IF(Stammdaten!P182="Stck","N",IF(Stammdaten!P182="Stck.","N",IF(Stammdaten!P182="St.","N","")))))))</f>
        <v/>
      </c>
      <c r="BN172" s="33"/>
      <c r="BO172" s="33"/>
      <c r="BP172" s="173" t="s">
        <v>64</v>
      </c>
      <c r="BQ172" s="250" t="str">
        <f>IF(Stammdaten!AJ182&lt;&gt;"",Stammdaten!AJ182,"")</f>
        <v/>
      </c>
      <c r="BR172" s="34" t="s">
        <v>192</v>
      </c>
      <c r="BS172" s="34" t="s">
        <v>192</v>
      </c>
      <c r="BT172" s="34" t="s">
        <v>64</v>
      </c>
      <c r="BU172" s="34" t="s">
        <v>64</v>
      </c>
    </row>
    <row r="173" spans="3:73" ht="12.75">
      <c r="C173" s="34">
        <v>391</v>
      </c>
      <c r="D173" s="34">
        <v>0</v>
      </c>
      <c r="E173" s="34">
        <v>1</v>
      </c>
      <c r="F173" s="59" t="str">
        <f t="shared" si="18"/>
        <v>0</v>
      </c>
      <c r="G173" s="59">
        <f>Stammdaten!J183</f>
        <v>0</v>
      </c>
      <c r="H173" s="42">
        <f t="shared" si="14"/>
        <v>1</v>
      </c>
      <c r="J173" s="43">
        <f t="shared" si="15"/>
        <v>0</v>
      </c>
      <c r="K173" s="59">
        <f>Stammdaten!E183</f>
        <v>0</v>
      </c>
      <c r="L173" s="42">
        <f t="shared" si="16"/>
        <v>1</v>
      </c>
      <c r="M173" s="59">
        <f>Stammdaten!G183</f>
        <v>0</v>
      </c>
      <c r="N173" s="42">
        <f t="shared" si="17"/>
        <v>1</v>
      </c>
      <c r="O173" s="59">
        <f t="shared" si="19"/>
        <v>0</v>
      </c>
      <c r="P173" s="59">
        <f t="shared" si="20"/>
        <v>0</v>
      </c>
      <c r="Q173" s="38"/>
      <c r="R173" s="61" t="str">
        <f>IF(Stammdaten!AD183&gt;0,Stammdaten!AD183,"")</f>
        <v/>
      </c>
      <c r="S173" s="62">
        <f>Stammdaten!R183</f>
        <v>0</v>
      </c>
      <c r="T173" s="64">
        <f>Stammdaten!W183</f>
        <v>0</v>
      </c>
      <c r="U173" s="36">
        <v>0</v>
      </c>
      <c r="V173" s="65">
        <f>Stammdaten!X183</f>
        <v>0</v>
      </c>
      <c r="W173" s="40" t="s">
        <v>63</v>
      </c>
      <c r="X173" s="182"/>
      <c r="Z173" s="73">
        <f>Stammdaten!Z183</f>
        <v>0</v>
      </c>
      <c r="AA173" s="73">
        <f>Stammdaten!AA183</f>
        <v>0</v>
      </c>
      <c r="AB173" s="210" t="str">
        <f>IF(Stammdaten!Q183="","prüfen",IF(Stammdaten!Q183=0,"prüfen",Stammdaten!Q183))</f>
        <v>prüfen</v>
      </c>
      <c r="AC173" s="62" t="str">
        <f>IF(Stammdaten!N183=7,5,IF(Stammdaten!N183=7%,5,IF(Stammdaten!N183=19,1,IF(Stammdaten!N183=19%,1,""))))</f>
        <v/>
      </c>
      <c r="AD173" s="68">
        <f>Stammdaten!M183</f>
        <v>0</v>
      </c>
      <c r="AE173" s="59" t="str">
        <f>IF(Stammdaten!AB183="","",Stammdaten!AB183)</f>
        <v/>
      </c>
      <c r="AF173" s="197" t="str">
        <f>IF(Stammdaten!AC183="","",Stammdaten!AC183)</f>
        <v/>
      </c>
      <c r="AG173" s="179">
        <v>0</v>
      </c>
      <c r="AH173" s="33" t="str">
        <f>IF(Stammdaten!P183="St","St",IF(Stammdaten!P183="Stk","St",IF(Stammdaten!P183="Stück","St",IF(Stammdaten!P183="Stk.","St",IF(Stammdaten!P183="Stck","St",IF(Stammdaten!P183="Stck.","St",IF(Stammdaten!P183="St.","St","")))))))</f>
        <v/>
      </c>
      <c r="AI173" s="33">
        <v>1</v>
      </c>
      <c r="AL173" s="36">
        <v>1</v>
      </c>
      <c r="AM173" s="36">
        <v>0</v>
      </c>
      <c r="AN173" s="192" t="str">
        <f>IF(Stammdaten!AE183="","",Stammdaten!AE183)</f>
        <v/>
      </c>
      <c r="AO173" s="192" t="str">
        <f>IF(Stammdaten!AF183="","",Stammdaten!AF183)</f>
        <v/>
      </c>
      <c r="AP173" s="192" t="str">
        <f>IF(Stammdaten!AG183="","",Stammdaten!AG183)</f>
        <v/>
      </c>
      <c r="AT173" s="62">
        <f>Stammdaten!U183</f>
        <v>0</v>
      </c>
      <c r="AU173" s="69">
        <f>Stammdaten!L183</f>
        <v>0</v>
      </c>
      <c r="AX173" s="253" t="s">
        <v>64</v>
      </c>
      <c r="BB173" s="36" t="str">
        <f>IF(Stammdaten!AH183="JA","AKH","")</f>
        <v/>
      </c>
      <c r="BC173" s="36" t="str">
        <f>IF(Stammdaten!AH183="ja",100,"")</f>
        <v/>
      </c>
      <c r="BD173" s="230" t="s">
        <v>193</v>
      </c>
      <c r="BE173" s="173" t="s">
        <v>192</v>
      </c>
      <c r="BF173" s="173" t="s">
        <v>192</v>
      </c>
      <c r="BG173" s="69">
        <f>Stammdaten!T183</f>
        <v>0</v>
      </c>
      <c r="BH173" s="80" t="s">
        <v>64</v>
      </c>
      <c r="BJ173" s="173" t="s">
        <v>192</v>
      </c>
      <c r="BM173" s="33" t="str">
        <f>IF(Stammdaten!P183="St","N",IF(Stammdaten!P183="Stk","N",IF(Stammdaten!P183="Stück","N",IF(Stammdaten!P183="Stk.","N",IF(Stammdaten!P183="Stck","N",IF(Stammdaten!P183="Stck.","N",IF(Stammdaten!P183="St.","N","")))))))</f>
        <v/>
      </c>
      <c r="BN173" s="33"/>
      <c r="BO173" s="33"/>
      <c r="BP173" s="173" t="s">
        <v>64</v>
      </c>
      <c r="BQ173" s="250" t="str">
        <f>IF(Stammdaten!AJ183&lt;&gt;"",Stammdaten!AJ183,"")</f>
        <v/>
      </c>
      <c r="BR173" s="34" t="s">
        <v>192</v>
      </c>
      <c r="BS173" s="34" t="s">
        <v>192</v>
      </c>
      <c r="BT173" s="34" t="s">
        <v>64</v>
      </c>
      <c r="BU173" s="34" t="s">
        <v>64</v>
      </c>
    </row>
    <row r="174" spans="3:73" ht="12.75">
      <c r="C174" s="34">
        <v>391</v>
      </c>
      <c r="D174" s="34">
        <v>0</v>
      </c>
      <c r="E174" s="34">
        <v>1</v>
      </c>
      <c r="F174" s="59" t="str">
        <f t="shared" si="18"/>
        <v>0</v>
      </c>
      <c r="G174" s="59">
        <f>Stammdaten!J184</f>
        <v>0</v>
      </c>
      <c r="H174" s="42">
        <f t="shared" si="14"/>
        <v>1</v>
      </c>
      <c r="J174" s="43">
        <f t="shared" si="15"/>
        <v>0</v>
      </c>
      <c r="K174" s="59">
        <f>Stammdaten!E184</f>
        <v>0</v>
      </c>
      <c r="L174" s="42">
        <f t="shared" si="16"/>
        <v>1</v>
      </c>
      <c r="M174" s="59">
        <f>Stammdaten!G184</f>
        <v>0</v>
      </c>
      <c r="N174" s="42">
        <f t="shared" si="17"/>
        <v>1</v>
      </c>
      <c r="O174" s="59">
        <f t="shared" si="19"/>
        <v>0</v>
      </c>
      <c r="P174" s="59">
        <f t="shared" si="20"/>
        <v>0</v>
      </c>
      <c r="Q174" s="38"/>
      <c r="R174" s="61" t="str">
        <f>IF(Stammdaten!AD184&gt;0,Stammdaten!AD184,"")</f>
        <v/>
      </c>
      <c r="S174" s="62">
        <f>Stammdaten!R184</f>
        <v>0</v>
      </c>
      <c r="T174" s="64">
        <f>Stammdaten!W184</f>
        <v>0</v>
      </c>
      <c r="U174" s="36">
        <v>0</v>
      </c>
      <c r="V174" s="65">
        <f>Stammdaten!X184</f>
        <v>0</v>
      </c>
      <c r="W174" s="40" t="s">
        <v>63</v>
      </c>
      <c r="X174" s="182"/>
      <c r="Z174" s="73">
        <f>Stammdaten!Z184</f>
        <v>0</v>
      </c>
      <c r="AA174" s="73">
        <f>Stammdaten!AA184</f>
        <v>0</v>
      </c>
      <c r="AB174" s="210" t="str">
        <f>IF(Stammdaten!Q184="","prüfen",IF(Stammdaten!Q184=0,"prüfen",Stammdaten!Q184))</f>
        <v>prüfen</v>
      </c>
      <c r="AC174" s="62" t="str">
        <f>IF(Stammdaten!N184=7,5,IF(Stammdaten!N184=7%,5,IF(Stammdaten!N184=19,1,IF(Stammdaten!N184=19%,1,""))))</f>
        <v/>
      </c>
      <c r="AD174" s="68">
        <f>Stammdaten!M184</f>
        <v>0</v>
      </c>
      <c r="AE174" s="59" t="str">
        <f>IF(Stammdaten!AB184="","",Stammdaten!AB184)</f>
        <v/>
      </c>
      <c r="AF174" s="197" t="str">
        <f>IF(Stammdaten!AC184="","",Stammdaten!AC184)</f>
        <v/>
      </c>
      <c r="AG174" s="179">
        <v>0</v>
      </c>
      <c r="AH174" s="33" t="str">
        <f>IF(Stammdaten!P184="St","St",IF(Stammdaten!P184="Stk","St",IF(Stammdaten!P184="Stück","St",IF(Stammdaten!P184="Stk.","St",IF(Stammdaten!P184="Stck","St",IF(Stammdaten!P184="Stck.","St",IF(Stammdaten!P184="St.","St","")))))))</f>
        <v/>
      </c>
      <c r="AI174" s="33">
        <v>1</v>
      </c>
      <c r="AL174" s="36">
        <v>1</v>
      </c>
      <c r="AM174" s="36">
        <v>0</v>
      </c>
      <c r="AN174" s="192" t="str">
        <f>IF(Stammdaten!AE184="","",Stammdaten!AE184)</f>
        <v/>
      </c>
      <c r="AO174" s="192" t="str">
        <f>IF(Stammdaten!AF184="","",Stammdaten!AF184)</f>
        <v/>
      </c>
      <c r="AP174" s="192" t="str">
        <f>IF(Stammdaten!AG184="","",Stammdaten!AG184)</f>
        <v/>
      </c>
      <c r="AT174" s="62">
        <f>Stammdaten!U184</f>
        <v>0</v>
      </c>
      <c r="AU174" s="69">
        <f>Stammdaten!L184</f>
        <v>0</v>
      </c>
      <c r="AX174" s="253" t="s">
        <v>64</v>
      </c>
      <c r="BB174" s="36" t="str">
        <f>IF(Stammdaten!AH184="JA","AKH","")</f>
        <v/>
      </c>
      <c r="BC174" s="36" t="str">
        <f>IF(Stammdaten!AH184="ja",100,"")</f>
        <v/>
      </c>
      <c r="BD174" s="230" t="s">
        <v>193</v>
      </c>
      <c r="BE174" s="173" t="s">
        <v>192</v>
      </c>
      <c r="BF174" s="173" t="s">
        <v>192</v>
      </c>
      <c r="BG174" s="69">
        <f>Stammdaten!T184</f>
        <v>0</v>
      </c>
      <c r="BH174" s="80" t="s">
        <v>64</v>
      </c>
      <c r="BJ174" s="173" t="s">
        <v>192</v>
      </c>
      <c r="BM174" s="33" t="str">
        <f>IF(Stammdaten!P184="St","N",IF(Stammdaten!P184="Stk","N",IF(Stammdaten!P184="Stück","N",IF(Stammdaten!P184="Stk.","N",IF(Stammdaten!P184="Stck","N",IF(Stammdaten!P184="Stck.","N",IF(Stammdaten!P184="St.","N","")))))))</f>
        <v/>
      </c>
      <c r="BN174" s="33"/>
      <c r="BO174" s="33"/>
      <c r="BP174" s="173" t="s">
        <v>64</v>
      </c>
      <c r="BQ174" s="250" t="str">
        <f>IF(Stammdaten!AJ184&lt;&gt;"",Stammdaten!AJ184,"")</f>
        <v/>
      </c>
      <c r="BR174" s="34" t="s">
        <v>192</v>
      </c>
      <c r="BS174" s="34" t="s">
        <v>192</v>
      </c>
      <c r="BT174" s="34" t="s">
        <v>64</v>
      </c>
      <c r="BU174" s="34" t="s">
        <v>64</v>
      </c>
    </row>
    <row r="175" spans="3:73" ht="12.75">
      <c r="C175" s="34">
        <v>391</v>
      </c>
      <c r="D175" s="34">
        <v>0</v>
      </c>
      <c r="E175" s="34">
        <v>1</v>
      </c>
      <c r="F175" s="59" t="str">
        <f t="shared" si="18"/>
        <v>0</v>
      </c>
      <c r="G175" s="59">
        <f>Stammdaten!J185</f>
        <v>0</v>
      </c>
      <c r="H175" s="42">
        <f t="shared" si="14"/>
        <v>1</v>
      </c>
      <c r="J175" s="43">
        <f t="shared" si="15"/>
        <v>0</v>
      </c>
      <c r="K175" s="59">
        <f>Stammdaten!E185</f>
        <v>0</v>
      </c>
      <c r="L175" s="42">
        <f t="shared" si="16"/>
        <v>1</v>
      </c>
      <c r="M175" s="59">
        <f>Stammdaten!G185</f>
        <v>0</v>
      </c>
      <c r="N175" s="42">
        <f t="shared" si="17"/>
        <v>1</v>
      </c>
      <c r="O175" s="59">
        <f t="shared" si="19"/>
        <v>0</v>
      </c>
      <c r="P175" s="59">
        <f t="shared" si="20"/>
        <v>0</v>
      </c>
      <c r="Q175" s="38"/>
      <c r="R175" s="61" t="str">
        <f>IF(Stammdaten!AD185&gt;0,Stammdaten!AD185,"")</f>
        <v/>
      </c>
      <c r="S175" s="62">
        <f>Stammdaten!R185</f>
        <v>0</v>
      </c>
      <c r="T175" s="64">
        <f>Stammdaten!W185</f>
        <v>0</v>
      </c>
      <c r="U175" s="36">
        <v>0</v>
      </c>
      <c r="V175" s="65">
        <f>Stammdaten!X185</f>
        <v>0</v>
      </c>
      <c r="W175" s="40" t="s">
        <v>63</v>
      </c>
      <c r="X175" s="182"/>
      <c r="Z175" s="73">
        <f>Stammdaten!Z185</f>
        <v>0</v>
      </c>
      <c r="AA175" s="73">
        <f>Stammdaten!AA185</f>
        <v>0</v>
      </c>
      <c r="AB175" s="210" t="str">
        <f>IF(Stammdaten!Q185="","prüfen",IF(Stammdaten!Q185=0,"prüfen",Stammdaten!Q185))</f>
        <v>prüfen</v>
      </c>
      <c r="AC175" s="62" t="str">
        <f>IF(Stammdaten!N185=7,5,IF(Stammdaten!N185=7%,5,IF(Stammdaten!N185=19,1,IF(Stammdaten!N185=19%,1,""))))</f>
        <v/>
      </c>
      <c r="AD175" s="68">
        <f>Stammdaten!M185</f>
        <v>0</v>
      </c>
      <c r="AE175" s="59" t="str">
        <f>IF(Stammdaten!AB185="","",Stammdaten!AB185)</f>
        <v/>
      </c>
      <c r="AF175" s="197" t="str">
        <f>IF(Stammdaten!AC185="","",Stammdaten!AC185)</f>
        <v/>
      </c>
      <c r="AG175" s="179">
        <v>0</v>
      </c>
      <c r="AH175" s="33" t="str">
        <f>IF(Stammdaten!P185="St","St",IF(Stammdaten!P185="Stk","St",IF(Stammdaten!P185="Stück","St",IF(Stammdaten!P185="Stk.","St",IF(Stammdaten!P185="Stck","St",IF(Stammdaten!P185="Stck.","St",IF(Stammdaten!P185="St.","St","")))))))</f>
        <v/>
      </c>
      <c r="AI175" s="33">
        <v>1</v>
      </c>
      <c r="AL175" s="36">
        <v>1</v>
      </c>
      <c r="AM175" s="36">
        <v>0</v>
      </c>
      <c r="AN175" s="192" t="str">
        <f>IF(Stammdaten!AE185="","",Stammdaten!AE185)</f>
        <v/>
      </c>
      <c r="AO175" s="192" t="str">
        <f>IF(Stammdaten!AF185="","",Stammdaten!AF185)</f>
        <v/>
      </c>
      <c r="AP175" s="192" t="str">
        <f>IF(Stammdaten!AG185="","",Stammdaten!AG185)</f>
        <v/>
      </c>
      <c r="AT175" s="62">
        <f>Stammdaten!U185</f>
        <v>0</v>
      </c>
      <c r="AU175" s="69">
        <f>Stammdaten!L185</f>
        <v>0</v>
      </c>
      <c r="AX175" s="253" t="s">
        <v>64</v>
      </c>
      <c r="BB175" s="36" t="str">
        <f>IF(Stammdaten!AH185="JA","AKH","")</f>
        <v/>
      </c>
      <c r="BC175" s="36" t="str">
        <f>IF(Stammdaten!AH185="ja",100,"")</f>
        <v/>
      </c>
      <c r="BD175" s="230" t="s">
        <v>193</v>
      </c>
      <c r="BE175" s="173" t="s">
        <v>192</v>
      </c>
      <c r="BF175" s="173" t="s">
        <v>192</v>
      </c>
      <c r="BG175" s="69">
        <f>Stammdaten!T185</f>
        <v>0</v>
      </c>
      <c r="BH175" s="80" t="s">
        <v>64</v>
      </c>
      <c r="BJ175" s="173" t="s">
        <v>192</v>
      </c>
      <c r="BM175" s="33" t="str">
        <f>IF(Stammdaten!P185="St","N",IF(Stammdaten!P185="Stk","N",IF(Stammdaten!P185="Stück","N",IF(Stammdaten!P185="Stk.","N",IF(Stammdaten!P185="Stck","N",IF(Stammdaten!P185="Stck.","N",IF(Stammdaten!P185="St.","N","")))))))</f>
        <v/>
      </c>
      <c r="BN175" s="33"/>
      <c r="BO175" s="33"/>
      <c r="BP175" s="173" t="s">
        <v>64</v>
      </c>
      <c r="BQ175" s="250" t="str">
        <f>IF(Stammdaten!AJ185&lt;&gt;"",Stammdaten!AJ185,"")</f>
        <v/>
      </c>
      <c r="BR175" s="34" t="s">
        <v>192</v>
      </c>
      <c r="BS175" s="34" t="s">
        <v>192</v>
      </c>
      <c r="BT175" s="34" t="s">
        <v>64</v>
      </c>
      <c r="BU175" s="34" t="s">
        <v>64</v>
      </c>
    </row>
    <row r="176" spans="3:73" ht="12.75">
      <c r="C176" s="34">
        <v>391</v>
      </c>
      <c r="D176" s="34">
        <v>0</v>
      </c>
      <c r="E176" s="34">
        <v>1</v>
      </c>
      <c r="F176" s="59" t="str">
        <f t="shared" si="18"/>
        <v>0</v>
      </c>
      <c r="G176" s="59">
        <f>Stammdaten!J186</f>
        <v>0</v>
      </c>
      <c r="H176" s="42">
        <f t="shared" si="14"/>
        <v>1</v>
      </c>
      <c r="J176" s="43">
        <f t="shared" si="15"/>
        <v>0</v>
      </c>
      <c r="K176" s="59">
        <f>Stammdaten!E186</f>
        <v>0</v>
      </c>
      <c r="L176" s="42">
        <f t="shared" si="16"/>
        <v>1</v>
      </c>
      <c r="M176" s="59">
        <f>Stammdaten!G186</f>
        <v>0</v>
      </c>
      <c r="N176" s="42">
        <f t="shared" si="17"/>
        <v>1</v>
      </c>
      <c r="O176" s="59">
        <f t="shared" si="19"/>
        <v>0</v>
      </c>
      <c r="P176" s="59">
        <f t="shared" si="20"/>
        <v>0</v>
      </c>
      <c r="Q176" s="38"/>
      <c r="R176" s="61" t="str">
        <f>IF(Stammdaten!AD186&gt;0,Stammdaten!AD186,"")</f>
        <v/>
      </c>
      <c r="S176" s="62">
        <f>Stammdaten!R186</f>
        <v>0</v>
      </c>
      <c r="T176" s="64">
        <f>Stammdaten!W186</f>
        <v>0</v>
      </c>
      <c r="U176" s="36">
        <v>0</v>
      </c>
      <c r="V176" s="65">
        <f>Stammdaten!X186</f>
        <v>0</v>
      </c>
      <c r="W176" s="40" t="s">
        <v>63</v>
      </c>
      <c r="X176" s="182"/>
      <c r="Z176" s="73">
        <f>Stammdaten!Z186</f>
        <v>0</v>
      </c>
      <c r="AA176" s="73">
        <f>Stammdaten!AA186</f>
        <v>0</v>
      </c>
      <c r="AB176" s="210" t="str">
        <f>IF(Stammdaten!Q186="","prüfen",IF(Stammdaten!Q186=0,"prüfen",Stammdaten!Q186))</f>
        <v>prüfen</v>
      </c>
      <c r="AC176" s="62" t="str">
        <f>IF(Stammdaten!N186=7,5,IF(Stammdaten!N186=7%,5,IF(Stammdaten!N186=19,1,IF(Stammdaten!N186=19%,1,""))))</f>
        <v/>
      </c>
      <c r="AD176" s="68">
        <f>Stammdaten!M186</f>
        <v>0</v>
      </c>
      <c r="AE176" s="59" t="str">
        <f>IF(Stammdaten!AB186="","",Stammdaten!AB186)</f>
        <v/>
      </c>
      <c r="AF176" s="197" t="str">
        <f>IF(Stammdaten!AC186="","",Stammdaten!AC186)</f>
        <v/>
      </c>
      <c r="AG176" s="179">
        <v>0</v>
      </c>
      <c r="AH176" s="33" t="str">
        <f>IF(Stammdaten!P186="St","St",IF(Stammdaten!P186="Stk","St",IF(Stammdaten!P186="Stück","St",IF(Stammdaten!P186="Stk.","St",IF(Stammdaten!P186="Stck","St",IF(Stammdaten!P186="Stck.","St",IF(Stammdaten!P186="St.","St","")))))))</f>
        <v/>
      </c>
      <c r="AI176" s="33">
        <v>1</v>
      </c>
      <c r="AL176" s="36">
        <v>1</v>
      </c>
      <c r="AM176" s="36">
        <v>0</v>
      </c>
      <c r="AN176" s="192" t="str">
        <f>IF(Stammdaten!AE186="","",Stammdaten!AE186)</f>
        <v/>
      </c>
      <c r="AO176" s="192" t="str">
        <f>IF(Stammdaten!AF186="","",Stammdaten!AF186)</f>
        <v/>
      </c>
      <c r="AP176" s="192" t="str">
        <f>IF(Stammdaten!AG186="","",Stammdaten!AG186)</f>
        <v/>
      </c>
      <c r="AT176" s="62">
        <f>Stammdaten!U186</f>
        <v>0</v>
      </c>
      <c r="AU176" s="69">
        <f>Stammdaten!L186</f>
        <v>0</v>
      </c>
      <c r="AX176" s="253" t="s">
        <v>64</v>
      </c>
      <c r="BB176" s="36" t="str">
        <f>IF(Stammdaten!AH186="JA","AKH","")</f>
        <v/>
      </c>
      <c r="BC176" s="36" t="str">
        <f>IF(Stammdaten!AH186="ja",100,"")</f>
        <v/>
      </c>
      <c r="BD176" s="230" t="s">
        <v>193</v>
      </c>
      <c r="BE176" s="173" t="s">
        <v>192</v>
      </c>
      <c r="BF176" s="173" t="s">
        <v>192</v>
      </c>
      <c r="BG176" s="69">
        <f>Stammdaten!T186</f>
        <v>0</v>
      </c>
      <c r="BH176" s="80" t="s">
        <v>64</v>
      </c>
      <c r="BJ176" s="173" t="s">
        <v>192</v>
      </c>
      <c r="BM176" s="33" t="str">
        <f>IF(Stammdaten!P186="St","N",IF(Stammdaten!P186="Stk","N",IF(Stammdaten!P186="Stück","N",IF(Stammdaten!P186="Stk.","N",IF(Stammdaten!P186="Stck","N",IF(Stammdaten!P186="Stck.","N",IF(Stammdaten!P186="St.","N","")))))))</f>
        <v/>
      </c>
      <c r="BN176" s="33"/>
      <c r="BO176" s="33"/>
      <c r="BP176" s="173" t="s">
        <v>64</v>
      </c>
      <c r="BQ176" s="250" t="str">
        <f>IF(Stammdaten!AJ186&lt;&gt;"",Stammdaten!AJ186,"")</f>
        <v/>
      </c>
      <c r="BR176" s="34" t="s">
        <v>192</v>
      </c>
      <c r="BS176" s="34" t="s">
        <v>192</v>
      </c>
      <c r="BT176" s="34" t="s">
        <v>64</v>
      </c>
      <c r="BU176" s="34" t="s">
        <v>64</v>
      </c>
    </row>
    <row r="177" spans="3:73" ht="12.75">
      <c r="C177" s="34">
        <v>391</v>
      </c>
      <c r="D177" s="34">
        <v>0</v>
      </c>
      <c r="E177" s="34">
        <v>1</v>
      </c>
      <c r="F177" s="59" t="str">
        <f t="shared" si="18"/>
        <v>0</v>
      </c>
      <c r="G177" s="59">
        <f>Stammdaten!J187</f>
        <v>0</v>
      </c>
      <c r="H177" s="42">
        <f t="shared" si="14"/>
        <v>1</v>
      </c>
      <c r="J177" s="43">
        <f t="shared" si="15"/>
        <v>0</v>
      </c>
      <c r="K177" s="59">
        <f>Stammdaten!E187</f>
        <v>0</v>
      </c>
      <c r="L177" s="42">
        <f t="shared" si="16"/>
        <v>1</v>
      </c>
      <c r="M177" s="59">
        <f>Stammdaten!G187</f>
        <v>0</v>
      </c>
      <c r="N177" s="42">
        <f t="shared" si="17"/>
        <v>1</v>
      </c>
      <c r="O177" s="59">
        <f t="shared" si="19"/>
        <v>0</v>
      </c>
      <c r="P177" s="59">
        <f t="shared" si="20"/>
        <v>0</v>
      </c>
      <c r="Q177" s="38"/>
      <c r="R177" s="61" t="str">
        <f>IF(Stammdaten!AD187&gt;0,Stammdaten!AD187,"")</f>
        <v/>
      </c>
      <c r="S177" s="62">
        <f>Stammdaten!R187</f>
        <v>0</v>
      </c>
      <c r="T177" s="64">
        <f>Stammdaten!W187</f>
        <v>0</v>
      </c>
      <c r="U177" s="36">
        <v>0</v>
      </c>
      <c r="V177" s="65">
        <f>Stammdaten!X187</f>
        <v>0</v>
      </c>
      <c r="W177" s="40" t="s">
        <v>63</v>
      </c>
      <c r="X177" s="182"/>
      <c r="Z177" s="73">
        <f>Stammdaten!Z187</f>
        <v>0</v>
      </c>
      <c r="AA177" s="73">
        <f>Stammdaten!AA187</f>
        <v>0</v>
      </c>
      <c r="AB177" s="210" t="str">
        <f>IF(Stammdaten!Q187="","prüfen",IF(Stammdaten!Q187=0,"prüfen",Stammdaten!Q187))</f>
        <v>prüfen</v>
      </c>
      <c r="AC177" s="62" t="str">
        <f>IF(Stammdaten!N187=7,5,IF(Stammdaten!N187=7%,5,IF(Stammdaten!N187=19,1,IF(Stammdaten!N187=19%,1,""))))</f>
        <v/>
      </c>
      <c r="AD177" s="68">
        <f>Stammdaten!M187</f>
        <v>0</v>
      </c>
      <c r="AE177" s="59" t="str">
        <f>IF(Stammdaten!AB187="","",Stammdaten!AB187)</f>
        <v/>
      </c>
      <c r="AF177" s="197" t="str">
        <f>IF(Stammdaten!AC187="","",Stammdaten!AC187)</f>
        <v/>
      </c>
      <c r="AG177" s="179">
        <v>0</v>
      </c>
      <c r="AH177" s="33" t="str">
        <f>IF(Stammdaten!P187="St","St",IF(Stammdaten!P187="Stk","St",IF(Stammdaten!P187="Stück","St",IF(Stammdaten!P187="Stk.","St",IF(Stammdaten!P187="Stck","St",IF(Stammdaten!P187="Stck.","St",IF(Stammdaten!P187="St.","St","")))))))</f>
        <v/>
      </c>
      <c r="AI177" s="33">
        <v>1</v>
      </c>
      <c r="AL177" s="36">
        <v>1</v>
      </c>
      <c r="AM177" s="36">
        <v>0</v>
      </c>
      <c r="AN177" s="192" t="str">
        <f>IF(Stammdaten!AE187="","",Stammdaten!AE187)</f>
        <v/>
      </c>
      <c r="AO177" s="192" t="str">
        <f>IF(Stammdaten!AF187="","",Stammdaten!AF187)</f>
        <v/>
      </c>
      <c r="AP177" s="192" t="str">
        <f>IF(Stammdaten!AG187="","",Stammdaten!AG187)</f>
        <v/>
      </c>
      <c r="AT177" s="62">
        <f>Stammdaten!U187</f>
        <v>0</v>
      </c>
      <c r="AU177" s="69">
        <f>Stammdaten!L187</f>
        <v>0</v>
      </c>
      <c r="AX177" s="253" t="s">
        <v>64</v>
      </c>
      <c r="BB177" s="36" t="str">
        <f>IF(Stammdaten!AH187="JA","AKH","")</f>
        <v/>
      </c>
      <c r="BC177" s="36" t="str">
        <f>IF(Stammdaten!AH187="ja",100,"")</f>
        <v/>
      </c>
      <c r="BD177" s="230" t="s">
        <v>193</v>
      </c>
      <c r="BE177" s="173" t="s">
        <v>192</v>
      </c>
      <c r="BF177" s="173" t="s">
        <v>192</v>
      </c>
      <c r="BG177" s="69">
        <f>Stammdaten!T187</f>
        <v>0</v>
      </c>
      <c r="BH177" s="80" t="s">
        <v>64</v>
      </c>
      <c r="BJ177" s="173" t="s">
        <v>192</v>
      </c>
      <c r="BM177" s="33" t="str">
        <f>IF(Stammdaten!P187="St","N",IF(Stammdaten!P187="Stk","N",IF(Stammdaten!P187="Stück","N",IF(Stammdaten!P187="Stk.","N",IF(Stammdaten!P187="Stck","N",IF(Stammdaten!P187="Stck.","N",IF(Stammdaten!P187="St.","N","")))))))</f>
        <v/>
      </c>
      <c r="BN177" s="33"/>
      <c r="BO177" s="33"/>
      <c r="BP177" s="173" t="s">
        <v>64</v>
      </c>
      <c r="BQ177" s="250" t="str">
        <f>IF(Stammdaten!AJ187&lt;&gt;"",Stammdaten!AJ187,"")</f>
        <v/>
      </c>
      <c r="BR177" s="34" t="s">
        <v>192</v>
      </c>
      <c r="BS177" s="34" t="s">
        <v>192</v>
      </c>
      <c r="BT177" s="34" t="s">
        <v>64</v>
      </c>
      <c r="BU177" s="34" t="s">
        <v>64</v>
      </c>
    </row>
    <row r="178" spans="3:73" ht="12.75">
      <c r="C178" s="34">
        <v>391</v>
      </c>
      <c r="D178" s="34">
        <v>0</v>
      </c>
      <c r="E178" s="34">
        <v>1</v>
      </c>
      <c r="F178" s="59" t="str">
        <f t="shared" si="18"/>
        <v>0</v>
      </c>
      <c r="G178" s="59">
        <f>Stammdaten!J188</f>
        <v>0</v>
      </c>
      <c r="H178" s="42">
        <f t="shared" si="14"/>
        <v>1</v>
      </c>
      <c r="J178" s="43">
        <f t="shared" si="15"/>
        <v>0</v>
      </c>
      <c r="K178" s="59">
        <f>Stammdaten!E188</f>
        <v>0</v>
      </c>
      <c r="L178" s="42">
        <f t="shared" si="16"/>
        <v>1</v>
      </c>
      <c r="M178" s="59">
        <f>Stammdaten!G188</f>
        <v>0</v>
      </c>
      <c r="N178" s="42">
        <f t="shared" si="17"/>
        <v>1</v>
      </c>
      <c r="O178" s="59">
        <f t="shared" si="19"/>
        <v>0</v>
      </c>
      <c r="P178" s="59">
        <f t="shared" si="20"/>
        <v>0</v>
      </c>
      <c r="Q178" s="38"/>
      <c r="R178" s="61" t="str">
        <f>IF(Stammdaten!AD188&gt;0,Stammdaten!AD188,"")</f>
        <v/>
      </c>
      <c r="S178" s="62">
        <f>Stammdaten!R188</f>
        <v>0</v>
      </c>
      <c r="T178" s="64">
        <f>Stammdaten!W188</f>
        <v>0</v>
      </c>
      <c r="U178" s="36">
        <v>0</v>
      </c>
      <c r="V178" s="65">
        <f>Stammdaten!X188</f>
        <v>0</v>
      </c>
      <c r="W178" s="40" t="s">
        <v>63</v>
      </c>
      <c r="X178" s="182"/>
      <c r="Z178" s="73">
        <f>Stammdaten!Z188</f>
        <v>0</v>
      </c>
      <c r="AA178" s="73">
        <f>Stammdaten!AA188</f>
        <v>0</v>
      </c>
      <c r="AB178" s="210" t="str">
        <f>IF(Stammdaten!Q188="","prüfen",IF(Stammdaten!Q188=0,"prüfen",Stammdaten!Q188))</f>
        <v>prüfen</v>
      </c>
      <c r="AC178" s="62" t="str">
        <f>IF(Stammdaten!N188=7,5,IF(Stammdaten!N188=7%,5,IF(Stammdaten!N188=19,1,IF(Stammdaten!N188=19%,1,""))))</f>
        <v/>
      </c>
      <c r="AD178" s="68">
        <f>Stammdaten!M188</f>
        <v>0</v>
      </c>
      <c r="AE178" s="59" t="str">
        <f>IF(Stammdaten!AB188="","",Stammdaten!AB188)</f>
        <v/>
      </c>
      <c r="AF178" s="197" t="str">
        <f>IF(Stammdaten!AC188="","",Stammdaten!AC188)</f>
        <v/>
      </c>
      <c r="AG178" s="179">
        <v>0</v>
      </c>
      <c r="AH178" s="33" t="str">
        <f>IF(Stammdaten!P188="St","St",IF(Stammdaten!P188="Stk","St",IF(Stammdaten!P188="Stück","St",IF(Stammdaten!P188="Stk.","St",IF(Stammdaten!P188="Stck","St",IF(Stammdaten!P188="Stck.","St",IF(Stammdaten!P188="St.","St","")))))))</f>
        <v/>
      </c>
      <c r="AI178" s="33">
        <v>1</v>
      </c>
      <c r="AL178" s="36">
        <v>1</v>
      </c>
      <c r="AM178" s="36">
        <v>0</v>
      </c>
      <c r="AN178" s="192" t="str">
        <f>IF(Stammdaten!AE188="","",Stammdaten!AE188)</f>
        <v/>
      </c>
      <c r="AO178" s="192" t="str">
        <f>IF(Stammdaten!AF188="","",Stammdaten!AF188)</f>
        <v/>
      </c>
      <c r="AP178" s="192" t="str">
        <f>IF(Stammdaten!AG188="","",Stammdaten!AG188)</f>
        <v/>
      </c>
      <c r="AT178" s="62">
        <f>Stammdaten!U188</f>
        <v>0</v>
      </c>
      <c r="AU178" s="69">
        <f>Stammdaten!L188</f>
        <v>0</v>
      </c>
      <c r="AX178" s="253" t="s">
        <v>64</v>
      </c>
      <c r="BB178" s="36" t="str">
        <f>IF(Stammdaten!AH188="JA","AKH","")</f>
        <v/>
      </c>
      <c r="BC178" s="36" t="str">
        <f>IF(Stammdaten!AH188="ja",100,"")</f>
        <v/>
      </c>
      <c r="BD178" s="230" t="s">
        <v>193</v>
      </c>
      <c r="BE178" s="173" t="s">
        <v>192</v>
      </c>
      <c r="BF178" s="173" t="s">
        <v>192</v>
      </c>
      <c r="BG178" s="69">
        <f>Stammdaten!T188</f>
        <v>0</v>
      </c>
      <c r="BH178" s="80" t="s">
        <v>64</v>
      </c>
      <c r="BJ178" s="173" t="s">
        <v>192</v>
      </c>
      <c r="BM178" s="33" t="str">
        <f>IF(Stammdaten!P188="St","N",IF(Stammdaten!P188="Stk","N",IF(Stammdaten!P188="Stück","N",IF(Stammdaten!P188="Stk.","N",IF(Stammdaten!P188="Stck","N",IF(Stammdaten!P188="Stck.","N",IF(Stammdaten!P188="St.","N","")))))))</f>
        <v/>
      </c>
      <c r="BN178" s="33"/>
      <c r="BO178" s="33"/>
      <c r="BP178" s="173" t="s">
        <v>64</v>
      </c>
      <c r="BQ178" s="250" t="str">
        <f>IF(Stammdaten!AJ188&lt;&gt;"",Stammdaten!AJ188,"")</f>
        <v/>
      </c>
      <c r="BR178" s="34" t="s">
        <v>192</v>
      </c>
      <c r="BS178" s="34" t="s">
        <v>192</v>
      </c>
      <c r="BT178" s="34" t="s">
        <v>64</v>
      </c>
      <c r="BU178" s="34" t="s">
        <v>64</v>
      </c>
    </row>
    <row r="179" spans="3:73" ht="12.75">
      <c r="C179" s="34">
        <v>391</v>
      </c>
      <c r="D179" s="34">
        <v>0</v>
      </c>
      <c r="E179" s="34">
        <v>1</v>
      </c>
      <c r="F179" s="59" t="str">
        <f t="shared" si="18"/>
        <v>0</v>
      </c>
      <c r="G179" s="59">
        <f>Stammdaten!J189</f>
        <v>0</v>
      </c>
      <c r="H179" s="42">
        <f t="shared" si="14"/>
        <v>1</v>
      </c>
      <c r="J179" s="43">
        <f t="shared" si="15"/>
        <v>0</v>
      </c>
      <c r="K179" s="59">
        <f>Stammdaten!E189</f>
        <v>0</v>
      </c>
      <c r="L179" s="42">
        <f t="shared" si="16"/>
        <v>1</v>
      </c>
      <c r="M179" s="59">
        <f>Stammdaten!G189</f>
        <v>0</v>
      </c>
      <c r="N179" s="42">
        <f t="shared" si="17"/>
        <v>1</v>
      </c>
      <c r="O179" s="59">
        <f t="shared" si="19"/>
        <v>0</v>
      </c>
      <c r="P179" s="59">
        <f t="shared" si="20"/>
        <v>0</v>
      </c>
      <c r="Q179" s="38"/>
      <c r="R179" s="61" t="str">
        <f>IF(Stammdaten!AD189&gt;0,Stammdaten!AD189,"")</f>
        <v/>
      </c>
      <c r="S179" s="62">
        <f>Stammdaten!R189</f>
        <v>0</v>
      </c>
      <c r="T179" s="64">
        <f>Stammdaten!W189</f>
        <v>0</v>
      </c>
      <c r="U179" s="36">
        <v>0</v>
      </c>
      <c r="V179" s="65">
        <f>Stammdaten!X189</f>
        <v>0</v>
      </c>
      <c r="W179" s="40" t="s">
        <v>63</v>
      </c>
      <c r="X179" s="182"/>
      <c r="Z179" s="73">
        <f>Stammdaten!Z189</f>
        <v>0</v>
      </c>
      <c r="AA179" s="73">
        <f>Stammdaten!AA189</f>
        <v>0</v>
      </c>
      <c r="AB179" s="210" t="str">
        <f>IF(Stammdaten!Q189="","prüfen",IF(Stammdaten!Q189=0,"prüfen",Stammdaten!Q189))</f>
        <v>prüfen</v>
      </c>
      <c r="AC179" s="62" t="str">
        <f>IF(Stammdaten!N189=7,5,IF(Stammdaten!N189=7%,5,IF(Stammdaten!N189=19,1,IF(Stammdaten!N189=19%,1,""))))</f>
        <v/>
      </c>
      <c r="AD179" s="68">
        <f>Stammdaten!M189</f>
        <v>0</v>
      </c>
      <c r="AE179" s="59" t="str">
        <f>IF(Stammdaten!AB189="","",Stammdaten!AB189)</f>
        <v/>
      </c>
      <c r="AF179" s="197" t="str">
        <f>IF(Stammdaten!AC189="","",Stammdaten!AC189)</f>
        <v/>
      </c>
      <c r="AG179" s="179">
        <v>0</v>
      </c>
      <c r="AH179" s="33" t="str">
        <f>IF(Stammdaten!P189="St","St",IF(Stammdaten!P189="Stk","St",IF(Stammdaten!P189="Stück","St",IF(Stammdaten!P189="Stk.","St",IF(Stammdaten!P189="Stck","St",IF(Stammdaten!P189="Stck.","St",IF(Stammdaten!P189="St.","St","")))))))</f>
        <v/>
      </c>
      <c r="AI179" s="33">
        <v>1</v>
      </c>
      <c r="AL179" s="36">
        <v>1</v>
      </c>
      <c r="AM179" s="36">
        <v>0</v>
      </c>
      <c r="AN179" s="192" t="str">
        <f>IF(Stammdaten!AE189="","",Stammdaten!AE189)</f>
        <v/>
      </c>
      <c r="AO179" s="192" t="str">
        <f>IF(Stammdaten!AF189="","",Stammdaten!AF189)</f>
        <v/>
      </c>
      <c r="AP179" s="192" t="str">
        <f>IF(Stammdaten!AG189="","",Stammdaten!AG189)</f>
        <v/>
      </c>
      <c r="AT179" s="62">
        <f>Stammdaten!U189</f>
        <v>0</v>
      </c>
      <c r="AU179" s="69">
        <f>Stammdaten!L189</f>
        <v>0</v>
      </c>
      <c r="AX179" s="253" t="s">
        <v>64</v>
      </c>
      <c r="BB179" s="36" t="str">
        <f>IF(Stammdaten!AH189="JA","AKH","")</f>
        <v/>
      </c>
      <c r="BC179" s="36" t="str">
        <f>IF(Stammdaten!AH189="ja",100,"")</f>
        <v/>
      </c>
      <c r="BD179" s="230" t="s">
        <v>193</v>
      </c>
      <c r="BE179" s="173" t="s">
        <v>192</v>
      </c>
      <c r="BF179" s="173" t="s">
        <v>192</v>
      </c>
      <c r="BG179" s="69">
        <f>Stammdaten!T189</f>
        <v>0</v>
      </c>
      <c r="BH179" s="80" t="s">
        <v>64</v>
      </c>
      <c r="BJ179" s="173" t="s">
        <v>192</v>
      </c>
      <c r="BM179" s="33" t="str">
        <f>IF(Stammdaten!P189="St","N",IF(Stammdaten!P189="Stk","N",IF(Stammdaten!P189="Stück","N",IF(Stammdaten!P189="Stk.","N",IF(Stammdaten!P189="Stck","N",IF(Stammdaten!P189="Stck.","N",IF(Stammdaten!P189="St.","N","")))))))</f>
        <v/>
      </c>
      <c r="BN179" s="33"/>
      <c r="BO179" s="33"/>
      <c r="BP179" s="173" t="s">
        <v>64</v>
      </c>
      <c r="BQ179" s="250" t="str">
        <f>IF(Stammdaten!AJ189&lt;&gt;"",Stammdaten!AJ189,"")</f>
        <v/>
      </c>
      <c r="BR179" s="34" t="s">
        <v>192</v>
      </c>
      <c r="BS179" s="34" t="s">
        <v>192</v>
      </c>
      <c r="BT179" s="34" t="s">
        <v>64</v>
      </c>
      <c r="BU179" s="34" t="s">
        <v>64</v>
      </c>
    </row>
    <row r="180" spans="3:73" ht="12.75">
      <c r="C180" s="34">
        <v>391</v>
      </c>
      <c r="D180" s="34">
        <v>0</v>
      </c>
      <c r="E180" s="34">
        <v>1</v>
      </c>
      <c r="F180" s="59" t="str">
        <f t="shared" si="18"/>
        <v>0</v>
      </c>
      <c r="G180" s="59">
        <f>Stammdaten!J190</f>
        <v>0</v>
      </c>
      <c r="H180" s="42">
        <f t="shared" si="14"/>
        <v>1</v>
      </c>
      <c r="J180" s="43">
        <f t="shared" si="15"/>
        <v>0</v>
      </c>
      <c r="K180" s="59">
        <f>Stammdaten!E190</f>
        <v>0</v>
      </c>
      <c r="L180" s="42">
        <f t="shared" si="16"/>
        <v>1</v>
      </c>
      <c r="M180" s="59">
        <f>Stammdaten!G190</f>
        <v>0</v>
      </c>
      <c r="N180" s="42">
        <f t="shared" si="17"/>
        <v>1</v>
      </c>
      <c r="O180" s="59">
        <f t="shared" si="19"/>
        <v>0</v>
      </c>
      <c r="P180" s="59">
        <f t="shared" si="20"/>
        <v>0</v>
      </c>
      <c r="Q180" s="38"/>
      <c r="R180" s="61" t="str">
        <f>IF(Stammdaten!AD190&gt;0,Stammdaten!AD190,"")</f>
        <v/>
      </c>
      <c r="S180" s="62">
        <f>Stammdaten!R190</f>
        <v>0</v>
      </c>
      <c r="T180" s="64">
        <f>Stammdaten!W190</f>
        <v>0</v>
      </c>
      <c r="U180" s="36">
        <v>0</v>
      </c>
      <c r="V180" s="65">
        <f>Stammdaten!X190</f>
        <v>0</v>
      </c>
      <c r="W180" s="40" t="s">
        <v>63</v>
      </c>
      <c r="X180" s="182"/>
      <c r="Z180" s="73">
        <f>Stammdaten!Z190</f>
        <v>0</v>
      </c>
      <c r="AA180" s="73">
        <f>Stammdaten!AA190</f>
        <v>0</v>
      </c>
      <c r="AB180" s="210" t="str">
        <f>IF(Stammdaten!Q190="","prüfen",IF(Stammdaten!Q190=0,"prüfen",Stammdaten!Q190))</f>
        <v>prüfen</v>
      </c>
      <c r="AC180" s="62" t="str">
        <f>IF(Stammdaten!N190=7,5,IF(Stammdaten!N190=7%,5,IF(Stammdaten!N190=19,1,IF(Stammdaten!N190=19%,1,""))))</f>
        <v/>
      </c>
      <c r="AD180" s="68">
        <f>Stammdaten!M190</f>
        <v>0</v>
      </c>
      <c r="AE180" s="59" t="str">
        <f>IF(Stammdaten!AB190="","",Stammdaten!AB190)</f>
        <v/>
      </c>
      <c r="AF180" s="197" t="str">
        <f>IF(Stammdaten!AC190="","",Stammdaten!AC190)</f>
        <v/>
      </c>
      <c r="AG180" s="179">
        <v>0</v>
      </c>
      <c r="AH180" s="33" t="str">
        <f>IF(Stammdaten!P190="St","St",IF(Stammdaten!P190="Stk","St",IF(Stammdaten!P190="Stück","St",IF(Stammdaten!P190="Stk.","St",IF(Stammdaten!P190="Stck","St",IF(Stammdaten!P190="Stck.","St",IF(Stammdaten!P190="St.","St","")))))))</f>
        <v/>
      </c>
      <c r="AI180" s="33">
        <v>1</v>
      </c>
      <c r="AL180" s="36">
        <v>1</v>
      </c>
      <c r="AM180" s="36">
        <v>0</v>
      </c>
      <c r="AN180" s="192" t="str">
        <f>IF(Stammdaten!AE190="","",Stammdaten!AE190)</f>
        <v/>
      </c>
      <c r="AO180" s="192" t="str">
        <f>IF(Stammdaten!AF190="","",Stammdaten!AF190)</f>
        <v/>
      </c>
      <c r="AP180" s="192" t="str">
        <f>IF(Stammdaten!AG190="","",Stammdaten!AG190)</f>
        <v/>
      </c>
      <c r="AT180" s="62">
        <f>Stammdaten!U190</f>
        <v>0</v>
      </c>
      <c r="AU180" s="69">
        <f>Stammdaten!L190</f>
        <v>0</v>
      </c>
      <c r="AX180" s="253" t="s">
        <v>64</v>
      </c>
      <c r="BB180" s="36" t="str">
        <f>IF(Stammdaten!AH190="JA","AKH","")</f>
        <v/>
      </c>
      <c r="BC180" s="36" t="str">
        <f>IF(Stammdaten!AH190="ja",100,"")</f>
        <v/>
      </c>
      <c r="BD180" s="230" t="s">
        <v>193</v>
      </c>
      <c r="BE180" s="173" t="s">
        <v>192</v>
      </c>
      <c r="BF180" s="173" t="s">
        <v>192</v>
      </c>
      <c r="BG180" s="69">
        <f>Stammdaten!T190</f>
        <v>0</v>
      </c>
      <c r="BH180" s="80" t="s">
        <v>64</v>
      </c>
      <c r="BJ180" s="173" t="s">
        <v>192</v>
      </c>
      <c r="BM180" s="33" t="str">
        <f>IF(Stammdaten!P190="St","N",IF(Stammdaten!P190="Stk","N",IF(Stammdaten!P190="Stück","N",IF(Stammdaten!P190="Stk.","N",IF(Stammdaten!P190="Stck","N",IF(Stammdaten!P190="Stck.","N",IF(Stammdaten!P190="St.","N","")))))))</f>
        <v/>
      </c>
      <c r="BN180" s="33"/>
      <c r="BO180" s="33"/>
      <c r="BP180" s="173" t="s">
        <v>64</v>
      </c>
      <c r="BQ180" s="250" t="str">
        <f>IF(Stammdaten!AJ190&lt;&gt;"",Stammdaten!AJ190,"")</f>
        <v/>
      </c>
      <c r="BR180" s="34" t="s">
        <v>192</v>
      </c>
      <c r="BS180" s="34" t="s">
        <v>192</v>
      </c>
      <c r="BT180" s="34" t="s">
        <v>64</v>
      </c>
      <c r="BU180" s="34" t="s">
        <v>64</v>
      </c>
    </row>
    <row r="181" spans="3:73" ht="12.75">
      <c r="C181" s="34">
        <v>391</v>
      </c>
      <c r="D181" s="34">
        <v>0</v>
      </c>
      <c r="E181" s="34">
        <v>1</v>
      </c>
      <c r="F181" s="59" t="str">
        <f t="shared" si="18"/>
        <v>0</v>
      </c>
      <c r="G181" s="59">
        <f>Stammdaten!J191</f>
        <v>0</v>
      </c>
      <c r="H181" s="42">
        <f t="shared" si="14"/>
        <v>1</v>
      </c>
      <c r="J181" s="43">
        <f t="shared" si="15"/>
        <v>0</v>
      </c>
      <c r="K181" s="59">
        <f>Stammdaten!E191</f>
        <v>0</v>
      </c>
      <c r="L181" s="42">
        <f t="shared" si="16"/>
        <v>1</v>
      </c>
      <c r="M181" s="59">
        <f>Stammdaten!G191</f>
        <v>0</v>
      </c>
      <c r="N181" s="42">
        <f t="shared" si="17"/>
        <v>1</v>
      </c>
      <c r="O181" s="59">
        <f t="shared" si="19"/>
        <v>0</v>
      </c>
      <c r="P181" s="59">
        <f t="shared" si="20"/>
        <v>0</v>
      </c>
      <c r="Q181" s="38"/>
      <c r="R181" s="61" t="str">
        <f>IF(Stammdaten!AD191&gt;0,Stammdaten!AD191,"")</f>
        <v/>
      </c>
      <c r="S181" s="62">
        <f>Stammdaten!R191</f>
        <v>0</v>
      </c>
      <c r="T181" s="64">
        <f>Stammdaten!W191</f>
        <v>0</v>
      </c>
      <c r="U181" s="36">
        <v>0</v>
      </c>
      <c r="V181" s="65">
        <f>Stammdaten!X191</f>
        <v>0</v>
      </c>
      <c r="W181" s="40" t="s">
        <v>63</v>
      </c>
      <c r="X181" s="182"/>
      <c r="Z181" s="73">
        <f>Stammdaten!Z191</f>
        <v>0</v>
      </c>
      <c r="AA181" s="73">
        <f>Stammdaten!AA191</f>
        <v>0</v>
      </c>
      <c r="AB181" s="210" t="str">
        <f>IF(Stammdaten!Q191="","prüfen",IF(Stammdaten!Q191=0,"prüfen",Stammdaten!Q191))</f>
        <v>prüfen</v>
      </c>
      <c r="AC181" s="62" t="str">
        <f>IF(Stammdaten!N191=7,5,IF(Stammdaten!N191=7%,5,IF(Stammdaten!N191=19,1,IF(Stammdaten!N191=19%,1,""))))</f>
        <v/>
      </c>
      <c r="AD181" s="68">
        <f>Stammdaten!M191</f>
        <v>0</v>
      </c>
      <c r="AE181" s="59" t="str">
        <f>IF(Stammdaten!AB191="","",Stammdaten!AB191)</f>
        <v/>
      </c>
      <c r="AF181" s="197" t="str">
        <f>IF(Stammdaten!AC191="","",Stammdaten!AC191)</f>
        <v/>
      </c>
      <c r="AG181" s="179">
        <v>0</v>
      </c>
      <c r="AH181" s="33" t="str">
        <f>IF(Stammdaten!P191="St","St",IF(Stammdaten!P191="Stk","St",IF(Stammdaten!P191="Stück","St",IF(Stammdaten!P191="Stk.","St",IF(Stammdaten!P191="Stck","St",IF(Stammdaten!P191="Stck.","St",IF(Stammdaten!P191="St.","St","")))))))</f>
        <v/>
      </c>
      <c r="AI181" s="33">
        <v>1</v>
      </c>
      <c r="AL181" s="36">
        <v>1</v>
      </c>
      <c r="AM181" s="36">
        <v>0</v>
      </c>
      <c r="AN181" s="192" t="str">
        <f>IF(Stammdaten!AE191="","",Stammdaten!AE191)</f>
        <v/>
      </c>
      <c r="AO181" s="192" t="str">
        <f>IF(Stammdaten!AF191="","",Stammdaten!AF191)</f>
        <v/>
      </c>
      <c r="AP181" s="192" t="str">
        <f>IF(Stammdaten!AG191="","",Stammdaten!AG191)</f>
        <v/>
      </c>
      <c r="AT181" s="62">
        <f>Stammdaten!U191</f>
        <v>0</v>
      </c>
      <c r="AU181" s="69">
        <f>Stammdaten!L191</f>
        <v>0</v>
      </c>
      <c r="AX181" s="253" t="s">
        <v>64</v>
      </c>
      <c r="BB181" s="36" t="str">
        <f>IF(Stammdaten!AH191="JA","AKH","")</f>
        <v/>
      </c>
      <c r="BC181" s="36" t="str">
        <f>IF(Stammdaten!AH191="ja",100,"")</f>
        <v/>
      </c>
      <c r="BD181" s="230" t="s">
        <v>193</v>
      </c>
      <c r="BE181" s="173" t="s">
        <v>192</v>
      </c>
      <c r="BF181" s="173" t="s">
        <v>192</v>
      </c>
      <c r="BG181" s="69">
        <f>Stammdaten!T191</f>
        <v>0</v>
      </c>
      <c r="BH181" s="80" t="s">
        <v>64</v>
      </c>
      <c r="BJ181" s="173" t="s">
        <v>192</v>
      </c>
      <c r="BM181" s="33" t="str">
        <f>IF(Stammdaten!P191="St","N",IF(Stammdaten!P191="Stk","N",IF(Stammdaten!P191="Stück","N",IF(Stammdaten!P191="Stk.","N",IF(Stammdaten!P191="Stck","N",IF(Stammdaten!P191="Stck.","N",IF(Stammdaten!P191="St.","N","")))))))</f>
        <v/>
      </c>
      <c r="BN181" s="33"/>
      <c r="BO181" s="33"/>
      <c r="BP181" s="173" t="s">
        <v>64</v>
      </c>
      <c r="BQ181" s="250" t="str">
        <f>IF(Stammdaten!AJ191&lt;&gt;"",Stammdaten!AJ191,"")</f>
        <v/>
      </c>
      <c r="BR181" s="34" t="s">
        <v>192</v>
      </c>
      <c r="BS181" s="34" t="s">
        <v>192</v>
      </c>
      <c r="BT181" s="34" t="s">
        <v>64</v>
      </c>
      <c r="BU181" s="34" t="s">
        <v>64</v>
      </c>
    </row>
    <row r="182" spans="3:73" ht="12.75">
      <c r="C182" s="34">
        <v>391</v>
      </c>
      <c r="D182" s="34">
        <v>0</v>
      </c>
      <c r="E182" s="34">
        <v>1</v>
      </c>
      <c r="F182" s="59" t="str">
        <f t="shared" si="18"/>
        <v>0</v>
      </c>
      <c r="G182" s="59">
        <f>Stammdaten!J192</f>
        <v>0</v>
      </c>
      <c r="H182" s="42">
        <f t="shared" si="14"/>
        <v>1</v>
      </c>
      <c r="J182" s="43">
        <f t="shared" si="15"/>
        <v>0</v>
      </c>
      <c r="K182" s="59">
        <f>Stammdaten!E192</f>
        <v>0</v>
      </c>
      <c r="L182" s="42">
        <f t="shared" si="16"/>
        <v>1</v>
      </c>
      <c r="M182" s="59">
        <f>Stammdaten!G192</f>
        <v>0</v>
      </c>
      <c r="N182" s="42">
        <f t="shared" si="17"/>
        <v>1</v>
      </c>
      <c r="O182" s="59">
        <f t="shared" si="19"/>
        <v>0</v>
      </c>
      <c r="P182" s="59">
        <f t="shared" si="20"/>
        <v>0</v>
      </c>
      <c r="Q182" s="38"/>
      <c r="R182" s="61" t="str">
        <f>IF(Stammdaten!AD192&gt;0,Stammdaten!AD192,"")</f>
        <v/>
      </c>
      <c r="S182" s="62">
        <f>Stammdaten!R192</f>
        <v>0</v>
      </c>
      <c r="T182" s="64">
        <f>Stammdaten!W192</f>
        <v>0</v>
      </c>
      <c r="U182" s="36">
        <v>0</v>
      </c>
      <c r="V182" s="65">
        <f>Stammdaten!X192</f>
        <v>0</v>
      </c>
      <c r="W182" s="40" t="s">
        <v>63</v>
      </c>
      <c r="X182" s="182"/>
      <c r="Z182" s="73">
        <f>Stammdaten!Z192</f>
        <v>0</v>
      </c>
      <c r="AA182" s="73">
        <f>Stammdaten!AA192</f>
        <v>0</v>
      </c>
      <c r="AB182" s="210" t="str">
        <f>IF(Stammdaten!Q192="","prüfen",IF(Stammdaten!Q192=0,"prüfen",Stammdaten!Q192))</f>
        <v>prüfen</v>
      </c>
      <c r="AC182" s="62" t="str">
        <f>IF(Stammdaten!N192=7,5,IF(Stammdaten!N192=7%,5,IF(Stammdaten!N192=19,1,IF(Stammdaten!N192=19%,1,""))))</f>
        <v/>
      </c>
      <c r="AD182" s="68">
        <f>Stammdaten!M192</f>
        <v>0</v>
      </c>
      <c r="AE182" s="59" t="str">
        <f>IF(Stammdaten!AB192="","",Stammdaten!AB192)</f>
        <v/>
      </c>
      <c r="AF182" s="197" t="str">
        <f>IF(Stammdaten!AC192="","",Stammdaten!AC192)</f>
        <v/>
      </c>
      <c r="AG182" s="179">
        <v>0</v>
      </c>
      <c r="AH182" s="33" t="str">
        <f>IF(Stammdaten!P192="St","St",IF(Stammdaten!P192="Stk","St",IF(Stammdaten!P192="Stück","St",IF(Stammdaten!P192="Stk.","St",IF(Stammdaten!P192="Stck","St",IF(Stammdaten!P192="Stck.","St",IF(Stammdaten!P192="St.","St","")))))))</f>
        <v/>
      </c>
      <c r="AI182" s="33">
        <v>1</v>
      </c>
      <c r="AL182" s="36">
        <v>1</v>
      </c>
      <c r="AM182" s="36">
        <v>0</v>
      </c>
      <c r="AN182" s="192" t="str">
        <f>IF(Stammdaten!AE192="","",Stammdaten!AE192)</f>
        <v/>
      </c>
      <c r="AO182" s="192" t="str">
        <f>IF(Stammdaten!AF192="","",Stammdaten!AF192)</f>
        <v/>
      </c>
      <c r="AP182" s="192" t="str">
        <f>IF(Stammdaten!AG192="","",Stammdaten!AG192)</f>
        <v/>
      </c>
      <c r="AT182" s="62">
        <f>Stammdaten!U192</f>
        <v>0</v>
      </c>
      <c r="AU182" s="69">
        <f>Stammdaten!L192</f>
        <v>0</v>
      </c>
      <c r="AX182" s="253" t="s">
        <v>64</v>
      </c>
      <c r="BB182" s="36" t="str">
        <f>IF(Stammdaten!AH192="JA","AKH","")</f>
        <v/>
      </c>
      <c r="BC182" s="36" t="str">
        <f>IF(Stammdaten!AH192="ja",100,"")</f>
        <v/>
      </c>
      <c r="BD182" s="230" t="s">
        <v>193</v>
      </c>
      <c r="BE182" s="173" t="s">
        <v>192</v>
      </c>
      <c r="BF182" s="173" t="s">
        <v>192</v>
      </c>
      <c r="BG182" s="69">
        <f>Stammdaten!T192</f>
        <v>0</v>
      </c>
      <c r="BH182" s="80" t="s">
        <v>64</v>
      </c>
      <c r="BJ182" s="173" t="s">
        <v>192</v>
      </c>
      <c r="BM182" s="33" t="str">
        <f>IF(Stammdaten!P192="St","N",IF(Stammdaten!P192="Stk","N",IF(Stammdaten!P192="Stück","N",IF(Stammdaten!P192="Stk.","N",IF(Stammdaten!P192="Stck","N",IF(Stammdaten!P192="Stck.","N",IF(Stammdaten!P192="St.","N","")))))))</f>
        <v/>
      </c>
      <c r="BN182" s="33"/>
      <c r="BO182" s="33"/>
      <c r="BP182" s="173" t="s">
        <v>64</v>
      </c>
      <c r="BQ182" s="250" t="str">
        <f>IF(Stammdaten!AJ192&lt;&gt;"",Stammdaten!AJ192,"")</f>
        <v/>
      </c>
      <c r="BR182" s="34" t="s">
        <v>192</v>
      </c>
      <c r="BS182" s="34" t="s">
        <v>192</v>
      </c>
      <c r="BT182" s="34" t="s">
        <v>64</v>
      </c>
      <c r="BU182" s="34" t="s">
        <v>64</v>
      </c>
    </row>
    <row r="183" spans="3:73" ht="12.75">
      <c r="C183" s="34">
        <v>391</v>
      </c>
      <c r="D183" s="34">
        <v>0</v>
      </c>
      <c r="E183" s="34">
        <v>1</v>
      </c>
      <c r="F183" s="59" t="str">
        <f t="shared" si="18"/>
        <v>0</v>
      </c>
      <c r="G183" s="59">
        <f>Stammdaten!J193</f>
        <v>0</v>
      </c>
      <c r="H183" s="42">
        <f t="shared" si="14"/>
        <v>1</v>
      </c>
      <c r="J183" s="43">
        <f t="shared" si="15"/>
        <v>0</v>
      </c>
      <c r="K183" s="59">
        <f>Stammdaten!E193</f>
        <v>0</v>
      </c>
      <c r="L183" s="42">
        <f t="shared" si="16"/>
        <v>1</v>
      </c>
      <c r="M183" s="59">
        <f>Stammdaten!G193</f>
        <v>0</v>
      </c>
      <c r="N183" s="42">
        <f t="shared" si="17"/>
        <v>1</v>
      </c>
      <c r="O183" s="59">
        <f t="shared" si="19"/>
        <v>0</v>
      </c>
      <c r="P183" s="59">
        <f t="shared" si="20"/>
        <v>0</v>
      </c>
      <c r="Q183" s="38"/>
      <c r="R183" s="61" t="str">
        <f>IF(Stammdaten!AD193&gt;0,Stammdaten!AD193,"")</f>
        <v/>
      </c>
      <c r="S183" s="62">
        <f>Stammdaten!R193</f>
        <v>0</v>
      </c>
      <c r="T183" s="64">
        <f>Stammdaten!W193</f>
        <v>0</v>
      </c>
      <c r="U183" s="36">
        <v>0</v>
      </c>
      <c r="V183" s="65">
        <f>Stammdaten!X193</f>
        <v>0</v>
      </c>
      <c r="W183" s="40" t="s">
        <v>63</v>
      </c>
      <c r="X183" s="182"/>
      <c r="Z183" s="73">
        <f>Stammdaten!Z193</f>
        <v>0</v>
      </c>
      <c r="AA183" s="73">
        <f>Stammdaten!AA193</f>
        <v>0</v>
      </c>
      <c r="AB183" s="210" t="str">
        <f>IF(Stammdaten!Q193="","prüfen",IF(Stammdaten!Q193=0,"prüfen",Stammdaten!Q193))</f>
        <v>prüfen</v>
      </c>
      <c r="AC183" s="62" t="str">
        <f>IF(Stammdaten!N193=7,5,IF(Stammdaten!N193=7%,5,IF(Stammdaten!N193=19,1,IF(Stammdaten!N193=19%,1,""))))</f>
        <v/>
      </c>
      <c r="AD183" s="68">
        <f>Stammdaten!M193</f>
        <v>0</v>
      </c>
      <c r="AE183" s="59" t="str">
        <f>IF(Stammdaten!AB193="","",Stammdaten!AB193)</f>
        <v/>
      </c>
      <c r="AF183" s="197" t="str">
        <f>IF(Stammdaten!AC193="","",Stammdaten!AC193)</f>
        <v/>
      </c>
      <c r="AG183" s="179">
        <v>0</v>
      </c>
      <c r="AH183" s="33" t="str">
        <f>IF(Stammdaten!P193="St","St",IF(Stammdaten!P193="Stk","St",IF(Stammdaten!P193="Stück","St",IF(Stammdaten!P193="Stk.","St",IF(Stammdaten!P193="Stck","St",IF(Stammdaten!P193="Stck.","St",IF(Stammdaten!P193="St.","St","")))))))</f>
        <v/>
      </c>
      <c r="AI183" s="33">
        <v>1</v>
      </c>
      <c r="AL183" s="36">
        <v>1</v>
      </c>
      <c r="AM183" s="36">
        <v>0</v>
      </c>
      <c r="AN183" s="192" t="str">
        <f>IF(Stammdaten!AE193="","",Stammdaten!AE193)</f>
        <v/>
      </c>
      <c r="AO183" s="192" t="str">
        <f>IF(Stammdaten!AF193="","",Stammdaten!AF193)</f>
        <v/>
      </c>
      <c r="AP183" s="192" t="str">
        <f>IF(Stammdaten!AG193="","",Stammdaten!AG193)</f>
        <v/>
      </c>
      <c r="AT183" s="62">
        <f>Stammdaten!U193</f>
        <v>0</v>
      </c>
      <c r="AU183" s="69">
        <f>Stammdaten!L193</f>
        <v>0</v>
      </c>
      <c r="AX183" s="253" t="s">
        <v>64</v>
      </c>
      <c r="BB183" s="36" t="str">
        <f>IF(Stammdaten!AH193="JA","AKH","")</f>
        <v/>
      </c>
      <c r="BC183" s="36" t="str">
        <f>IF(Stammdaten!AH193="ja",100,"")</f>
        <v/>
      </c>
      <c r="BD183" s="230" t="s">
        <v>193</v>
      </c>
      <c r="BE183" s="173" t="s">
        <v>192</v>
      </c>
      <c r="BF183" s="173" t="s">
        <v>192</v>
      </c>
      <c r="BG183" s="69">
        <f>Stammdaten!T193</f>
        <v>0</v>
      </c>
      <c r="BH183" s="80" t="s">
        <v>64</v>
      </c>
      <c r="BJ183" s="173" t="s">
        <v>192</v>
      </c>
      <c r="BM183" s="33" t="str">
        <f>IF(Stammdaten!P193="St","N",IF(Stammdaten!P193="Stk","N",IF(Stammdaten!P193="Stück","N",IF(Stammdaten!P193="Stk.","N",IF(Stammdaten!P193="Stck","N",IF(Stammdaten!P193="Stck.","N",IF(Stammdaten!P193="St.","N","")))))))</f>
        <v/>
      </c>
      <c r="BN183" s="33"/>
      <c r="BO183" s="33"/>
      <c r="BP183" s="173" t="s">
        <v>64</v>
      </c>
      <c r="BQ183" s="250" t="str">
        <f>IF(Stammdaten!AJ193&lt;&gt;"",Stammdaten!AJ193,"")</f>
        <v/>
      </c>
      <c r="BR183" s="34" t="s">
        <v>192</v>
      </c>
      <c r="BS183" s="34" t="s">
        <v>192</v>
      </c>
      <c r="BT183" s="34" t="s">
        <v>64</v>
      </c>
      <c r="BU183" s="34" t="s">
        <v>64</v>
      </c>
    </row>
    <row r="184" spans="3:73" ht="12.75">
      <c r="C184" s="34">
        <v>391</v>
      </c>
      <c r="D184" s="34">
        <v>0</v>
      </c>
      <c r="E184" s="34">
        <v>1</v>
      </c>
      <c r="F184" s="59" t="str">
        <f t="shared" si="18"/>
        <v>0</v>
      </c>
      <c r="G184" s="59">
        <f>Stammdaten!J194</f>
        <v>0</v>
      </c>
      <c r="H184" s="42">
        <f t="shared" si="14"/>
        <v>1</v>
      </c>
      <c r="J184" s="43">
        <f t="shared" si="15"/>
        <v>0</v>
      </c>
      <c r="K184" s="59">
        <f>Stammdaten!E194</f>
        <v>0</v>
      </c>
      <c r="L184" s="42">
        <f t="shared" si="16"/>
        <v>1</v>
      </c>
      <c r="M184" s="59">
        <f>Stammdaten!G194</f>
        <v>0</v>
      </c>
      <c r="N184" s="42">
        <f t="shared" si="17"/>
        <v>1</v>
      </c>
      <c r="O184" s="59">
        <f t="shared" si="19"/>
        <v>0</v>
      </c>
      <c r="P184" s="59">
        <f t="shared" si="20"/>
        <v>0</v>
      </c>
      <c r="Q184" s="38"/>
      <c r="R184" s="61" t="str">
        <f>IF(Stammdaten!AD194&gt;0,Stammdaten!AD194,"")</f>
        <v/>
      </c>
      <c r="S184" s="62">
        <f>Stammdaten!R194</f>
        <v>0</v>
      </c>
      <c r="T184" s="64">
        <f>Stammdaten!W194</f>
        <v>0</v>
      </c>
      <c r="U184" s="36">
        <v>0</v>
      </c>
      <c r="V184" s="65">
        <f>Stammdaten!X194</f>
        <v>0</v>
      </c>
      <c r="W184" s="40" t="s">
        <v>63</v>
      </c>
      <c r="X184" s="182"/>
      <c r="Z184" s="73">
        <f>Stammdaten!Z194</f>
        <v>0</v>
      </c>
      <c r="AA184" s="73">
        <f>Stammdaten!AA194</f>
        <v>0</v>
      </c>
      <c r="AB184" s="210" t="str">
        <f>IF(Stammdaten!Q194="","prüfen",IF(Stammdaten!Q194=0,"prüfen",Stammdaten!Q194))</f>
        <v>prüfen</v>
      </c>
      <c r="AC184" s="62" t="str">
        <f>IF(Stammdaten!N194=7,5,IF(Stammdaten!N194=7%,5,IF(Stammdaten!N194=19,1,IF(Stammdaten!N194=19%,1,""))))</f>
        <v/>
      </c>
      <c r="AD184" s="68">
        <f>Stammdaten!M194</f>
        <v>0</v>
      </c>
      <c r="AE184" s="59" t="str">
        <f>IF(Stammdaten!AB194="","",Stammdaten!AB194)</f>
        <v/>
      </c>
      <c r="AF184" s="197" t="str">
        <f>IF(Stammdaten!AC194="","",Stammdaten!AC194)</f>
        <v/>
      </c>
      <c r="AG184" s="179">
        <v>0</v>
      </c>
      <c r="AH184" s="33" t="str">
        <f>IF(Stammdaten!P194="St","St",IF(Stammdaten!P194="Stk","St",IF(Stammdaten!P194="Stück","St",IF(Stammdaten!P194="Stk.","St",IF(Stammdaten!P194="Stck","St",IF(Stammdaten!P194="Stck.","St",IF(Stammdaten!P194="St.","St","")))))))</f>
        <v/>
      </c>
      <c r="AI184" s="33">
        <v>1</v>
      </c>
      <c r="AL184" s="36">
        <v>1</v>
      </c>
      <c r="AM184" s="36">
        <v>0</v>
      </c>
      <c r="AN184" s="192" t="str">
        <f>IF(Stammdaten!AE194="","",Stammdaten!AE194)</f>
        <v/>
      </c>
      <c r="AO184" s="192" t="str">
        <f>IF(Stammdaten!AF194="","",Stammdaten!AF194)</f>
        <v/>
      </c>
      <c r="AP184" s="192" t="str">
        <f>IF(Stammdaten!AG194="","",Stammdaten!AG194)</f>
        <v/>
      </c>
      <c r="AT184" s="62">
        <f>Stammdaten!U194</f>
        <v>0</v>
      </c>
      <c r="AU184" s="69">
        <f>Stammdaten!L194</f>
        <v>0</v>
      </c>
      <c r="AX184" s="253" t="s">
        <v>64</v>
      </c>
      <c r="BB184" s="36" t="str">
        <f>IF(Stammdaten!AH194="JA","AKH","")</f>
        <v/>
      </c>
      <c r="BC184" s="36" t="str">
        <f>IF(Stammdaten!AH194="ja",100,"")</f>
        <v/>
      </c>
      <c r="BD184" s="230" t="s">
        <v>193</v>
      </c>
      <c r="BE184" s="173" t="s">
        <v>192</v>
      </c>
      <c r="BF184" s="173" t="s">
        <v>192</v>
      </c>
      <c r="BG184" s="69">
        <f>Stammdaten!T194</f>
        <v>0</v>
      </c>
      <c r="BH184" s="80" t="s">
        <v>64</v>
      </c>
      <c r="BJ184" s="173" t="s">
        <v>192</v>
      </c>
      <c r="BM184" s="33" t="str">
        <f>IF(Stammdaten!P194="St","N",IF(Stammdaten!P194="Stk","N",IF(Stammdaten!P194="Stück","N",IF(Stammdaten!P194="Stk.","N",IF(Stammdaten!P194="Stck","N",IF(Stammdaten!P194="Stck.","N",IF(Stammdaten!P194="St.","N","")))))))</f>
        <v/>
      </c>
      <c r="BN184" s="33"/>
      <c r="BO184" s="33"/>
      <c r="BP184" s="173" t="s">
        <v>64</v>
      </c>
      <c r="BQ184" s="250" t="str">
        <f>IF(Stammdaten!AJ194&lt;&gt;"",Stammdaten!AJ194,"")</f>
        <v/>
      </c>
      <c r="BR184" s="34" t="s">
        <v>192</v>
      </c>
      <c r="BS184" s="34" t="s">
        <v>192</v>
      </c>
      <c r="BT184" s="34" t="s">
        <v>64</v>
      </c>
      <c r="BU184" s="34" t="s">
        <v>64</v>
      </c>
    </row>
    <row r="185" spans="3:73" ht="12.75">
      <c r="C185" s="34">
        <v>391</v>
      </c>
      <c r="D185" s="34">
        <v>0</v>
      </c>
      <c r="E185" s="34">
        <v>1</v>
      </c>
      <c r="F185" s="59" t="str">
        <f t="shared" si="18"/>
        <v>0</v>
      </c>
      <c r="G185" s="59">
        <f>Stammdaten!J195</f>
        <v>0</v>
      </c>
      <c r="H185" s="42">
        <f t="shared" si="14"/>
        <v>1</v>
      </c>
      <c r="J185" s="43">
        <f t="shared" si="15"/>
        <v>0</v>
      </c>
      <c r="K185" s="59">
        <f>Stammdaten!E195</f>
        <v>0</v>
      </c>
      <c r="L185" s="42">
        <f t="shared" si="16"/>
        <v>1</v>
      </c>
      <c r="M185" s="59">
        <f>Stammdaten!G195</f>
        <v>0</v>
      </c>
      <c r="N185" s="42">
        <f t="shared" si="17"/>
        <v>1</v>
      </c>
      <c r="O185" s="59">
        <f t="shared" si="19"/>
        <v>0</v>
      </c>
      <c r="P185" s="59">
        <f t="shared" si="20"/>
        <v>0</v>
      </c>
      <c r="Q185" s="38"/>
      <c r="R185" s="61" t="str">
        <f>IF(Stammdaten!AD195&gt;0,Stammdaten!AD195,"")</f>
        <v/>
      </c>
      <c r="S185" s="62">
        <f>Stammdaten!R195</f>
        <v>0</v>
      </c>
      <c r="T185" s="64">
        <f>Stammdaten!W195</f>
        <v>0</v>
      </c>
      <c r="U185" s="36">
        <v>0</v>
      </c>
      <c r="V185" s="65">
        <f>Stammdaten!X195</f>
        <v>0</v>
      </c>
      <c r="W185" s="40" t="s">
        <v>63</v>
      </c>
      <c r="X185" s="182"/>
      <c r="Z185" s="73">
        <f>Stammdaten!Z195</f>
        <v>0</v>
      </c>
      <c r="AA185" s="73">
        <f>Stammdaten!AA195</f>
        <v>0</v>
      </c>
      <c r="AB185" s="210" t="str">
        <f>IF(Stammdaten!Q195="","prüfen",IF(Stammdaten!Q195=0,"prüfen",Stammdaten!Q195))</f>
        <v>prüfen</v>
      </c>
      <c r="AC185" s="62" t="str">
        <f>IF(Stammdaten!N195=7,5,IF(Stammdaten!N195=7%,5,IF(Stammdaten!N195=19,1,IF(Stammdaten!N195=19%,1,""))))</f>
        <v/>
      </c>
      <c r="AD185" s="68">
        <f>Stammdaten!M195</f>
        <v>0</v>
      </c>
      <c r="AE185" s="59" t="str">
        <f>IF(Stammdaten!AB195="","",Stammdaten!AB195)</f>
        <v/>
      </c>
      <c r="AF185" s="197" t="str">
        <f>IF(Stammdaten!AC195="","",Stammdaten!AC195)</f>
        <v/>
      </c>
      <c r="AG185" s="179">
        <v>0</v>
      </c>
      <c r="AH185" s="33" t="str">
        <f>IF(Stammdaten!P195="St","St",IF(Stammdaten!P195="Stk","St",IF(Stammdaten!P195="Stück","St",IF(Stammdaten!P195="Stk.","St",IF(Stammdaten!P195="Stck","St",IF(Stammdaten!P195="Stck.","St",IF(Stammdaten!P195="St.","St","")))))))</f>
        <v/>
      </c>
      <c r="AI185" s="33">
        <v>1</v>
      </c>
      <c r="AL185" s="36">
        <v>1</v>
      </c>
      <c r="AM185" s="36">
        <v>0</v>
      </c>
      <c r="AN185" s="192" t="str">
        <f>IF(Stammdaten!AE195="","",Stammdaten!AE195)</f>
        <v/>
      </c>
      <c r="AO185" s="192" t="str">
        <f>IF(Stammdaten!AF195="","",Stammdaten!AF195)</f>
        <v/>
      </c>
      <c r="AP185" s="192" t="str">
        <f>IF(Stammdaten!AG195="","",Stammdaten!AG195)</f>
        <v/>
      </c>
      <c r="AT185" s="62">
        <f>Stammdaten!U195</f>
        <v>0</v>
      </c>
      <c r="AU185" s="69">
        <f>Stammdaten!L195</f>
        <v>0</v>
      </c>
      <c r="AX185" s="253" t="s">
        <v>64</v>
      </c>
      <c r="BB185" s="36" t="str">
        <f>IF(Stammdaten!AH195="JA","AKH","")</f>
        <v/>
      </c>
      <c r="BC185" s="36" t="str">
        <f>IF(Stammdaten!AH195="ja",100,"")</f>
        <v/>
      </c>
      <c r="BD185" s="230" t="s">
        <v>193</v>
      </c>
      <c r="BE185" s="173" t="s">
        <v>192</v>
      </c>
      <c r="BF185" s="173" t="s">
        <v>192</v>
      </c>
      <c r="BG185" s="69">
        <f>Stammdaten!T195</f>
        <v>0</v>
      </c>
      <c r="BH185" s="80" t="s">
        <v>64</v>
      </c>
      <c r="BJ185" s="173" t="s">
        <v>192</v>
      </c>
      <c r="BM185" s="33" t="str">
        <f>IF(Stammdaten!P195="St","N",IF(Stammdaten!P195="Stk","N",IF(Stammdaten!P195="Stück","N",IF(Stammdaten!P195="Stk.","N",IF(Stammdaten!P195="Stck","N",IF(Stammdaten!P195="Stck.","N",IF(Stammdaten!P195="St.","N","")))))))</f>
        <v/>
      </c>
      <c r="BN185" s="33"/>
      <c r="BO185" s="33"/>
      <c r="BP185" s="173" t="s">
        <v>64</v>
      </c>
      <c r="BQ185" s="250" t="str">
        <f>IF(Stammdaten!AJ195&lt;&gt;"",Stammdaten!AJ195,"")</f>
        <v/>
      </c>
      <c r="BR185" s="34" t="s">
        <v>192</v>
      </c>
      <c r="BS185" s="34" t="s">
        <v>192</v>
      </c>
      <c r="BT185" s="34" t="s">
        <v>64</v>
      </c>
      <c r="BU185" s="34" t="s">
        <v>64</v>
      </c>
    </row>
    <row r="186" spans="3:73" ht="12.75">
      <c r="C186" s="34">
        <v>391</v>
      </c>
      <c r="D186" s="34">
        <v>0</v>
      </c>
      <c r="E186" s="34">
        <v>1</v>
      </c>
      <c r="F186" s="59" t="str">
        <f t="shared" si="18"/>
        <v>0</v>
      </c>
      <c r="G186" s="59">
        <f>Stammdaten!J196</f>
        <v>0</v>
      </c>
      <c r="H186" s="42">
        <f t="shared" si="14"/>
        <v>1</v>
      </c>
      <c r="J186" s="43">
        <f t="shared" si="15"/>
        <v>0</v>
      </c>
      <c r="K186" s="59">
        <f>Stammdaten!E196</f>
        <v>0</v>
      </c>
      <c r="L186" s="42">
        <f t="shared" si="16"/>
        <v>1</v>
      </c>
      <c r="M186" s="59">
        <f>Stammdaten!G196</f>
        <v>0</v>
      </c>
      <c r="N186" s="42">
        <f t="shared" si="17"/>
        <v>1</v>
      </c>
      <c r="O186" s="59">
        <f t="shared" si="19"/>
        <v>0</v>
      </c>
      <c r="P186" s="59">
        <f t="shared" si="20"/>
        <v>0</v>
      </c>
      <c r="Q186" s="38"/>
      <c r="R186" s="61" t="str">
        <f>IF(Stammdaten!AD196&gt;0,Stammdaten!AD196,"")</f>
        <v/>
      </c>
      <c r="S186" s="62">
        <f>Stammdaten!R196</f>
        <v>0</v>
      </c>
      <c r="T186" s="64">
        <f>Stammdaten!W196</f>
        <v>0</v>
      </c>
      <c r="U186" s="36">
        <v>0</v>
      </c>
      <c r="V186" s="65">
        <f>Stammdaten!X196</f>
        <v>0</v>
      </c>
      <c r="W186" s="40" t="s">
        <v>63</v>
      </c>
      <c r="X186" s="182"/>
      <c r="Z186" s="73">
        <f>Stammdaten!Z196</f>
        <v>0</v>
      </c>
      <c r="AA186" s="73">
        <f>Stammdaten!AA196</f>
        <v>0</v>
      </c>
      <c r="AB186" s="210" t="str">
        <f>IF(Stammdaten!Q196="","prüfen",IF(Stammdaten!Q196=0,"prüfen",Stammdaten!Q196))</f>
        <v>prüfen</v>
      </c>
      <c r="AC186" s="62" t="str">
        <f>IF(Stammdaten!N196=7,5,IF(Stammdaten!N196=7%,5,IF(Stammdaten!N196=19,1,IF(Stammdaten!N196=19%,1,""))))</f>
        <v/>
      </c>
      <c r="AD186" s="68">
        <f>Stammdaten!M196</f>
        <v>0</v>
      </c>
      <c r="AE186" s="59" t="str">
        <f>IF(Stammdaten!AB196="","",Stammdaten!AB196)</f>
        <v/>
      </c>
      <c r="AF186" s="197" t="str">
        <f>IF(Stammdaten!AC196="","",Stammdaten!AC196)</f>
        <v/>
      </c>
      <c r="AG186" s="179">
        <v>0</v>
      </c>
      <c r="AH186" s="33" t="str">
        <f>IF(Stammdaten!P196="St","St",IF(Stammdaten!P196="Stk","St",IF(Stammdaten!P196="Stück","St",IF(Stammdaten!P196="Stk.","St",IF(Stammdaten!P196="Stck","St",IF(Stammdaten!P196="Stck.","St",IF(Stammdaten!P196="St.","St","")))))))</f>
        <v/>
      </c>
      <c r="AI186" s="33">
        <v>1</v>
      </c>
      <c r="AL186" s="36">
        <v>1</v>
      </c>
      <c r="AM186" s="36">
        <v>0</v>
      </c>
      <c r="AN186" s="192" t="str">
        <f>IF(Stammdaten!AE196="","",Stammdaten!AE196)</f>
        <v/>
      </c>
      <c r="AO186" s="192" t="str">
        <f>IF(Stammdaten!AF196="","",Stammdaten!AF196)</f>
        <v/>
      </c>
      <c r="AP186" s="192" t="str">
        <f>IF(Stammdaten!AG196="","",Stammdaten!AG196)</f>
        <v/>
      </c>
      <c r="AT186" s="62">
        <f>Stammdaten!U196</f>
        <v>0</v>
      </c>
      <c r="AU186" s="69">
        <f>Stammdaten!L196</f>
        <v>0</v>
      </c>
      <c r="AX186" s="253" t="s">
        <v>64</v>
      </c>
      <c r="BB186" s="36" t="str">
        <f>IF(Stammdaten!AH196="JA","AKH","")</f>
        <v/>
      </c>
      <c r="BC186" s="36" t="str">
        <f>IF(Stammdaten!AH196="ja",100,"")</f>
        <v/>
      </c>
      <c r="BD186" s="230" t="s">
        <v>193</v>
      </c>
      <c r="BE186" s="173" t="s">
        <v>192</v>
      </c>
      <c r="BF186" s="173" t="s">
        <v>192</v>
      </c>
      <c r="BG186" s="69">
        <f>Stammdaten!T196</f>
        <v>0</v>
      </c>
      <c r="BH186" s="80" t="s">
        <v>64</v>
      </c>
      <c r="BJ186" s="173" t="s">
        <v>192</v>
      </c>
      <c r="BM186" s="33" t="str">
        <f>IF(Stammdaten!P196="St","N",IF(Stammdaten!P196="Stk","N",IF(Stammdaten!P196="Stück","N",IF(Stammdaten!P196="Stk.","N",IF(Stammdaten!P196="Stck","N",IF(Stammdaten!P196="Stck.","N",IF(Stammdaten!P196="St.","N","")))))))</f>
        <v/>
      </c>
      <c r="BN186" s="33"/>
      <c r="BO186" s="33"/>
      <c r="BP186" s="173" t="s">
        <v>64</v>
      </c>
      <c r="BQ186" s="250" t="str">
        <f>IF(Stammdaten!AJ196&lt;&gt;"",Stammdaten!AJ196,"")</f>
        <v/>
      </c>
      <c r="BR186" s="34" t="s">
        <v>192</v>
      </c>
      <c r="BS186" s="34" t="s">
        <v>192</v>
      </c>
      <c r="BT186" s="34" t="s">
        <v>64</v>
      </c>
      <c r="BU186" s="34" t="s">
        <v>64</v>
      </c>
    </row>
    <row r="187" spans="3:73" ht="12.75">
      <c r="C187" s="34">
        <v>391</v>
      </c>
      <c r="D187" s="34">
        <v>0</v>
      </c>
      <c r="E187" s="34">
        <v>1</v>
      </c>
      <c r="F187" s="59" t="str">
        <f t="shared" si="18"/>
        <v>0</v>
      </c>
      <c r="G187" s="59">
        <f>Stammdaten!J197</f>
        <v>0</v>
      </c>
      <c r="H187" s="42">
        <f t="shared" si="14"/>
        <v>1</v>
      </c>
      <c r="J187" s="43">
        <f t="shared" si="15"/>
        <v>0</v>
      </c>
      <c r="K187" s="59">
        <f>Stammdaten!E197</f>
        <v>0</v>
      </c>
      <c r="L187" s="42">
        <f t="shared" si="16"/>
        <v>1</v>
      </c>
      <c r="M187" s="59">
        <f>Stammdaten!G197</f>
        <v>0</v>
      </c>
      <c r="N187" s="42">
        <f t="shared" si="17"/>
        <v>1</v>
      </c>
      <c r="O187" s="59">
        <f t="shared" si="19"/>
        <v>0</v>
      </c>
      <c r="P187" s="59">
        <f t="shared" si="20"/>
        <v>0</v>
      </c>
      <c r="Q187" s="38"/>
      <c r="R187" s="61" t="str">
        <f>IF(Stammdaten!AD197&gt;0,Stammdaten!AD197,"")</f>
        <v/>
      </c>
      <c r="S187" s="62">
        <f>Stammdaten!R197</f>
        <v>0</v>
      </c>
      <c r="T187" s="64">
        <f>Stammdaten!W197</f>
        <v>0</v>
      </c>
      <c r="U187" s="36">
        <v>0</v>
      </c>
      <c r="V187" s="65">
        <f>Stammdaten!X197</f>
        <v>0</v>
      </c>
      <c r="W187" s="40" t="s">
        <v>63</v>
      </c>
      <c r="X187" s="182"/>
      <c r="Z187" s="73">
        <f>Stammdaten!Z197</f>
        <v>0</v>
      </c>
      <c r="AA187" s="73">
        <f>Stammdaten!AA197</f>
        <v>0</v>
      </c>
      <c r="AB187" s="210" t="str">
        <f>IF(Stammdaten!Q197="","prüfen",IF(Stammdaten!Q197=0,"prüfen",Stammdaten!Q197))</f>
        <v>prüfen</v>
      </c>
      <c r="AC187" s="62" t="str">
        <f>IF(Stammdaten!N197=7,5,IF(Stammdaten!N197=7%,5,IF(Stammdaten!N197=19,1,IF(Stammdaten!N197=19%,1,""))))</f>
        <v/>
      </c>
      <c r="AD187" s="68">
        <f>Stammdaten!M197</f>
        <v>0</v>
      </c>
      <c r="AE187" s="59" t="str">
        <f>IF(Stammdaten!AB197="","",Stammdaten!AB197)</f>
        <v/>
      </c>
      <c r="AF187" s="197" t="str">
        <f>IF(Stammdaten!AC197="","",Stammdaten!AC197)</f>
        <v/>
      </c>
      <c r="AG187" s="179">
        <v>0</v>
      </c>
      <c r="AH187" s="33" t="str">
        <f>IF(Stammdaten!P197="St","St",IF(Stammdaten!P197="Stk","St",IF(Stammdaten!P197="Stück","St",IF(Stammdaten!P197="Stk.","St",IF(Stammdaten!P197="Stck","St",IF(Stammdaten!P197="Stck.","St",IF(Stammdaten!P197="St.","St","")))))))</f>
        <v/>
      </c>
      <c r="AI187" s="33">
        <v>1</v>
      </c>
      <c r="AL187" s="36">
        <v>1</v>
      </c>
      <c r="AM187" s="36">
        <v>0</v>
      </c>
      <c r="AN187" s="192" t="str">
        <f>IF(Stammdaten!AE197="","",Stammdaten!AE197)</f>
        <v/>
      </c>
      <c r="AO187" s="192" t="str">
        <f>IF(Stammdaten!AF197="","",Stammdaten!AF197)</f>
        <v/>
      </c>
      <c r="AP187" s="192" t="str">
        <f>IF(Stammdaten!AG197="","",Stammdaten!AG197)</f>
        <v/>
      </c>
      <c r="AT187" s="62">
        <f>Stammdaten!U197</f>
        <v>0</v>
      </c>
      <c r="AU187" s="69">
        <f>Stammdaten!L197</f>
        <v>0</v>
      </c>
      <c r="AX187" s="253" t="s">
        <v>64</v>
      </c>
      <c r="BB187" s="36" t="str">
        <f>IF(Stammdaten!AH197="JA","AKH","")</f>
        <v/>
      </c>
      <c r="BC187" s="36" t="str">
        <f>IF(Stammdaten!AH197="ja",100,"")</f>
        <v/>
      </c>
      <c r="BD187" s="230" t="s">
        <v>193</v>
      </c>
      <c r="BE187" s="173" t="s">
        <v>192</v>
      </c>
      <c r="BF187" s="173" t="s">
        <v>192</v>
      </c>
      <c r="BG187" s="69">
        <f>Stammdaten!T197</f>
        <v>0</v>
      </c>
      <c r="BH187" s="80" t="s">
        <v>64</v>
      </c>
      <c r="BJ187" s="173" t="s">
        <v>192</v>
      </c>
      <c r="BM187" s="33" t="str">
        <f>IF(Stammdaten!P197="St","N",IF(Stammdaten!P197="Stk","N",IF(Stammdaten!P197="Stück","N",IF(Stammdaten!P197="Stk.","N",IF(Stammdaten!P197="Stck","N",IF(Stammdaten!P197="Stck.","N",IF(Stammdaten!P197="St.","N","")))))))</f>
        <v/>
      </c>
      <c r="BN187" s="33"/>
      <c r="BO187" s="33"/>
      <c r="BP187" s="173" t="s">
        <v>64</v>
      </c>
      <c r="BQ187" s="250" t="str">
        <f>IF(Stammdaten!AJ197&lt;&gt;"",Stammdaten!AJ197,"")</f>
        <v/>
      </c>
      <c r="BR187" s="34" t="s">
        <v>192</v>
      </c>
      <c r="BS187" s="34" t="s">
        <v>192</v>
      </c>
      <c r="BT187" s="34" t="s">
        <v>64</v>
      </c>
      <c r="BU187" s="34" t="s">
        <v>64</v>
      </c>
    </row>
    <row r="188" spans="3:73" ht="12.75">
      <c r="C188" s="34">
        <v>391</v>
      </c>
      <c r="D188" s="34">
        <v>0</v>
      </c>
      <c r="E188" s="34">
        <v>1</v>
      </c>
      <c r="F188" s="59" t="str">
        <f t="shared" si="18"/>
        <v>0</v>
      </c>
      <c r="G188" s="59">
        <f>Stammdaten!J198</f>
        <v>0</v>
      </c>
      <c r="H188" s="42">
        <f t="shared" si="14"/>
        <v>1</v>
      </c>
      <c r="J188" s="43">
        <f t="shared" si="15"/>
        <v>0</v>
      </c>
      <c r="K188" s="59">
        <f>Stammdaten!E198</f>
        <v>0</v>
      </c>
      <c r="L188" s="42">
        <f t="shared" si="16"/>
        <v>1</v>
      </c>
      <c r="M188" s="59">
        <f>Stammdaten!G198</f>
        <v>0</v>
      </c>
      <c r="N188" s="42">
        <f t="shared" si="17"/>
        <v>1</v>
      </c>
      <c r="O188" s="59">
        <f t="shared" si="19"/>
        <v>0</v>
      </c>
      <c r="P188" s="59">
        <f t="shared" si="20"/>
        <v>0</v>
      </c>
      <c r="Q188" s="38"/>
      <c r="R188" s="61" t="str">
        <f>IF(Stammdaten!AD198&gt;0,Stammdaten!AD198,"")</f>
        <v/>
      </c>
      <c r="S188" s="62">
        <f>Stammdaten!R198</f>
        <v>0</v>
      </c>
      <c r="T188" s="64">
        <f>Stammdaten!W198</f>
        <v>0</v>
      </c>
      <c r="U188" s="36">
        <v>0</v>
      </c>
      <c r="V188" s="65">
        <f>Stammdaten!X198</f>
        <v>0</v>
      </c>
      <c r="W188" s="40" t="s">
        <v>63</v>
      </c>
      <c r="X188" s="182"/>
      <c r="Z188" s="73">
        <f>Stammdaten!Z198</f>
        <v>0</v>
      </c>
      <c r="AA188" s="73">
        <f>Stammdaten!AA198</f>
        <v>0</v>
      </c>
      <c r="AB188" s="210" t="str">
        <f>IF(Stammdaten!Q198="","prüfen",IF(Stammdaten!Q198=0,"prüfen",Stammdaten!Q198))</f>
        <v>prüfen</v>
      </c>
      <c r="AC188" s="62" t="str">
        <f>IF(Stammdaten!N198=7,5,IF(Stammdaten!N198=7%,5,IF(Stammdaten!N198=19,1,IF(Stammdaten!N198=19%,1,""))))</f>
        <v/>
      </c>
      <c r="AD188" s="68">
        <f>Stammdaten!M198</f>
        <v>0</v>
      </c>
      <c r="AE188" s="59" t="str">
        <f>IF(Stammdaten!AB198="","",Stammdaten!AB198)</f>
        <v/>
      </c>
      <c r="AF188" s="197" t="str">
        <f>IF(Stammdaten!AC198="","",Stammdaten!AC198)</f>
        <v/>
      </c>
      <c r="AG188" s="179">
        <v>0</v>
      </c>
      <c r="AH188" s="33" t="str">
        <f>IF(Stammdaten!P198="St","St",IF(Stammdaten!P198="Stk","St",IF(Stammdaten!P198="Stück","St",IF(Stammdaten!P198="Stk.","St",IF(Stammdaten!P198="Stck","St",IF(Stammdaten!P198="Stck.","St",IF(Stammdaten!P198="St.","St","")))))))</f>
        <v/>
      </c>
      <c r="AI188" s="33">
        <v>1</v>
      </c>
      <c r="AL188" s="36">
        <v>1</v>
      </c>
      <c r="AM188" s="36">
        <v>0</v>
      </c>
      <c r="AN188" s="192" t="str">
        <f>IF(Stammdaten!AE198="","",Stammdaten!AE198)</f>
        <v/>
      </c>
      <c r="AO188" s="192" t="str">
        <f>IF(Stammdaten!AF198="","",Stammdaten!AF198)</f>
        <v/>
      </c>
      <c r="AP188" s="192" t="str">
        <f>IF(Stammdaten!AG198="","",Stammdaten!AG198)</f>
        <v/>
      </c>
      <c r="AT188" s="62">
        <f>Stammdaten!U198</f>
        <v>0</v>
      </c>
      <c r="AU188" s="69">
        <f>Stammdaten!L198</f>
        <v>0</v>
      </c>
      <c r="AX188" s="253" t="s">
        <v>64</v>
      </c>
      <c r="BB188" s="36" t="str">
        <f>IF(Stammdaten!AH198="JA","AKH","")</f>
        <v/>
      </c>
      <c r="BC188" s="36" t="str">
        <f>IF(Stammdaten!AH198="ja",100,"")</f>
        <v/>
      </c>
      <c r="BD188" s="230" t="s">
        <v>193</v>
      </c>
      <c r="BE188" s="173" t="s">
        <v>192</v>
      </c>
      <c r="BF188" s="173" t="s">
        <v>192</v>
      </c>
      <c r="BG188" s="69">
        <f>Stammdaten!T198</f>
        <v>0</v>
      </c>
      <c r="BH188" s="80" t="s">
        <v>64</v>
      </c>
      <c r="BJ188" s="173" t="s">
        <v>192</v>
      </c>
      <c r="BM188" s="33" t="str">
        <f>IF(Stammdaten!P198="St","N",IF(Stammdaten!P198="Stk","N",IF(Stammdaten!P198="Stück","N",IF(Stammdaten!P198="Stk.","N",IF(Stammdaten!P198="Stck","N",IF(Stammdaten!P198="Stck.","N",IF(Stammdaten!P198="St.","N","")))))))</f>
        <v/>
      </c>
      <c r="BN188" s="33"/>
      <c r="BO188" s="33"/>
      <c r="BP188" s="173" t="s">
        <v>64</v>
      </c>
      <c r="BQ188" s="250" t="str">
        <f>IF(Stammdaten!AJ198&lt;&gt;"",Stammdaten!AJ198,"")</f>
        <v/>
      </c>
      <c r="BR188" s="34" t="s">
        <v>192</v>
      </c>
      <c r="BS188" s="34" t="s">
        <v>192</v>
      </c>
      <c r="BT188" s="34" t="s">
        <v>64</v>
      </c>
      <c r="BU188" s="34" t="s">
        <v>64</v>
      </c>
    </row>
    <row r="189" spans="3:73" ht="12.75">
      <c r="C189" s="34">
        <v>391</v>
      </c>
      <c r="D189" s="34">
        <v>0</v>
      </c>
      <c r="E189" s="34">
        <v>1</v>
      </c>
      <c r="F189" s="59" t="str">
        <f t="shared" si="18"/>
        <v>0</v>
      </c>
      <c r="G189" s="59">
        <f>Stammdaten!J199</f>
        <v>0</v>
      </c>
      <c r="H189" s="42">
        <f t="shared" si="14"/>
        <v>1</v>
      </c>
      <c r="J189" s="43">
        <f t="shared" si="15"/>
        <v>0</v>
      </c>
      <c r="K189" s="59">
        <f>Stammdaten!E199</f>
        <v>0</v>
      </c>
      <c r="L189" s="42">
        <f t="shared" si="16"/>
        <v>1</v>
      </c>
      <c r="M189" s="59">
        <f>Stammdaten!G199</f>
        <v>0</v>
      </c>
      <c r="N189" s="42">
        <f t="shared" si="17"/>
        <v>1</v>
      </c>
      <c r="O189" s="59">
        <f t="shared" si="19"/>
        <v>0</v>
      </c>
      <c r="P189" s="59">
        <f t="shared" si="20"/>
        <v>0</v>
      </c>
      <c r="Q189" s="38"/>
      <c r="R189" s="61" t="str">
        <f>IF(Stammdaten!AD199&gt;0,Stammdaten!AD199,"")</f>
        <v/>
      </c>
      <c r="S189" s="62">
        <f>Stammdaten!R199</f>
        <v>0</v>
      </c>
      <c r="T189" s="64">
        <f>Stammdaten!W199</f>
        <v>0</v>
      </c>
      <c r="U189" s="36">
        <v>0</v>
      </c>
      <c r="V189" s="65">
        <f>Stammdaten!X199</f>
        <v>0</v>
      </c>
      <c r="W189" s="40" t="s">
        <v>63</v>
      </c>
      <c r="X189" s="182"/>
      <c r="Z189" s="73">
        <f>Stammdaten!Z199</f>
        <v>0</v>
      </c>
      <c r="AA189" s="73">
        <f>Stammdaten!AA199</f>
        <v>0</v>
      </c>
      <c r="AB189" s="210" t="str">
        <f>IF(Stammdaten!Q199="","prüfen",IF(Stammdaten!Q199=0,"prüfen",Stammdaten!Q199))</f>
        <v>prüfen</v>
      </c>
      <c r="AC189" s="62" t="str">
        <f>IF(Stammdaten!N199=7,5,IF(Stammdaten!N199=7%,5,IF(Stammdaten!N199=19,1,IF(Stammdaten!N199=19%,1,""))))</f>
        <v/>
      </c>
      <c r="AD189" s="68">
        <f>Stammdaten!M199</f>
        <v>0</v>
      </c>
      <c r="AE189" s="59" t="str">
        <f>IF(Stammdaten!AB199="","",Stammdaten!AB199)</f>
        <v/>
      </c>
      <c r="AF189" s="197" t="str">
        <f>IF(Stammdaten!AC199="","",Stammdaten!AC199)</f>
        <v/>
      </c>
      <c r="AG189" s="179">
        <v>0</v>
      </c>
      <c r="AH189" s="33" t="str">
        <f>IF(Stammdaten!P199="St","St",IF(Stammdaten!P199="Stk","St",IF(Stammdaten!P199="Stück","St",IF(Stammdaten!P199="Stk.","St",IF(Stammdaten!P199="Stck","St",IF(Stammdaten!P199="Stck.","St",IF(Stammdaten!P199="St.","St","")))))))</f>
        <v/>
      </c>
      <c r="AI189" s="33">
        <v>1</v>
      </c>
      <c r="AL189" s="36">
        <v>1</v>
      </c>
      <c r="AM189" s="36">
        <v>0</v>
      </c>
      <c r="AN189" s="192" t="str">
        <f>IF(Stammdaten!AE199="","",Stammdaten!AE199)</f>
        <v/>
      </c>
      <c r="AO189" s="192" t="str">
        <f>IF(Stammdaten!AF199="","",Stammdaten!AF199)</f>
        <v/>
      </c>
      <c r="AP189" s="192" t="str">
        <f>IF(Stammdaten!AG199="","",Stammdaten!AG199)</f>
        <v/>
      </c>
      <c r="AT189" s="62">
        <f>Stammdaten!U199</f>
        <v>0</v>
      </c>
      <c r="AU189" s="69">
        <f>Stammdaten!L199</f>
        <v>0</v>
      </c>
      <c r="AX189" s="253" t="s">
        <v>64</v>
      </c>
      <c r="BB189" s="36" t="str">
        <f>IF(Stammdaten!AH199="JA","AKH","")</f>
        <v/>
      </c>
      <c r="BC189" s="36" t="str">
        <f>IF(Stammdaten!AH199="ja",100,"")</f>
        <v/>
      </c>
      <c r="BD189" s="230" t="s">
        <v>193</v>
      </c>
      <c r="BE189" s="173" t="s">
        <v>192</v>
      </c>
      <c r="BF189" s="173" t="s">
        <v>192</v>
      </c>
      <c r="BG189" s="69">
        <f>Stammdaten!T199</f>
        <v>0</v>
      </c>
      <c r="BH189" s="80" t="s">
        <v>64</v>
      </c>
      <c r="BJ189" s="173" t="s">
        <v>192</v>
      </c>
      <c r="BM189" s="33" t="str">
        <f>IF(Stammdaten!P199="St","N",IF(Stammdaten!P199="Stk","N",IF(Stammdaten!P199="Stück","N",IF(Stammdaten!P199="Stk.","N",IF(Stammdaten!P199="Stck","N",IF(Stammdaten!P199="Stck.","N",IF(Stammdaten!P199="St.","N","")))))))</f>
        <v/>
      </c>
      <c r="BN189" s="33"/>
      <c r="BO189" s="33"/>
      <c r="BP189" s="173" t="s">
        <v>64</v>
      </c>
      <c r="BQ189" s="250" t="str">
        <f>IF(Stammdaten!AJ199&lt;&gt;"",Stammdaten!AJ199,"")</f>
        <v/>
      </c>
      <c r="BR189" s="34" t="s">
        <v>192</v>
      </c>
      <c r="BS189" s="34" t="s">
        <v>192</v>
      </c>
      <c r="BT189" s="34" t="s">
        <v>64</v>
      </c>
      <c r="BU189" s="34" t="s">
        <v>64</v>
      </c>
    </row>
    <row r="190" spans="3:73" ht="12.75">
      <c r="C190" s="34">
        <v>391</v>
      </c>
      <c r="D190" s="34">
        <v>0</v>
      </c>
      <c r="E190" s="34">
        <v>1</v>
      </c>
      <c r="F190" s="59" t="str">
        <f t="shared" si="18"/>
        <v>0</v>
      </c>
      <c r="G190" s="59">
        <f>Stammdaten!J200</f>
        <v>0</v>
      </c>
      <c r="H190" s="42">
        <f t="shared" si="14"/>
        <v>1</v>
      </c>
      <c r="J190" s="43">
        <f t="shared" si="15"/>
        <v>0</v>
      </c>
      <c r="K190" s="59">
        <f>Stammdaten!E200</f>
        <v>0</v>
      </c>
      <c r="L190" s="42">
        <f t="shared" si="16"/>
        <v>1</v>
      </c>
      <c r="M190" s="59">
        <f>Stammdaten!G200</f>
        <v>0</v>
      </c>
      <c r="N190" s="42">
        <f t="shared" si="17"/>
        <v>1</v>
      </c>
      <c r="O190" s="59">
        <f t="shared" si="19"/>
        <v>0</v>
      </c>
      <c r="P190" s="59">
        <f t="shared" si="20"/>
        <v>0</v>
      </c>
      <c r="Q190" s="38"/>
      <c r="R190" s="61" t="str">
        <f>IF(Stammdaten!AD200&gt;0,Stammdaten!AD200,"")</f>
        <v/>
      </c>
      <c r="S190" s="62">
        <f>Stammdaten!R200</f>
        <v>0</v>
      </c>
      <c r="T190" s="64">
        <f>Stammdaten!W200</f>
        <v>0</v>
      </c>
      <c r="U190" s="36">
        <v>0</v>
      </c>
      <c r="V190" s="65">
        <f>Stammdaten!X200</f>
        <v>0</v>
      </c>
      <c r="W190" s="40" t="s">
        <v>63</v>
      </c>
      <c r="X190" s="182"/>
      <c r="Z190" s="73">
        <f>Stammdaten!Z200</f>
        <v>0</v>
      </c>
      <c r="AA190" s="73">
        <f>Stammdaten!AA200</f>
        <v>0</v>
      </c>
      <c r="AB190" s="210" t="str">
        <f>IF(Stammdaten!Q200="","prüfen",IF(Stammdaten!Q200=0,"prüfen",Stammdaten!Q200))</f>
        <v>prüfen</v>
      </c>
      <c r="AC190" s="62" t="str">
        <f>IF(Stammdaten!N200=7,5,IF(Stammdaten!N200=7%,5,IF(Stammdaten!N200=19,1,IF(Stammdaten!N200=19%,1,""))))</f>
        <v/>
      </c>
      <c r="AD190" s="68">
        <f>Stammdaten!M200</f>
        <v>0</v>
      </c>
      <c r="AE190" s="59" t="str">
        <f>IF(Stammdaten!AB200="","",Stammdaten!AB200)</f>
        <v/>
      </c>
      <c r="AF190" s="197" t="str">
        <f>IF(Stammdaten!AC200="","",Stammdaten!AC200)</f>
        <v/>
      </c>
      <c r="AG190" s="179">
        <v>0</v>
      </c>
      <c r="AH190" s="33" t="str">
        <f>IF(Stammdaten!P200="St","St",IF(Stammdaten!P200="Stk","St",IF(Stammdaten!P200="Stück","St",IF(Stammdaten!P200="Stk.","St",IF(Stammdaten!P200="Stck","St",IF(Stammdaten!P200="Stck.","St",IF(Stammdaten!P200="St.","St","")))))))</f>
        <v/>
      </c>
      <c r="AI190" s="33">
        <v>1</v>
      </c>
      <c r="AL190" s="36">
        <v>1</v>
      </c>
      <c r="AM190" s="36">
        <v>0</v>
      </c>
      <c r="AN190" s="192" t="str">
        <f>IF(Stammdaten!AE200="","",Stammdaten!AE200)</f>
        <v/>
      </c>
      <c r="AO190" s="192" t="str">
        <f>IF(Stammdaten!AF200="","",Stammdaten!AF200)</f>
        <v/>
      </c>
      <c r="AP190" s="192" t="str">
        <f>IF(Stammdaten!AG200="","",Stammdaten!AG200)</f>
        <v/>
      </c>
      <c r="AT190" s="62">
        <f>Stammdaten!U200</f>
        <v>0</v>
      </c>
      <c r="AU190" s="69">
        <f>Stammdaten!L200</f>
        <v>0</v>
      </c>
      <c r="AX190" s="253" t="s">
        <v>64</v>
      </c>
      <c r="BB190" s="36" t="str">
        <f>IF(Stammdaten!AH200="JA","AKH","")</f>
        <v/>
      </c>
      <c r="BC190" s="36" t="str">
        <f>IF(Stammdaten!AH200="ja",100,"")</f>
        <v/>
      </c>
      <c r="BD190" s="230" t="s">
        <v>193</v>
      </c>
      <c r="BE190" s="173" t="s">
        <v>192</v>
      </c>
      <c r="BF190" s="173" t="s">
        <v>192</v>
      </c>
      <c r="BG190" s="69">
        <f>Stammdaten!T200</f>
        <v>0</v>
      </c>
      <c r="BH190" s="80" t="s">
        <v>64</v>
      </c>
      <c r="BJ190" s="173" t="s">
        <v>192</v>
      </c>
      <c r="BM190" s="33" t="str">
        <f>IF(Stammdaten!P200="St","N",IF(Stammdaten!P200="Stk","N",IF(Stammdaten!P200="Stück","N",IF(Stammdaten!P200="Stk.","N",IF(Stammdaten!P200="Stck","N",IF(Stammdaten!P200="Stck.","N",IF(Stammdaten!P200="St.","N","")))))))</f>
        <v/>
      </c>
      <c r="BN190" s="33"/>
      <c r="BO190" s="33"/>
      <c r="BP190" s="173" t="s">
        <v>64</v>
      </c>
      <c r="BQ190" s="250" t="str">
        <f>IF(Stammdaten!AJ200&lt;&gt;"",Stammdaten!AJ200,"")</f>
        <v/>
      </c>
      <c r="BR190" s="34" t="s">
        <v>192</v>
      </c>
      <c r="BS190" s="34" t="s">
        <v>192</v>
      </c>
      <c r="BT190" s="34" t="s">
        <v>64</v>
      </c>
      <c r="BU190" s="34" t="s">
        <v>64</v>
      </c>
    </row>
    <row r="191" spans="3:73" ht="12.75">
      <c r="C191" s="34">
        <v>391</v>
      </c>
      <c r="D191" s="34">
        <v>0</v>
      </c>
      <c r="E191" s="34">
        <v>1</v>
      </c>
      <c r="F191" s="59" t="str">
        <f t="shared" si="18"/>
        <v>0</v>
      </c>
      <c r="G191" s="59">
        <f>Stammdaten!J201</f>
        <v>0</v>
      </c>
      <c r="H191" s="42">
        <f t="shared" si="14"/>
        <v>1</v>
      </c>
      <c r="J191" s="43">
        <f t="shared" si="15"/>
        <v>0</v>
      </c>
      <c r="K191" s="59">
        <f>Stammdaten!E201</f>
        <v>0</v>
      </c>
      <c r="L191" s="42">
        <f t="shared" si="16"/>
        <v>1</v>
      </c>
      <c r="M191" s="59">
        <f>Stammdaten!G201</f>
        <v>0</v>
      </c>
      <c r="N191" s="42">
        <f t="shared" si="17"/>
        <v>1</v>
      </c>
      <c r="O191" s="59">
        <f t="shared" si="19"/>
        <v>0</v>
      </c>
      <c r="P191" s="59">
        <f t="shared" si="20"/>
        <v>0</v>
      </c>
      <c r="Q191" s="38"/>
      <c r="R191" s="61" t="str">
        <f>IF(Stammdaten!AD201&gt;0,Stammdaten!AD201,"")</f>
        <v/>
      </c>
      <c r="S191" s="62">
        <f>Stammdaten!R201</f>
        <v>0</v>
      </c>
      <c r="T191" s="64">
        <f>Stammdaten!W201</f>
        <v>0</v>
      </c>
      <c r="U191" s="36">
        <v>0</v>
      </c>
      <c r="V191" s="65">
        <f>Stammdaten!X201</f>
        <v>0</v>
      </c>
      <c r="W191" s="40" t="s">
        <v>63</v>
      </c>
      <c r="X191" s="182"/>
      <c r="Z191" s="73">
        <f>Stammdaten!Z201</f>
        <v>0</v>
      </c>
      <c r="AA191" s="73">
        <f>Stammdaten!AA201</f>
        <v>0</v>
      </c>
      <c r="AB191" s="210" t="str">
        <f>IF(Stammdaten!Q201="","prüfen",IF(Stammdaten!Q201=0,"prüfen",Stammdaten!Q201))</f>
        <v>prüfen</v>
      </c>
      <c r="AC191" s="62" t="str">
        <f>IF(Stammdaten!N201=7,5,IF(Stammdaten!N201=7%,5,IF(Stammdaten!N201=19,1,IF(Stammdaten!N201=19%,1,""))))</f>
        <v/>
      </c>
      <c r="AD191" s="68">
        <f>Stammdaten!M201</f>
        <v>0</v>
      </c>
      <c r="AE191" s="59" t="str">
        <f>IF(Stammdaten!AB201="","",Stammdaten!AB201)</f>
        <v/>
      </c>
      <c r="AF191" s="197" t="str">
        <f>IF(Stammdaten!AC201="","",Stammdaten!AC201)</f>
        <v/>
      </c>
      <c r="AG191" s="179">
        <v>0</v>
      </c>
      <c r="AH191" s="33" t="str">
        <f>IF(Stammdaten!P201="St","St",IF(Stammdaten!P201="Stk","St",IF(Stammdaten!P201="Stück","St",IF(Stammdaten!P201="Stk.","St",IF(Stammdaten!P201="Stck","St",IF(Stammdaten!P201="Stck.","St",IF(Stammdaten!P201="St.","St","")))))))</f>
        <v/>
      </c>
      <c r="AI191" s="33">
        <v>1</v>
      </c>
      <c r="AL191" s="36">
        <v>1</v>
      </c>
      <c r="AM191" s="36">
        <v>0</v>
      </c>
      <c r="AN191" s="192" t="str">
        <f>IF(Stammdaten!AE201="","",Stammdaten!AE201)</f>
        <v/>
      </c>
      <c r="AO191" s="192" t="str">
        <f>IF(Stammdaten!AF201="","",Stammdaten!AF201)</f>
        <v/>
      </c>
      <c r="AP191" s="192" t="str">
        <f>IF(Stammdaten!AG201="","",Stammdaten!AG201)</f>
        <v/>
      </c>
      <c r="AT191" s="62">
        <f>Stammdaten!U201</f>
        <v>0</v>
      </c>
      <c r="AU191" s="69">
        <f>Stammdaten!L201</f>
        <v>0</v>
      </c>
      <c r="AX191" s="253" t="s">
        <v>64</v>
      </c>
      <c r="BB191" s="36" t="str">
        <f>IF(Stammdaten!AH201="JA","AKH","")</f>
        <v/>
      </c>
      <c r="BC191" s="36" t="str">
        <f>IF(Stammdaten!AH201="ja",100,"")</f>
        <v/>
      </c>
      <c r="BD191" s="230" t="s">
        <v>193</v>
      </c>
      <c r="BE191" s="173" t="s">
        <v>192</v>
      </c>
      <c r="BF191" s="173" t="s">
        <v>192</v>
      </c>
      <c r="BG191" s="69">
        <f>Stammdaten!T201</f>
        <v>0</v>
      </c>
      <c r="BH191" s="80" t="s">
        <v>64</v>
      </c>
      <c r="BJ191" s="173" t="s">
        <v>192</v>
      </c>
      <c r="BM191" s="33" t="str">
        <f>IF(Stammdaten!P201="St","N",IF(Stammdaten!P201="Stk","N",IF(Stammdaten!P201="Stück","N",IF(Stammdaten!P201="Stk.","N",IF(Stammdaten!P201="Stck","N",IF(Stammdaten!P201="Stck.","N",IF(Stammdaten!P201="St.","N","")))))))</f>
        <v/>
      </c>
      <c r="BN191" s="33"/>
      <c r="BO191" s="33"/>
      <c r="BP191" s="173" t="s">
        <v>64</v>
      </c>
      <c r="BQ191" s="250" t="str">
        <f>IF(Stammdaten!AJ201&lt;&gt;"",Stammdaten!AJ201,"")</f>
        <v/>
      </c>
      <c r="BR191" s="34" t="s">
        <v>192</v>
      </c>
      <c r="BS191" s="34" t="s">
        <v>192</v>
      </c>
      <c r="BT191" s="34" t="s">
        <v>64</v>
      </c>
      <c r="BU191" s="34" t="s">
        <v>64</v>
      </c>
    </row>
    <row r="192" spans="3:73" ht="12.75">
      <c r="C192" s="34">
        <v>391</v>
      </c>
      <c r="D192" s="34">
        <v>0</v>
      </c>
      <c r="E192" s="34">
        <v>1</v>
      </c>
      <c r="F192" s="59" t="str">
        <f t="shared" si="18"/>
        <v>0</v>
      </c>
      <c r="G192" s="59">
        <f>Stammdaten!J202</f>
        <v>0</v>
      </c>
      <c r="H192" s="42">
        <f t="shared" si="14"/>
        <v>1</v>
      </c>
      <c r="J192" s="43">
        <f t="shared" si="15"/>
        <v>0</v>
      </c>
      <c r="K192" s="59">
        <f>Stammdaten!E202</f>
        <v>0</v>
      </c>
      <c r="L192" s="42">
        <f t="shared" si="16"/>
        <v>1</v>
      </c>
      <c r="M192" s="59">
        <f>Stammdaten!G202</f>
        <v>0</v>
      </c>
      <c r="N192" s="42">
        <f t="shared" si="17"/>
        <v>1</v>
      </c>
      <c r="O192" s="59">
        <f t="shared" si="19"/>
        <v>0</v>
      </c>
      <c r="P192" s="59">
        <f t="shared" si="20"/>
        <v>0</v>
      </c>
      <c r="Q192" s="38"/>
      <c r="R192" s="61" t="str">
        <f>IF(Stammdaten!AD202&gt;0,Stammdaten!AD202,"")</f>
        <v/>
      </c>
      <c r="S192" s="62">
        <f>Stammdaten!R202</f>
        <v>0</v>
      </c>
      <c r="T192" s="64">
        <f>Stammdaten!W202</f>
        <v>0</v>
      </c>
      <c r="U192" s="36">
        <v>0</v>
      </c>
      <c r="V192" s="65">
        <f>Stammdaten!X202</f>
        <v>0</v>
      </c>
      <c r="W192" s="40" t="s">
        <v>63</v>
      </c>
      <c r="X192" s="182"/>
      <c r="Z192" s="73">
        <f>Stammdaten!Z202</f>
        <v>0</v>
      </c>
      <c r="AA192" s="73">
        <f>Stammdaten!AA202</f>
        <v>0</v>
      </c>
      <c r="AB192" s="210" t="str">
        <f>IF(Stammdaten!Q202="","prüfen",IF(Stammdaten!Q202=0,"prüfen",Stammdaten!Q202))</f>
        <v>prüfen</v>
      </c>
      <c r="AC192" s="62" t="str">
        <f>IF(Stammdaten!N202=7,5,IF(Stammdaten!N202=7%,5,IF(Stammdaten!N202=19,1,IF(Stammdaten!N202=19%,1,""))))</f>
        <v/>
      </c>
      <c r="AD192" s="68">
        <f>Stammdaten!M202</f>
        <v>0</v>
      </c>
      <c r="AE192" s="59" t="str">
        <f>IF(Stammdaten!AB202="","",Stammdaten!AB202)</f>
        <v/>
      </c>
      <c r="AF192" s="197" t="str">
        <f>IF(Stammdaten!AC202="","",Stammdaten!AC202)</f>
        <v/>
      </c>
      <c r="AG192" s="179">
        <v>0</v>
      </c>
      <c r="AH192" s="33" t="str">
        <f>IF(Stammdaten!P202="St","St",IF(Stammdaten!P202="Stk","St",IF(Stammdaten!P202="Stück","St",IF(Stammdaten!P202="Stk.","St",IF(Stammdaten!P202="Stck","St",IF(Stammdaten!P202="Stck.","St",IF(Stammdaten!P202="St.","St","")))))))</f>
        <v/>
      </c>
      <c r="AI192" s="33">
        <v>1</v>
      </c>
      <c r="AL192" s="36">
        <v>1</v>
      </c>
      <c r="AM192" s="36">
        <v>0</v>
      </c>
      <c r="AN192" s="192" t="str">
        <f>IF(Stammdaten!AE202="","",Stammdaten!AE202)</f>
        <v/>
      </c>
      <c r="AO192" s="192" t="str">
        <f>IF(Stammdaten!AF202="","",Stammdaten!AF202)</f>
        <v/>
      </c>
      <c r="AP192" s="192" t="str">
        <f>IF(Stammdaten!AG202="","",Stammdaten!AG202)</f>
        <v/>
      </c>
      <c r="AT192" s="62">
        <f>Stammdaten!U202</f>
        <v>0</v>
      </c>
      <c r="AU192" s="69">
        <f>Stammdaten!L202</f>
        <v>0</v>
      </c>
      <c r="AX192" s="253" t="s">
        <v>64</v>
      </c>
      <c r="BB192" s="36" t="str">
        <f>IF(Stammdaten!AH202="JA","AKH","")</f>
        <v/>
      </c>
      <c r="BC192" s="36" t="str">
        <f>IF(Stammdaten!AH202="ja",100,"")</f>
        <v/>
      </c>
      <c r="BD192" s="230" t="s">
        <v>193</v>
      </c>
      <c r="BE192" s="173" t="s">
        <v>192</v>
      </c>
      <c r="BF192" s="173" t="s">
        <v>192</v>
      </c>
      <c r="BG192" s="69">
        <f>Stammdaten!T202</f>
        <v>0</v>
      </c>
      <c r="BH192" s="80" t="s">
        <v>64</v>
      </c>
      <c r="BJ192" s="173" t="s">
        <v>192</v>
      </c>
      <c r="BM192" s="33" t="str">
        <f>IF(Stammdaten!P202="St","N",IF(Stammdaten!P202="Stk","N",IF(Stammdaten!P202="Stück","N",IF(Stammdaten!P202="Stk.","N",IF(Stammdaten!P202="Stck","N",IF(Stammdaten!P202="Stck.","N",IF(Stammdaten!P202="St.","N","")))))))</f>
        <v/>
      </c>
      <c r="BN192" s="33"/>
      <c r="BO192" s="33"/>
      <c r="BP192" s="173" t="s">
        <v>64</v>
      </c>
      <c r="BQ192" s="250" t="str">
        <f>IF(Stammdaten!AJ202&lt;&gt;"",Stammdaten!AJ202,"")</f>
        <v/>
      </c>
      <c r="BR192" s="34" t="s">
        <v>192</v>
      </c>
      <c r="BS192" s="34" t="s">
        <v>192</v>
      </c>
      <c r="BT192" s="34" t="s">
        <v>64</v>
      </c>
      <c r="BU192" s="34" t="s">
        <v>64</v>
      </c>
    </row>
    <row r="193" spans="3:73" ht="12.75">
      <c r="C193" s="34">
        <v>391</v>
      </c>
      <c r="D193" s="34">
        <v>0</v>
      </c>
      <c r="E193" s="34">
        <v>1</v>
      </c>
      <c r="F193" s="59" t="str">
        <f t="shared" si="18"/>
        <v>0</v>
      </c>
      <c r="G193" s="59">
        <f>Stammdaten!J203</f>
        <v>0</v>
      </c>
      <c r="H193" s="42">
        <f t="shared" si="14"/>
        <v>1</v>
      </c>
      <c r="J193" s="43">
        <f t="shared" si="15"/>
        <v>0</v>
      </c>
      <c r="K193" s="59">
        <f>Stammdaten!E203</f>
        <v>0</v>
      </c>
      <c r="L193" s="42">
        <f t="shared" si="16"/>
        <v>1</v>
      </c>
      <c r="M193" s="59">
        <f>Stammdaten!G203</f>
        <v>0</v>
      </c>
      <c r="N193" s="42">
        <f t="shared" si="17"/>
        <v>1</v>
      </c>
      <c r="O193" s="59">
        <f t="shared" si="19"/>
        <v>0</v>
      </c>
      <c r="P193" s="59">
        <f t="shared" si="20"/>
        <v>0</v>
      </c>
      <c r="Q193" s="38"/>
      <c r="R193" s="61" t="str">
        <f>IF(Stammdaten!AD203&gt;0,Stammdaten!AD203,"")</f>
        <v/>
      </c>
      <c r="S193" s="62">
        <f>Stammdaten!R203</f>
        <v>0</v>
      </c>
      <c r="T193" s="64">
        <f>Stammdaten!W203</f>
        <v>0</v>
      </c>
      <c r="U193" s="36">
        <v>0</v>
      </c>
      <c r="V193" s="65">
        <f>Stammdaten!X203</f>
        <v>0</v>
      </c>
      <c r="W193" s="40" t="s">
        <v>63</v>
      </c>
      <c r="X193" s="182"/>
      <c r="Z193" s="73">
        <f>Stammdaten!Z203</f>
        <v>0</v>
      </c>
      <c r="AA193" s="73">
        <f>Stammdaten!AA203</f>
        <v>0</v>
      </c>
      <c r="AB193" s="210" t="str">
        <f>IF(Stammdaten!Q203="","prüfen",IF(Stammdaten!Q203=0,"prüfen",Stammdaten!Q203))</f>
        <v>prüfen</v>
      </c>
      <c r="AC193" s="62" t="str">
        <f>IF(Stammdaten!N203=7,5,IF(Stammdaten!N203=7%,5,IF(Stammdaten!N203=19,1,IF(Stammdaten!N203=19%,1,""))))</f>
        <v/>
      </c>
      <c r="AD193" s="68">
        <f>Stammdaten!M203</f>
        <v>0</v>
      </c>
      <c r="AE193" s="59" t="str">
        <f>IF(Stammdaten!AB203="","",Stammdaten!AB203)</f>
        <v/>
      </c>
      <c r="AF193" s="197" t="str">
        <f>IF(Stammdaten!AC203="","",Stammdaten!AC203)</f>
        <v/>
      </c>
      <c r="AG193" s="179">
        <v>0</v>
      </c>
      <c r="AH193" s="33" t="str">
        <f>IF(Stammdaten!P203="St","St",IF(Stammdaten!P203="Stk","St",IF(Stammdaten!P203="Stück","St",IF(Stammdaten!P203="Stk.","St",IF(Stammdaten!P203="Stck","St",IF(Stammdaten!P203="Stck.","St",IF(Stammdaten!P203="St.","St","")))))))</f>
        <v/>
      </c>
      <c r="AI193" s="33">
        <v>1</v>
      </c>
      <c r="AL193" s="36">
        <v>1</v>
      </c>
      <c r="AM193" s="36">
        <v>0</v>
      </c>
      <c r="AN193" s="192" t="str">
        <f>IF(Stammdaten!AE203="","",Stammdaten!AE203)</f>
        <v/>
      </c>
      <c r="AO193" s="192" t="str">
        <f>IF(Stammdaten!AF203="","",Stammdaten!AF203)</f>
        <v/>
      </c>
      <c r="AP193" s="192" t="str">
        <f>IF(Stammdaten!AG203="","",Stammdaten!AG203)</f>
        <v/>
      </c>
      <c r="AT193" s="62">
        <f>Stammdaten!U203</f>
        <v>0</v>
      </c>
      <c r="AU193" s="69">
        <f>Stammdaten!L203</f>
        <v>0</v>
      </c>
      <c r="AX193" s="253" t="s">
        <v>64</v>
      </c>
      <c r="BB193" s="36" t="str">
        <f>IF(Stammdaten!AH203="JA","AKH","")</f>
        <v/>
      </c>
      <c r="BC193" s="36" t="str">
        <f>IF(Stammdaten!AH203="ja",100,"")</f>
        <v/>
      </c>
      <c r="BD193" s="230" t="s">
        <v>193</v>
      </c>
      <c r="BE193" s="173" t="s">
        <v>192</v>
      </c>
      <c r="BF193" s="173" t="s">
        <v>192</v>
      </c>
      <c r="BG193" s="69">
        <f>Stammdaten!T203</f>
        <v>0</v>
      </c>
      <c r="BH193" s="80" t="s">
        <v>64</v>
      </c>
      <c r="BJ193" s="173" t="s">
        <v>192</v>
      </c>
      <c r="BM193" s="33" t="str">
        <f>IF(Stammdaten!P203="St","N",IF(Stammdaten!P203="Stk","N",IF(Stammdaten!P203="Stück","N",IF(Stammdaten!P203="Stk.","N",IF(Stammdaten!P203="Stck","N",IF(Stammdaten!P203="Stck.","N",IF(Stammdaten!P203="St.","N","")))))))</f>
        <v/>
      </c>
      <c r="BN193" s="33"/>
      <c r="BO193" s="33"/>
      <c r="BP193" s="173" t="s">
        <v>64</v>
      </c>
      <c r="BQ193" s="250" t="str">
        <f>IF(Stammdaten!AJ203&lt;&gt;"",Stammdaten!AJ203,"")</f>
        <v/>
      </c>
      <c r="BR193" s="34" t="s">
        <v>192</v>
      </c>
      <c r="BS193" s="34" t="s">
        <v>192</v>
      </c>
      <c r="BT193" s="34" t="s">
        <v>64</v>
      </c>
      <c r="BU193" s="34" t="s">
        <v>64</v>
      </c>
    </row>
    <row r="194" spans="3:73" ht="12.75">
      <c r="C194" s="34">
        <v>391</v>
      </c>
      <c r="D194" s="34">
        <v>0</v>
      </c>
      <c r="E194" s="34">
        <v>1</v>
      </c>
      <c r="F194" s="59" t="str">
        <f t="shared" si="18"/>
        <v>0</v>
      </c>
      <c r="G194" s="59">
        <f>Stammdaten!J204</f>
        <v>0</v>
      </c>
      <c r="H194" s="42">
        <f t="shared" ref="H194:H257" si="21">LEN(G194)</f>
        <v>1</v>
      </c>
      <c r="J194" s="43">
        <f t="shared" ref="J194:J257" si="22">LEN(I194)</f>
        <v>0</v>
      </c>
      <c r="K194" s="59">
        <f>Stammdaten!E204</f>
        <v>0</v>
      </c>
      <c r="L194" s="42">
        <f t="shared" ref="L194:L257" si="23">LEN(K194)</f>
        <v>1</v>
      </c>
      <c r="M194" s="59">
        <f>Stammdaten!G204</f>
        <v>0</v>
      </c>
      <c r="N194" s="42">
        <f t="shared" ref="N194:N257" si="24">LEN(M194)</f>
        <v>1</v>
      </c>
      <c r="O194" s="59">
        <f t="shared" si="19"/>
        <v>0</v>
      </c>
      <c r="P194" s="59">
        <f t="shared" si="20"/>
        <v>0</v>
      </c>
      <c r="Q194" s="38"/>
      <c r="R194" s="61" t="str">
        <f>IF(Stammdaten!AD204&gt;0,Stammdaten!AD204,"")</f>
        <v/>
      </c>
      <c r="S194" s="62">
        <f>Stammdaten!R204</f>
        <v>0</v>
      </c>
      <c r="T194" s="64">
        <f>Stammdaten!W204</f>
        <v>0</v>
      </c>
      <c r="U194" s="36">
        <v>0</v>
      </c>
      <c r="V194" s="65">
        <f>Stammdaten!X204</f>
        <v>0</v>
      </c>
      <c r="W194" s="40" t="s">
        <v>63</v>
      </c>
      <c r="X194" s="182"/>
      <c r="Z194" s="73">
        <f>Stammdaten!Z204</f>
        <v>0</v>
      </c>
      <c r="AA194" s="73">
        <f>Stammdaten!AA204</f>
        <v>0</v>
      </c>
      <c r="AB194" s="210" t="str">
        <f>IF(Stammdaten!Q204="","prüfen",IF(Stammdaten!Q204=0,"prüfen",Stammdaten!Q204))</f>
        <v>prüfen</v>
      </c>
      <c r="AC194" s="62" t="str">
        <f>IF(Stammdaten!N204=7,5,IF(Stammdaten!N204=7%,5,IF(Stammdaten!N204=19,1,IF(Stammdaten!N204=19%,1,""))))</f>
        <v/>
      </c>
      <c r="AD194" s="68">
        <f>Stammdaten!M204</f>
        <v>0</v>
      </c>
      <c r="AE194" s="59" t="str">
        <f>IF(Stammdaten!AB204="","",Stammdaten!AB204)</f>
        <v/>
      </c>
      <c r="AF194" s="197" t="str">
        <f>IF(Stammdaten!AC204="","",Stammdaten!AC204)</f>
        <v/>
      </c>
      <c r="AG194" s="179">
        <v>0</v>
      </c>
      <c r="AH194" s="33" t="str">
        <f>IF(Stammdaten!P204="St","St",IF(Stammdaten!P204="Stk","St",IF(Stammdaten!P204="Stück","St",IF(Stammdaten!P204="Stk.","St",IF(Stammdaten!P204="Stck","St",IF(Stammdaten!P204="Stck.","St",IF(Stammdaten!P204="St.","St","")))))))</f>
        <v/>
      </c>
      <c r="AI194" s="33">
        <v>1</v>
      </c>
      <c r="AL194" s="36">
        <v>1</v>
      </c>
      <c r="AM194" s="36">
        <v>0</v>
      </c>
      <c r="AN194" s="192" t="str">
        <f>IF(Stammdaten!AE204="","",Stammdaten!AE204)</f>
        <v/>
      </c>
      <c r="AO194" s="192" t="str">
        <f>IF(Stammdaten!AF204="","",Stammdaten!AF204)</f>
        <v/>
      </c>
      <c r="AP194" s="192" t="str">
        <f>IF(Stammdaten!AG204="","",Stammdaten!AG204)</f>
        <v/>
      </c>
      <c r="AT194" s="62">
        <f>Stammdaten!U204</f>
        <v>0</v>
      </c>
      <c r="AU194" s="69">
        <f>Stammdaten!L204</f>
        <v>0</v>
      </c>
      <c r="AX194" s="253" t="s">
        <v>64</v>
      </c>
      <c r="BB194" s="36" t="str">
        <f>IF(Stammdaten!AH204="JA","AKH","")</f>
        <v/>
      </c>
      <c r="BC194" s="36" t="str">
        <f>IF(Stammdaten!AH204="ja",100,"")</f>
        <v/>
      </c>
      <c r="BD194" s="230" t="s">
        <v>193</v>
      </c>
      <c r="BE194" s="173" t="s">
        <v>192</v>
      </c>
      <c r="BF194" s="173" t="s">
        <v>192</v>
      </c>
      <c r="BG194" s="69">
        <f>Stammdaten!T204</f>
        <v>0</v>
      </c>
      <c r="BH194" s="80" t="s">
        <v>64</v>
      </c>
      <c r="BJ194" s="173" t="s">
        <v>192</v>
      </c>
      <c r="BM194" s="33" t="str">
        <f>IF(Stammdaten!P204="St","N",IF(Stammdaten!P204="Stk","N",IF(Stammdaten!P204="Stück","N",IF(Stammdaten!P204="Stk.","N",IF(Stammdaten!P204="Stck","N",IF(Stammdaten!P204="Stck.","N",IF(Stammdaten!P204="St.","N","")))))))</f>
        <v/>
      </c>
      <c r="BN194" s="33"/>
      <c r="BO194" s="33"/>
      <c r="BP194" s="173" t="s">
        <v>64</v>
      </c>
      <c r="BQ194" s="250" t="str">
        <f>IF(Stammdaten!AJ204&lt;&gt;"",Stammdaten!AJ204,"")</f>
        <v/>
      </c>
      <c r="BR194" s="34" t="s">
        <v>192</v>
      </c>
      <c r="BS194" s="34" t="s">
        <v>192</v>
      </c>
      <c r="BT194" s="34" t="s">
        <v>64</v>
      </c>
      <c r="BU194" s="34" t="s">
        <v>64</v>
      </c>
    </row>
    <row r="195" spans="3:73" ht="12.75">
      <c r="C195" s="34">
        <v>391</v>
      </c>
      <c r="D195" s="34">
        <v>0</v>
      </c>
      <c r="E195" s="34">
        <v>1</v>
      </c>
      <c r="F195" s="59" t="str">
        <f t="shared" ref="F195:F258" si="25">UPPER(G195)</f>
        <v>0</v>
      </c>
      <c r="G195" s="59">
        <f>Stammdaten!J205</f>
        <v>0</v>
      </c>
      <c r="H195" s="42">
        <f t="shared" si="21"/>
        <v>1</v>
      </c>
      <c r="J195" s="43">
        <f t="shared" si="22"/>
        <v>0</v>
      </c>
      <c r="K195" s="59">
        <f>Stammdaten!E205</f>
        <v>0</v>
      </c>
      <c r="L195" s="42">
        <f t="shared" si="23"/>
        <v>1</v>
      </c>
      <c r="M195" s="59">
        <f>Stammdaten!G205</f>
        <v>0</v>
      </c>
      <c r="N195" s="42">
        <f t="shared" si="24"/>
        <v>1</v>
      </c>
      <c r="O195" s="59">
        <f t="shared" ref="O195:O258" si="26">K195</f>
        <v>0</v>
      </c>
      <c r="P195" s="59">
        <f t="shared" ref="P195:P258" si="27">M195</f>
        <v>0</v>
      </c>
      <c r="Q195" s="38"/>
      <c r="R195" s="61" t="str">
        <f>IF(Stammdaten!AD205&gt;0,Stammdaten!AD205,"")</f>
        <v/>
      </c>
      <c r="S195" s="62">
        <f>Stammdaten!R205</f>
        <v>0</v>
      </c>
      <c r="T195" s="64">
        <f>Stammdaten!W205</f>
        <v>0</v>
      </c>
      <c r="U195" s="36">
        <v>0</v>
      </c>
      <c r="V195" s="65">
        <f>Stammdaten!X205</f>
        <v>0</v>
      </c>
      <c r="W195" s="40" t="s">
        <v>63</v>
      </c>
      <c r="X195" s="182"/>
      <c r="Z195" s="73">
        <f>Stammdaten!Z205</f>
        <v>0</v>
      </c>
      <c r="AA195" s="73">
        <f>Stammdaten!AA205</f>
        <v>0</v>
      </c>
      <c r="AB195" s="210" t="str">
        <f>IF(Stammdaten!Q205="","prüfen",IF(Stammdaten!Q205=0,"prüfen",Stammdaten!Q205))</f>
        <v>prüfen</v>
      </c>
      <c r="AC195" s="62" t="str">
        <f>IF(Stammdaten!N205=7,5,IF(Stammdaten!N205=7%,5,IF(Stammdaten!N205=19,1,IF(Stammdaten!N205=19%,1,""))))</f>
        <v/>
      </c>
      <c r="AD195" s="68">
        <f>Stammdaten!M205</f>
        <v>0</v>
      </c>
      <c r="AE195" s="59" t="str">
        <f>IF(Stammdaten!AB205="","",Stammdaten!AB205)</f>
        <v/>
      </c>
      <c r="AF195" s="197" t="str">
        <f>IF(Stammdaten!AC205="","",Stammdaten!AC205)</f>
        <v/>
      </c>
      <c r="AG195" s="179">
        <v>0</v>
      </c>
      <c r="AH195" s="33" t="str">
        <f>IF(Stammdaten!P205="St","St",IF(Stammdaten!P205="Stk","St",IF(Stammdaten!P205="Stück","St",IF(Stammdaten!P205="Stk.","St",IF(Stammdaten!P205="Stck","St",IF(Stammdaten!P205="Stck.","St",IF(Stammdaten!P205="St.","St","")))))))</f>
        <v/>
      </c>
      <c r="AI195" s="33">
        <v>1</v>
      </c>
      <c r="AL195" s="36">
        <v>1</v>
      </c>
      <c r="AM195" s="36">
        <v>0</v>
      </c>
      <c r="AN195" s="192" t="str">
        <f>IF(Stammdaten!AE205="","",Stammdaten!AE205)</f>
        <v/>
      </c>
      <c r="AO195" s="192" t="str">
        <f>IF(Stammdaten!AF205="","",Stammdaten!AF205)</f>
        <v/>
      </c>
      <c r="AP195" s="192" t="str">
        <f>IF(Stammdaten!AG205="","",Stammdaten!AG205)</f>
        <v/>
      </c>
      <c r="AT195" s="62">
        <f>Stammdaten!U205</f>
        <v>0</v>
      </c>
      <c r="AU195" s="69">
        <f>Stammdaten!L205</f>
        <v>0</v>
      </c>
      <c r="AX195" s="253" t="s">
        <v>64</v>
      </c>
      <c r="BB195" s="36" t="str">
        <f>IF(Stammdaten!AH205="JA","AKH","")</f>
        <v/>
      </c>
      <c r="BC195" s="36" t="str">
        <f>IF(Stammdaten!AH205="ja",100,"")</f>
        <v/>
      </c>
      <c r="BD195" s="230" t="s">
        <v>193</v>
      </c>
      <c r="BE195" s="173" t="s">
        <v>192</v>
      </c>
      <c r="BF195" s="173" t="s">
        <v>192</v>
      </c>
      <c r="BG195" s="69">
        <f>Stammdaten!T205</f>
        <v>0</v>
      </c>
      <c r="BH195" s="80" t="s">
        <v>64</v>
      </c>
      <c r="BJ195" s="173" t="s">
        <v>192</v>
      </c>
      <c r="BM195" s="33" t="str">
        <f>IF(Stammdaten!P205="St","N",IF(Stammdaten!P205="Stk","N",IF(Stammdaten!P205="Stück","N",IF(Stammdaten!P205="Stk.","N",IF(Stammdaten!P205="Stck","N",IF(Stammdaten!P205="Stck.","N",IF(Stammdaten!P205="St.","N","")))))))</f>
        <v/>
      </c>
      <c r="BN195" s="33"/>
      <c r="BO195" s="33"/>
      <c r="BP195" s="173" t="s">
        <v>64</v>
      </c>
      <c r="BQ195" s="250" t="str">
        <f>IF(Stammdaten!AJ205&lt;&gt;"",Stammdaten!AJ205,"")</f>
        <v/>
      </c>
      <c r="BR195" s="34" t="s">
        <v>192</v>
      </c>
      <c r="BS195" s="34" t="s">
        <v>192</v>
      </c>
      <c r="BT195" s="34" t="s">
        <v>64</v>
      </c>
      <c r="BU195" s="34" t="s">
        <v>64</v>
      </c>
    </row>
    <row r="196" spans="3:73" ht="12.75">
      <c r="C196" s="34">
        <v>391</v>
      </c>
      <c r="D196" s="34">
        <v>0</v>
      </c>
      <c r="E196" s="34">
        <v>1</v>
      </c>
      <c r="F196" s="59" t="str">
        <f t="shared" si="25"/>
        <v>0</v>
      </c>
      <c r="G196" s="59">
        <f>Stammdaten!J206</f>
        <v>0</v>
      </c>
      <c r="H196" s="42">
        <f t="shared" si="21"/>
        <v>1</v>
      </c>
      <c r="J196" s="43">
        <f t="shared" si="22"/>
        <v>0</v>
      </c>
      <c r="K196" s="59">
        <f>Stammdaten!E206</f>
        <v>0</v>
      </c>
      <c r="L196" s="42">
        <f t="shared" si="23"/>
        <v>1</v>
      </c>
      <c r="M196" s="59">
        <f>Stammdaten!G206</f>
        <v>0</v>
      </c>
      <c r="N196" s="42">
        <f t="shared" si="24"/>
        <v>1</v>
      </c>
      <c r="O196" s="59">
        <f t="shared" si="26"/>
        <v>0</v>
      </c>
      <c r="P196" s="59">
        <f t="shared" si="27"/>
        <v>0</v>
      </c>
      <c r="Q196" s="38"/>
      <c r="R196" s="61" t="str">
        <f>IF(Stammdaten!AD206&gt;0,Stammdaten!AD206,"")</f>
        <v/>
      </c>
      <c r="S196" s="62">
        <f>Stammdaten!R206</f>
        <v>0</v>
      </c>
      <c r="T196" s="64">
        <f>Stammdaten!W206</f>
        <v>0</v>
      </c>
      <c r="U196" s="36">
        <v>0</v>
      </c>
      <c r="V196" s="65">
        <f>Stammdaten!X206</f>
        <v>0</v>
      </c>
      <c r="W196" s="40" t="s">
        <v>63</v>
      </c>
      <c r="X196" s="182"/>
      <c r="Z196" s="73">
        <f>Stammdaten!Z206</f>
        <v>0</v>
      </c>
      <c r="AA196" s="73">
        <f>Stammdaten!AA206</f>
        <v>0</v>
      </c>
      <c r="AB196" s="210" t="str">
        <f>IF(Stammdaten!Q206="","prüfen",IF(Stammdaten!Q206=0,"prüfen",Stammdaten!Q206))</f>
        <v>prüfen</v>
      </c>
      <c r="AC196" s="62" t="str">
        <f>IF(Stammdaten!N206=7,5,IF(Stammdaten!N206=7%,5,IF(Stammdaten!N206=19,1,IF(Stammdaten!N206=19%,1,""))))</f>
        <v/>
      </c>
      <c r="AD196" s="68">
        <f>Stammdaten!M206</f>
        <v>0</v>
      </c>
      <c r="AE196" s="59" t="str">
        <f>IF(Stammdaten!AB206="","",Stammdaten!AB206)</f>
        <v/>
      </c>
      <c r="AF196" s="197" t="str">
        <f>IF(Stammdaten!AC206="","",Stammdaten!AC206)</f>
        <v/>
      </c>
      <c r="AG196" s="179">
        <v>0</v>
      </c>
      <c r="AH196" s="33" t="str">
        <f>IF(Stammdaten!P206="St","St",IF(Stammdaten!P206="Stk","St",IF(Stammdaten!P206="Stück","St",IF(Stammdaten!P206="Stk.","St",IF(Stammdaten!P206="Stck","St",IF(Stammdaten!P206="Stck.","St",IF(Stammdaten!P206="St.","St","")))))))</f>
        <v/>
      </c>
      <c r="AI196" s="33">
        <v>1</v>
      </c>
      <c r="AL196" s="36">
        <v>1</v>
      </c>
      <c r="AM196" s="36">
        <v>0</v>
      </c>
      <c r="AN196" s="192" t="str">
        <f>IF(Stammdaten!AE206="","",Stammdaten!AE206)</f>
        <v/>
      </c>
      <c r="AO196" s="192" t="str">
        <f>IF(Stammdaten!AF206="","",Stammdaten!AF206)</f>
        <v/>
      </c>
      <c r="AP196" s="192" t="str">
        <f>IF(Stammdaten!AG206="","",Stammdaten!AG206)</f>
        <v/>
      </c>
      <c r="AT196" s="62">
        <f>Stammdaten!U206</f>
        <v>0</v>
      </c>
      <c r="AU196" s="69">
        <f>Stammdaten!L206</f>
        <v>0</v>
      </c>
      <c r="AX196" s="253" t="s">
        <v>64</v>
      </c>
      <c r="BB196" s="36" t="str">
        <f>IF(Stammdaten!AH206="JA","AKH","")</f>
        <v/>
      </c>
      <c r="BC196" s="36" t="str">
        <f>IF(Stammdaten!AH206="ja",100,"")</f>
        <v/>
      </c>
      <c r="BD196" s="230" t="s">
        <v>193</v>
      </c>
      <c r="BE196" s="173" t="s">
        <v>192</v>
      </c>
      <c r="BF196" s="173" t="s">
        <v>192</v>
      </c>
      <c r="BG196" s="69">
        <f>Stammdaten!T206</f>
        <v>0</v>
      </c>
      <c r="BH196" s="80" t="s">
        <v>64</v>
      </c>
      <c r="BJ196" s="173" t="s">
        <v>192</v>
      </c>
      <c r="BM196" s="33" t="str">
        <f>IF(Stammdaten!P206="St","N",IF(Stammdaten!P206="Stk","N",IF(Stammdaten!P206="Stück","N",IF(Stammdaten!P206="Stk.","N",IF(Stammdaten!P206="Stck","N",IF(Stammdaten!P206="Stck.","N",IF(Stammdaten!P206="St.","N","")))))))</f>
        <v/>
      </c>
      <c r="BN196" s="33"/>
      <c r="BO196" s="33"/>
      <c r="BP196" s="173" t="s">
        <v>64</v>
      </c>
      <c r="BQ196" s="250" t="str">
        <f>IF(Stammdaten!AJ206&lt;&gt;"",Stammdaten!AJ206,"")</f>
        <v/>
      </c>
      <c r="BR196" s="34" t="s">
        <v>192</v>
      </c>
      <c r="BS196" s="34" t="s">
        <v>192</v>
      </c>
      <c r="BT196" s="34" t="s">
        <v>64</v>
      </c>
      <c r="BU196" s="34" t="s">
        <v>64</v>
      </c>
    </row>
    <row r="197" spans="3:73" ht="12.75">
      <c r="C197" s="34">
        <v>391</v>
      </c>
      <c r="D197" s="34">
        <v>0</v>
      </c>
      <c r="E197" s="34">
        <v>1</v>
      </c>
      <c r="F197" s="59" t="str">
        <f t="shared" si="25"/>
        <v>0</v>
      </c>
      <c r="G197" s="59">
        <f>Stammdaten!J207</f>
        <v>0</v>
      </c>
      <c r="H197" s="42">
        <f t="shared" si="21"/>
        <v>1</v>
      </c>
      <c r="J197" s="43">
        <f t="shared" si="22"/>
        <v>0</v>
      </c>
      <c r="K197" s="59">
        <f>Stammdaten!E207</f>
        <v>0</v>
      </c>
      <c r="L197" s="42">
        <f t="shared" si="23"/>
        <v>1</v>
      </c>
      <c r="M197" s="59">
        <f>Stammdaten!G207</f>
        <v>0</v>
      </c>
      <c r="N197" s="42">
        <f t="shared" si="24"/>
        <v>1</v>
      </c>
      <c r="O197" s="59">
        <f t="shared" si="26"/>
        <v>0</v>
      </c>
      <c r="P197" s="59">
        <f t="shared" si="27"/>
        <v>0</v>
      </c>
      <c r="Q197" s="38"/>
      <c r="R197" s="61" t="str">
        <f>IF(Stammdaten!AD207&gt;0,Stammdaten!AD207,"")</f>
        <v/>
      </c>
      <c r="S197" s="62">
        <f>Stammdaten!R207</f>
        <v>0</v>
      </c>
      <c r="T197" s="64">
        <f>Stammdaten!W207</f>
        <v>0</v>
      </c>
      <c r="U197" s="36">
        <v>0</v>
      </c>
      <c r="V197" s="65">
        <f>Stammdaten!X207</f>
        <v>0</v>
      </c>
      <c r="W197" s="40" t="s">
        <v>63</v>
      </c>
      <c r="X197" s="182"/>
      <c r="Z197" s="73">
        <f>Stammdaten!Z207</f>
        <v>0</v>
      </c>
      <c r="AA197" s="73">
        <f>Stammdaten!AA207</f>
        <v>0</v>
      </c>
      <c r="AB197" s="210" t="str">
        <f>IF(Stammdaten!Q207="","prüfen",IF(Stammdaten!Q207=0,"prüfen",Stammdaten!Q207))</f>
        <v>prüfen</v>
      </c>
      <c r="AC197" s="62" t="str">
        <f>IF(Stammdaten!N207=7,5,IF(Stammdaten!N207=7%,5,IF(Stammdaten!N207=19,1,IF(Stammdaten!N207=19%,1,""))))</f>
        <v/>
      </c>
      <c r="AD197" s="68">
        <f>Stammdaten!M207</f>
        <v>0</v>
      </c>
      <c r="AE197" s="59" t="str">
        <f>IF(Stammdaten!AB207="","",Stammdaten!AB207)</f>
        <v/>
      </c>
      <c r="AF197" s="197" t="str">
        <f>IF(Stammdaten!AC207="","",Stammdaten!AC207)</f>
        <v/>
      </c>
      <c r="AG197" s="179">
        <v>0</v>
      </c>
      <c r="AH197" s="33" t="str">
        <f>IF(Stammdaten!P207="St","St",IF(Stammdaten!P207="Stk","St",IF(Stammdaten!P207="Stück","St",IF(Stammdaten!P207="Stk.","St",IF(Stammdaten!P207="Stck","St",IF(Stammdaten!P207="Stck.","St",IF(Stammdaten!P207="St.","St","")))))))</f>
        <v/>
      </c>
      <c r="AI197" s="33">
        <v>1</v>
      </c>
      <c r="AL197" s="36">
        <v>1</v>
      </c>
      <c r="AM197" s="36">
        <v>0</v>
      </c>
      <c r="AN197" s="192" t="str">
        <f>IF(Stammdaten!AE207="","",Stammdaten!AE207)</f>
        <v/>
      </c>
      <c r="AO197" s="192" t="str">
        <f>IF(Stammdaten!AF207="","",Stammdaten!AF207)</f>
        <v/>
      </c>
      <c r="AP197" s="192" t="str">
        <f>IF(Stammdaten!AG207="","",Stammdaten!AG207)</f>
        <v/>
      </c>
      <c r="AT197" s="62">
        <f>Stammdaten!U207</f>
        <v>0</v>
      </c>
      <c r="AU197" s="69">
        <f>Stammdaten!L207</f>
        <v>0</v>
      </c>
      <c r="AX197" s="253" t="s">
        <v>64</v>
      </c>
      <c r="BB197" s="36" t="str">
        <f>IF(Stammdaten!AH207="JA","AKH","")</f>
        <v/>
      </c>
      <c r="BC197" s="36" t="str">
        <f>IF(Stammdaten!AH207="ja",100,"")</f>
        <v/>
      </c>
      <c r="BD197" s="230" t="s">
        <v>193</v>
      </c>
      <c r="BE197" s="173" t="s">
        <v>192</v>
      </c>
      <c r="BF197" s="173" t="s">
        <v>192</v>
      </c>
      <c r="BG197" s="69">
        <f>Stammdaten!T207</f>
        <v>0</v>
      </c>
      <c r="BH197" s="80" t="s">
        <v>64</v>
      </c>
      <c r="BJ197" s="173" t="s">
        <v>192</v>
      </c>
      <c r="BM197" s="33" t="str">
        <f>IF(Stammdaten!P207="St","N",IF(Stammdaten!P207="Stk","N",IF(Stammdaten!P207="Stück","N",IF(Stammdaten!P207="Stk.","N",IF(Stammdaten!P207="Stck","N",IF(Stammdaten!P207="Stck.","N",IF(Stammdaten!P207="St.","N","")))))))</f>
        <v/>
      </c>
      <c r="BN197" s="33"/>
      <c r="BO197" s="33"/>
      <c r="BP197" s="173" t="s">
        <v>64</v>
      </c>
      <c r="BQ197" s="250" t="str">
        <f>IF(Stammdaten!AJ207&lt;&gt;"",Stammdaten!AJ207,"")</f>
        <v/>
      </c>
      <c r="BR197" s="34" t="s">
        <v>192</v>
      </c>
      <c r="BS197" s="34" t="s">
        <v>192</v>
      </c>
      <c r="BT197" s="34" t="s">
        <v>64</v>
      </c>
      <c r="BU197" s="34" t="s">
        <v>64</v>
      </c>
    </row>
    <row r="198" spans="3:73" ht="12.75">
      <c r="C198" s="34">
        <v>391</v>
      </c>
      <c r="D198" s="34">
        <v>0</v>
      </c>
      <c r="E198" s="34">
        <v>1</v>
      </c>
      <c r="F198" s="59" t="str">
        <f t="shared" si="25"/>
        <v>0</v>
      </c>
      <c r="G198" s="59">
        <f>Stammdaten!J208</f>
        <v>0</v>
      </c>
      <c r="H198" s="42">
        <f t="shared" si="21"/>
        <v>1</v>
      </c>
      <c r="J198" s="43">
        <f t="shared" si="22"/>
        <v>0</v>
      </c>
      <c r="K198" s="59">
        <f>Stammdaten!E208</f>
        <v>0</v>
      </c>
      <c r="L198" s="42">
        <f t="shared" si="23"/>
        <v>1</v>
      </c>
      <c r="M198" s="59">
        <f>Stammdaten!G208</f>
        <v>0</v>
      </c>
      <c r="N198" s="42">
        <f t="shared" si="24"/>
        <v>1</v>
      </c>
      <c r="O198" s="59">
        <f t="shared" si="26"/>
        <v>0</v>
      </c>
      <c r="P198" s="59">
        <f t="shared" si="27"/>
        <v>0</v>
      </c>
      <c r="Q198" s="38"/>
      <c r="R198" s="61" t="str">
        <f>IF(Stammdaten!AD208&gt;0,Stammdaten!AD208,"")</f>
        <v/>
      </c>
      <c r="S198" s="62">
        <f>Stammdaten!R208</f>
        <v>0</v>
      </c>
      <c r="T198" s="64">
        <f>Stammdaten!W208</f>
        <v>0</v>
      </c>
      <c r="U198" s="36">
        <v>0</v>
      </c>
      <c r="V198" s="65">
        <f>Stammdaten!X208</f>
        <v>0</v>
      </c>
      <c r="W198" s="40" t="s">
        <v>63</v>
      </c>
      <c r="X198" s="182"/>
      <c r="Z198" s="73">
        <f>Stammdaten!Z208</f>
        <v>0</v>
      </c>
      <c r="AA198" s="73">
        <f>Stammdaten!AA208</f>
        <v>0</v>
      </c>
      <c r="AB198" s="210" t="str">
        <f>IF(Stammdaten!Q208="","prüfen",IF(Stammdaten!Q208=0,"prüfen",Stammdaten!Q208))</f>
        <v>prüfen</v>
      </c>
      <c r="AC198" s="62" t="str">
        <f>IF(Stammdaten!N208=7,5,IF(Stammdaten!N208=7%,5,IF(Stammdaten!N208=19,1,IF(Stammdaten!N208=19%,1,""))))</f>
        <v/>
      </c>
      <c r="AD198" s="68">
        <f>Stammdaten!M208</f>
        <v>0</v>
      </c>
      <c r="AE198" s="59" t="str">
        <f>IF(Stammdaten!AB208="","",Stammdaten!AB208)</f>
        <v/>
      </c>
      <c r="AF198" s="197" t="str">
        <f>IF(Stammdaten!AC208="","",Stammdaten!AC208)</f>
        <v/>
      </c>
      <c r="AG198" s="179">
        <v>0</v>
      </c>
      <c r="AH198" s="33" t="str">
        <f>IF(Stammdaten!P208="St","St",IF(Stammdaten!P208="Stk","St",IF(Stammdaten!P208="Stück","St",IF(Stammdaten!P208="Stk.","St",IF(Stammdaten!P208="Stck","St",IF(Stammdaten!P208="Stck.","St",IF(Stammdaten!P208="St.","St","")))))))</f>
        <v/>
      </c>
      <c r="AI198" s="33">
        <v>1</v>
      </c>
      <c r="AL198" s="36">
        <v>1</v>
      </c>
      <c r="AM198" s="36">
        <v>0</v>
      </c>
      <c r="AN198" s="192" t="str">
        <f>IF(Stammdaten!AE208="","",Stammdaten!AE208)</f>
        <v/>
      </c>
      <c r="AO198" s="192" t="str">
        <f>IF(Stammdaten!AF208="","",Stammdaten!AF208)</f>
        <v/>
      </c>
      <c r="AP198" s="192" t="str">
        <f>IF(Stammdaten!AG208="","",Stammdaten!AG208)</f>
        <v/>
      </c>
      <c r="AT198" s="62">
        <f>Stammdaten!U208</f>
        <v>0</v>
      </c>
      <c r="AU198" s="69">
        <f>Stammdaten!L208</f>
        <v>0</v>
      </c>
      <c r="AX198" s="253" t="s">
        <v>64</v>
      </c>
      <c r="BB198" s="36" t="str">
        <f>IF(Stammdaten!AH208="JA","AKH","")</f>
        <v/>
      </c>
      <c r="BC198" s="36" t="str">
        <f>IF(Stammdaten!AH208="ja",100,"")</f>
        <v/>
      </c>
      <c r="BD198" s="230" t="s">
        <v>193</v>
      </c>
      <c r="BE198" s="173" t="s">
        <v>192</v>
      </c>
      <c r="BF198" s="173" t="s">
        <v>192</v>
      </c>
      <c r="BG198" s="69">
        <f>Stammdaten!T208</f>
        <v>0</v>
      </c>
      <c r="BH198" s="80" t="s">
        <v>64</v>
      </c>
      <c r="BJ198" s="173" t="s">
        <v>192</v>
      </c>
      <c r="BM198" s="33" t="str">
        <f>IF(Stammdaten!P208="St","N",IF(Stammdaten!P208="Stk","N",IF(Stammdaten!P208="Stück","N",IF(Stammdaten!P208="Stk.","N",IF(Stammdaten!P208="Stck","N",IF(Stammdaten!P208="Stck.","N",IF(Stammdaten!P208="St.","N","")))))))</f>
        <v/>
      </c>
      <c r="BN198" s="33"/>
      <c r="BO198" s="33"/>
      <c r="BP198" s="173" t="s">
        <v>64</v>
      </c>
      <c r="BQ198" s="250" t="str">
        <f>IF(Stammdaten!AJ208&lt;&gt;"",Stammdaten!AJ208,"")</f>
        <v/>
      </c>
      <c r="BR198" s="34" t="s">
        <v>192</v>
      </c>
      <c r="BS198" s="34" t="s">
        <v>192</v>
      </c>
      <c r="BT198" s="34" t="s">
        <v>64</v>
      </c>
      <c r="BU198" s="34" t="s">
        <v>64</v>
      </c>
    </row>
    <row r="199" spans="3:73" ht="12.75">
      <c r="C199" s="34">
        <v>391</v>
      </c>
      <c r="D199" s="34">
        <v>0</v>
      </c>
      <c r="E199" s="34">
        <v>1</v>
      </c>
      <c r="F199" s="59" t="str">
        <f t="shared" si="25"/>
        <v>0</v>
      </c>
      <c r="G199" s="59">
        <f>Stammdaten!J209</f>
        <v>0</v>
      </c>
      <c r="H199" s="42">
        <f t="shared" si="21"/>
        <v>1</v>
      </c>
      <c r="J199" s="43">
        <f t="shared" si="22"/>
        <v>0</v>
      </c>
      <c r="K199" s="59">
        <f>Stammdaten!E209</f>
        <v>0</v>
      </c>
      <c r="L199" s="42">
        <f t="shared" si="23"/>
        <v>1</v>
      </c>
      <c r="M199" s="59">
        <f>Stammdaten!G209</f>
        <v>0</v>
      </c>
      <c r="N199" s="42">
        <f t="shared" si="24"/>
        <v>1</v>
      </c>
      <c r="O199" s="59">
        <f t="shared" si="26"/>
        <v>0</v>
      </c>
      <c r="P199" s="59">
        <f t="shared" si="27"/>
        <v>0</v>
      </c>
      <c r="Q199" s="38"/>
      <c r="R199" s="61" t="str">
        <f>IF(Stammdaten!AD209&gt;0,Stammdaten!AD209,"")</f>
        <v/>
      </c>
      <c r="S199" s="62">
        <f>Stammdaten!R209</f>
        <v>0</v>
      </c>
      <c r="T199" s="64">
        <f>Stammdaten!W209</f>
        <v>0</v>
      </c>
      <c r="U199" s="36">
        <v>0</v>
      </c>
      <c r="V199" s="65">
        <f>Stammdaten!X209</f>
        <v>0</v>
      </c>
      <c r="W199" s="40" t="s">
        <v>63</v>
      </c>
      <c r="X199" s="182"/>
      <c r="Z199" s="73">
        <f>Stammdaten!Z209</f>
        <v>0</v>
      </c>
      <c r="AA199" s="73">
        <f>Stammdaten!AA209</f>
        <v>0</v>
      </c>
      <c r="AB199" s="210" t="str">
        <f>IF(Stammdaten!Q209="","prüfen",IF(Stammdaten!Q209=0,"prüfen",Stammdaten!Q209))</f>
        <v>prüfen</v>
      </c>
      <c r="AC199" s="62" t="str">
        <f>IF(Stammdaten!N209=7,5,IF(Stammdaten!N209=7%,5,IF(Stammdaten!N209=19,1,IF(Stammdaten!N209=19%,1,""))))</f>
        <v/>
      </c>
      <c r="AD199" s="68">
        <f>Stammdaten!M209</f>
        <v>0</v>
      </c>
      <c r="AE199" s="59" t="str">
        <f>IF(Stammdaten!AB209="","",Stammdaten!AB209)</f>
        <v/>
      </c>
      <c r="AF199" s="197" t="str">
        <f>IF(Stammdaten!AC209="","",Stammdaten!AC209)</f>
        <v/>
      </c>
      <c r="AG199" s="179">
        <v>0</v>
      </c>
      <c r="AH199" s="33" t="str">
        <f>IF(Stammdaten!P209="St","St",IF(Stammdaten!P209="Stk","St",IF(Stammdaten!P209="Stück","St",IF(Stammdaten!P209="Stk.","St",IF(Stammdaten!P209="Stck","St",IF(Stammdaten!P209="Stck.","St",IF(Stammdaten!P209="St.","St","")))))))</f>
        <v/>
      </c>
      <c r="AI199" s="33">
        <v>1</v>
      </c>
      <c r="AL199" s="36">
        <v>1</v>
      </c>
      <c r="AM199" s="36">
        <v>0</v>
      </c>
      <c r="AN199" s="192" t="str">
        <f>IF(Stammdaten!AE209="","",Stammdaten!AE209)</f>
        <v/>
      </c>
      <c r="AO199" s="192" t="str">
        <f>IF(Stammdaten!AF209="","",Stammdaten!AF209)</f>
        <v/>
      </c>
      <c r="AP199" s="192" t="str">
        <f>IF(Stammdaten!AG209="","",Stammdaten!AG209)</f>
        <v/>
      </c>
      <c r="AT199" s="62">
        <f>Stammdaten!U209</f>
        <v>0</v>
      </c>
      <c r="AU199" s="69">
        <f>Stammdaten!L209</f>
        <v>0</v>
      </c>
      <c r="AX199" s="253" t="s">
        <v>64</v>
      </c>
      <c r="BB199" s="36" t="str">
        <f>IF(Stammdaten!AH209="JA","AKH","")</f>
        <v/>
      </c>
      <c r="BC199" s="36" t="str">
        <f>IF(Stammdaten!AH209="ja",100,"")</f>
        <v/>
      </c>
      <c r="BD199" s="230" t="s">
        <v>193</v>
      </c>
      <c r="BE199" s="173" t="s">
        <v>192</v>
      </c>
      <c r="BF199" s="173" t="s">
        <v>192</v>
      </c>
      <c r="BG199" s="69">
        <f>Stammdaten!T209</f>
        <v>0</v>
      </c>
      <c r="BH199" s="80" t="s">
        <v>64</v>
      </c>
      <c r="BJ199" s="173" t="s">
        <v>192</v>
      </c>
      <c r="BM199" s="33" t="str">
        <f>IF(Stammdaten!P209="St","N",IF(Stammdaten!P209="Stk","N",IF(Stammdaten!P209="Stück","N",IF(Stammdaten!P209="Stk.","N",IF(Stammdaten!P209="Stck","N",IF(Stammdaten!P209="Stck.","N",IF(Stammdaten!P209="St.","N","")))))))</f>
        <v/>
      </c>
      <c r="BN199" s="33"/>
      <c r="BO199" s="33"/>
      <c r="BP199" s="173" t="s">
        <v>64</v>
      </c>
      <c r="BQ199" s="250" t="str">
        <f>IF(Stammdaten!AJ209&lt;&gt;"",Stammdaten!AJ209,"")</f>
        <v/>
      </c>
      <c r="BR199" s="34" t="s">
        <v>192</v>
      </c>
      <c r="BS199" s="34" t="s">
        <v>192</v>
      </c>
      <c r="BT199" s="34" t="s">
        <v>64</v>
      </c>
      <c r="BU199" s="34" t="s">
        <v>64</v>
      </c>
    </row>
    <row r="200" spans="3:73" ht="12.75">
      <c r="C200" s="34">
        <v>391</v>
      </c>
      <c r="D200" s="34">
        <v>0</v>
      </c>
      <c r="E200" s="34">
        <v>1</v>
      </c>
      <c r="F200" s="59" t="str">
        <f t="shared" si="25"/>
        <v>0</v>
      </c>
      <c r="G200" s="59">
        <f>Stammdaten!J210</f>
        <v>0</v>
      </c>
      <c r="H200" s="42">
        <f t="shared" si="21"/>
        <v>1</v>
      </c>
      <c r="J200" s="43">
        <f t="shared" si="22"/>
        <v>0</v>
      </c>
      <c r="K200" s="59">
        <f>Stammdaten!E210</f>
        <v>0</v>
      </c>
      <c r="L200" s="42">
        <f t="shared" si="23"/>
        <v>1</v>
      </c>
      <c r="M200" s="59">
        <f>Stammdaten!G210</f>
        <v>0</v>
      </c>
      <c r="N200" s="42">
        <f t="shared" si="24"/>
        <v>1</v>
      </c>
      <c r="O200" s="59">
        <f t="shared" si="26"/>
        <v>0</v>
      </c>
      <c r="P200" s="59">
        <f t="shared" si="27"/>
        <v>0</v>
      </c>
      <c r="Q200" s="38"/>
      <c r="R200" s="61" t="str">
        <f>IF(Stammdaten!AD210&gt;0,Stammdaten!AD210,"")</f>
        <v/>
      </c>
      <c r="S200" s="62">
        <f>Stammdaten!R210</f>
        <v>0</v>
      </c>
      <c r="T200" s="64">
        <f>Stammdaten!W210</f>
        <v>0</v>
      </c>
      <c r="U200" s="36">
        <v>0</v>
      </c>
      <c r="V200" s="65">
        <f>Stammdaten!X210</f>
        <v>0</v>
      </c>
      <c r="W200" s="40" t="s">
        <v>63</v>
      </c>
      <c r="X200" s="182"/>
      <c r="Z200" s="73">
        <f>Stammdaten!Z210</f>
        <v>0</v>
      </c>
      <c r="AA200" s="73">
        <f>Stammdaten!AA210</f>
        <v>0</v>
      </c>
      <c r="AB200" s="210" t="str">
        <f>IF(Stammdaten!Q210="","prüfen",IF(Stammdaten!Q210=0,"prüfen",Stammdaten!Q210))</f>
        <v>prüfen</v>
      </c>
      <c r="AC200" s="62" t="str">
        <f>IF(Stammdaten!N210=7,5,IF(Stammdaten!N210=7%,5,IF(Stammdaten!N210=19,1,IF(Stammdaten!N210=19%,1,""))))</f>
        <v/>
      </c>
      <c r="AD200" s="68">
        <f>Stammdaten!M210</f>
        <v>0</v>
      </c>
      <c r="AE200" s="59" t="str">
        <f>IF(Stammdaten!AB210="","",Stammdaten!AB210)</f>
        <v/>
      </c>
      <c r="AF200" s="197" t="str">
        <f>IF(Stammdaten!AC210="","",Stammdaten!AC210)</f>
        <v/>
      </c>
      <c r="AG200" s="179">
        <v>0</v>
      </c>
      <c r="AH200" s="33" t="str">
        <f>IF(Stammdaten!P210="St","St",IF(Stammdaten!P210="Stk","St",IF(Stammdaten!P210="Stück","St",IF(Stammdaten!P210="Stk.","St",IF(Stammdaten!P210="Stck","St",IF(Stammdaten!P210="Stck.","St",IF(Stammdaten!P210="St.","St","")))))))</f>
        <v/>
      </c>
      <c r="AI200" s="33">
        <v>1</v>
      </c>
      <c r="AL200" s="36">
        <v>1</v>
      </c>
      <c r="AM200" s="36">
        <v>0</v>
      </c>
      <c r="AN200" s="192" t="str">
        <f>IF(Stammdaten!AE210="","",Stammdaten!AE210)</f>
        <v/>
      </c>
      <c r="AO200" s="192" t="str">
        <f>IF(Stammdaten!AF210="","",Stammdaten!AF210)</f>
        <v/>
      </c>
      <c r="AP200" s="192" t="str">
        <f>IF(Stammdaten!AG210="","",Stammdaten!AG210)</f>
        <v/>
      </c>
      <c r="AT200" s="62">
        <f>Stammdaten!U210</f>
        <v>0</v>
      </c>
      <c r="AU200" s="69">
        <f>Stammdaten!L210</f>
        <v>0</v>
      </c>
      <c r="AX200" s="253" t="s">
        <v>64</v>
      </c>
      <c r="BB200" s="36" t="str">
        <f>IF(Stammdaten!AH210="JA","AKH","")</f>
        <v/>
      </c>
      <c r="BC200" s="36" t="str">
        <f>IF(Stammdaten!AH210="ja",100,"")</f>
        <v/>
      </c>
      <c r="BD200" s="230" t="s">
        <v>193</v>
      </c>
      <c r="BE200" s="173" t="s">
        <v>192</v>
      </c>
      <c r="BF200" s="173" t="s">
        <v>192</v>
      </c>
      <c r="BG200" s="69">
        <f>Stammdaten!T210</f>
        <v>0</v>
      </c>
      <c r="BH200" s="80" t="s">
        <v>64</v>
      </c>
      <c r="BJ200" s="173" t="s">
        <v>192</v>
      </c>
      <c r="BM200" s="33" t="str">
        <f>IF(Stammdaten!P210="St","N",IF(Stammdaten!P210="Stk","N",IF(Stammdaten!P210="Stück","N",IF(Stammdaten!P210="Stk.","N",IF(Stammdaten!P210="Stck","N",IF(Stammdaten!P210="Stck.","N",IF(Stammdaten!P210="St.","N","")))))))</f>
        <v/>
      </c>
      <c r="BN200" s="33"/>
      <c r="BO200" s="33"/>
      <c r="BP200" s="173" t="s">
        <v>64</v>
      </c>
      <c r="BQ200" s="250" t="str">
        <f>IF(Stammdaten!AJ210&lt;&gt;"",Stammdaten!AJ210,"")</f>
        <v/>
      </c>
      <c r="BR200" s="34" t="s">
        <v>192</v>
      </c>
      <c r="BS200" s="34" t="s">
        <v>192</v>
      </c>
      <c r="BT200" s="34" t="s">
        <v>64</v>
      </c>
      <c r="BU200" s="34" t="s">
        <v>64</v>
      </c>
    </row>
    <row r="201" spans="3:73" ht="12.75">
      <c r="C201" s="34">
        <v>391</v>
      </c>
      <c r="D201" s="34">
        <v>0</v>
      </c>
      <c r="E201" s="34">
        <v>1</v>
      </c>
      <c r="F201" s="59" t="str">
        <f t="shared" si="25"/>
        <v>0</v>
      </c>
      <c r="G201" s="59">
        <f>Stammdaten!J211</f>
        <v>0</v>
      </c>
      <c r="H201" s="42">
        <f t="shared" si="21"/>
        <v>1</v>
      </c>
      <c r="J201" s="43">
        <f t="shared" si="22"/>
        <v>0</v>
      </c>
      <c r="K201" s="59">
        <f>Stammdaten!E211</f>
        <v>0</v>
      </c>
      <c r="L201" s="42">
        <f t="shared" si="23"/>
        <v>1</v>
      </c>
      <c r="M201" s="59">
        <f>Stammdaten!G211</f>
        <v>0</v>
      </c>
      <c r="N201" s="42">
        <f t="shared" si="24"/>
        <v>1</v>
      </c>
      <c r="O201" s="59">
        <f t="shared" si="26"/>
        <v>0</v>
      </c>
      <c r="P201" s="59">
        <f t="shared" si="27"/>
        <v>0</v>
      </c>
      <c r="Q201" s="38"/>
      <c r="R201" s="61" t="str">
        <f>IF(Stammdaten!AD211&gt;0,Stammdaten!AD211,"")</f>
        <v/>
      </c>
      <c r="S201" s="62">
        <f>Stammdaten!R211</f>
        <v>0</v>
      </c>
      <c r="T201" s="64">
        <f>Stammdaten!W211</f>
        <v>0</v>
      </c>
      <c r="U201" s="36">
        <v>0</v>
      </c>
      <c r="V201" s="65">
        <f>Stammdaten!X211</f>
        <v>0</v>
      </c>
      <c r="W201" s="40" t="s">
        <v>63</v>
      </c>
      <c r="X201" s="182"/>
      <c r="Z201" s="73">
        <f>Stammdaten!Z211</f>
        <v>0</v>
      </c>
      <c r="AA201" s="73">
        <f>Stammdaten!AA211</f>
        <v>0</v>
      </c>
      <c r="AB201" s="210" t="str">
        <f>IF(Stammdaten!Q211="","prüfen",IF(Stammdaten!Q211=0,"prüfen",Stammdaten!Q211))</f>
        <v>prüfen</v>
      </c>
      <c r="AC201" s="62" t="str">
        <f>IF(Stammdaten!N211=7,5,IF(Stammdaten!N211=7%,5,IF(Stammdaten!N211=19,1,IF(Stammdaten!N211=19%,1,""))))</f>
        <v/>
      </c>
      <c r="AD201" s="68">
        <f>Stammdaten!M211</f>
        <v>0</v>
      </c>
      <c r="AE201" s="59" t="str">
        <f>IF(Stammdaten!AB211="","",Stammdaten!AB211)</f>
        <v/>
      </c>
      <c r="AF201" s="197" t="str">
        <f>IF(Stammdaten!AC211="","",Stammdaten!AC211)</f>
        <v/>
      </c>
      <c r="AG201" s="179">
        <v>0</v>
      </c>
      <c r="AH201" s="33" t="str">
        <f>IF(Stammdaten!P211="St","St",IF(Stammdaten!P211="Stk","St",IF(Stammdaten!P211="Stück","St",IF(Stammdaten!P211="Stk.","St",IF(Stammdaten!P211="Stck","St",IF(Stammdaten!P211="Stck.","St",IF(Stammdaten!P211="St.","St","")))))))</f>
        <v/>
      </c>
      <c r="AI201" s="33">
        <v>1</v>
      </c>
      <c r="AL201" s="36">
        <v>1</v>
      </c>
      <c r="AM201" s="36">
        <v>0</v>
      </c>
      <c r="AN201" s="192" t="str">
        <f>IF(Stammdaten!AE211="","",Stammdaten!AE211)</f>
        <v/>
      </c>
      <c r="AO201" s="192" t="str">
        <f>IF(Stammdaten!AF211="","",Stammdaten!AF211)</f>
        <v/>
      </c>
      <c r="AP201" s="192" t="str">
        <f>IF(Stammdaten!AG211="","",Stammdaten!AG211)</f>
        <v/>
      </c>
      <c r="AT201" s="62">
        <f>Stammdaten!U211</f>
        <v>0</v>
      </c>
      <c r="AU201" s="69">
        <f>Stammdaten!L211</f>
        <v>0</v>
      </c>
      <c r="AX201" s="253" t="s">
        <v>64</v>
      </c>
      <c r="BB201" s="36" t="str">
        <f>IF(Stammdaten!AH211="JA","AKH","")</f>
        <v/>
      </c>
      <c r="BC201" s="36" t="str">
        <f>IF(Stammdaten!AH211="ja",100,"")</f>
        <v/>
      </c>
      <c r="BD201" s="230" t="s">
        <v>193</v>
      </c>
      <c r="BE201" s="173" t="s">
        <v>192</v>
      </c>
      <c r="BF201" s="173" t="s">
        <v>192</v>
      </c>
      <c r="BG201" s="69">
        <f>Stammdaten!T211</f>
        <v>0</v>
      </c>
      <c r="BH201" s="80" t="s">
        <v>64</v>
      </c>
      <c r="BJ201" s="173" t="s">
        <v>192</v>
      </c>
      <c r="BM201" s="33" t="str">
        <f>IF(Stammdaten!P211="St","N",IF(Stammdaten!P211="Stk","N",IF(Stammdaten!P211="Stück","N",IF(Stammdaten!P211="Stk.","N",IF(Stammdaten!P211="Stck","N",IF(Stammdaten!P211="Stck.","N",IF(Stammdaten!P211="St.","N","")))))))</f>
        <v/>
      </c>
      <c r="BN201" s="33"/>
      <c r="BO201" s="33"/>
      <c r="BP201" s="173" t="s">
        <v>64</v>
      </c>
      <c r="BQ201" s="250" t="str">
        <f>IF(Stammdaten!AJ211&lt;&gt;"",Stammdaten!AJ211,"")</f>
        <v/>
      </c>
      <c r="BR201" s="34" t="s">
        <v>192</v>
      </c>
      <c r="BS201" s="34" t="s">
        <v>192</v>
      </c>
      <c r="BT201" s="34" t="s">
        <v>64</v>
      </c>
      <c r="BU201" s="34" t="s">
        <v>64</v>
      </c>
    </row>
    <row r="202" spans="3:73" ht="12.75">
      <c r="C202" s="34">
        <v>391</v>
      </c>
      <c r="D202" s="34">
        <v>0</v>
      </c>
      <c r="E202" s="34">
        <v>1</v>
      </c>
      <c r="F202" s="59" t="str">
        <f t="shared" si="25"/>
        <v>0</v>
      </c>
      <c r="G202" s="59">
        <f>Stammdaten!J212</f>
        <v>0</v>
      </c>
      <c r="H202" s="42">
        <f t="shared" si="21"/>
        <v>1</v>
      </c>
      <c r="J202" s="43">
        <f t="shared" si="22"/>
        <v>0</v>
      </c>
      <c r="K202" s="59">
        <f>Stammdaten!E212</f>
        <v>0</v>
      </c>
      <c r="L202" s="42">
        <f t="shared" si="23"/>
        <v>1</v>
      </c>
      <c r="M202" s="59">
        <f>Stammdaten!G212</f>
        <v>0</v>
      </c>
      <c r="N202" s="42">
        <f t="shared" si="24"/>
        <v>1</v>
      </c>
      <c r="O202" s="59">
        <f t="shared" si="26"/>
        <v>0</v>
      </c>
      <c r="P202" s="59">
        <f t="shared" si="27"/>
        <v>0</v>
      </c>
      <c r="Q202" s="38"/>
      <c r="R202" s="61" t="str">
        <f>IF(Stammdaten!AD212&gt;0,Stammdaten!AD212,"")</f>
        <v/>
      </c>
      <c r="S202" s="62">
        <f>Stammdaten!R212</f>
        <v>0</v>
      </c>
      <c r="T202" s="64">
        <f>Stammdaten!W212</f>
        <v>0</v>
      </c>
      <c r="U202" s="36">
        <v>0</v>
      </c>
      <c r="V202" s="65">
        <f>Stammdaten!X212</f>
        <v>0</v>
      </c>
      <c r="W202" s="40" t="s">
        <v>63</v>
      </c>
      <c r="X202" s="182"/>
      <c r="Z202" s="73">
        <f>Stammdaten!Z212</f>
        <v>0</v>
      </c>
      <c r="AA202" s="73">
        <f>Stammdaten!AA212</f>
        <v>0</v>
      </c>
      <c r="AB202" s="210" t="str">
        <f>IF(Stammdaten!Q212="","prüfen",IF(Stammdaten!Q212=0,"prüfen",Stammdaten!Q212))</f>
        <v>prüfen</v>
      </c>
      <c r="AC202" s="62" t="str">
        <f>IF(Stammdaten!N212=7,5,IF(Stammdaten!N212=7%,5,IF(Stammdaten!N212=19,1,IF(Stammdaten!N212=19%,1,""))))</f>
        <v/>
      </c>
      <c r="AD202" s="68">
        <f>Stammdaten!M212</f>
        <v>0</v>
      </c>
      <c r="AE202" s="59" t="str">
        <f>IF(Stammdaten!AB212="","",Stammdaten!AB212)</f>
        <v/>
      </c>
      <c r="AF202" s="197" t="str">
        <f>IF(Stammdaten!AC212="","",Stammdaten!AC212)</f>
        <v/>
      </c>
      <c r="AG202" s="179">
        <v>0</v>
      </c>
      <c r="AH202" s="33" t="str">
        <f>IF(Stammdaten!P212="St","St",IF(Stammdaten!P212="Stk","St",IF(Stammdaten!P212="Stück","St",IF(Stammdaten!P212="Stk.","St",IF(Stammdaten!P212="Stck","St",IF(Stammdaten!P212="Stck.","St",IF(Stammdaten!P212="St.","St","")))))))</f>
        <v/>
      </c>
      <c r="AI202" s="33">
        <v>1</v>
      </c>
      <c r="AL202" s="36">
        <v>1</v>
      </c>
      <c r="AM202" s="36">
        <v>0</v>
      </c>
      <c r="AN202" s="192" t="str">
        <f>IF(Stammdaten!AE212="","",Stammdaten!AE212)</f>
        <v/>
      </c>
      <c r="AO202" s="192" t="str">
        <f>IF(Stammdaten!AF212="","",Stammdaten!AF212)</f>
        <v/>
      </c>
      <c r="AP202" s="192" t="str">
        <f>IF(Stammdaten!AG212="","",Stammdaten!AG212)</f>
        <v/>
      </c>
      <c r="AT202" s="62">
        <f>Stammdaten!U212</f>
        <v>0</v>
      </c>
      <c r="AU202" s="69">
        <f>Stammdaten!L212</f>
        <v>0</v>
      </c>
      <c r="AX202" s="253" t="s">
        <v>64</v>
      </c>
      <c r="BB202" s="36" t="str">
        <f>IF(Stammdaten!AH212="JA","AKH","")</f>
        <v/>
      </c>
      <c r="BC202" s="36" t="str">
        <f>IF(Stammdaten!AH212="ja",100,"")</f>
        <v/>
      </c>
      <c r="BD202" s="230" t="s">
        <v>193</v>
      </c>
      <c r="BE202" s="173" t="s">
        <v>192</v>
      </c>
      <c r="BF202" s="173" t="s">
        <v>192</v>
      </c>
      <c r="BG202" s="69">
        <f>Stammdaten!T212</f>
        <v>0</v>
      </c>
      <c r="BH202" s="80" t="s">
        <v>64</v>
      </c>
      <c r="BJ202" s="173" t="s">
        <v>192</v>
      </c>
      <c r="BM202" s="33" t="str">
        <f>IF(Stammdaten!P212="St","N",IF(Stammdaten!P212="Stk","N",IF(Stammdaten!P212="Stück","N",IF(Stammdaten!P212="Stk.","N",IF(Stammdaten!P212="Stck","N",IF(Stammdaten!P212="Stck.","N",IF(Stammdaten!P212="St.","N","")))))))</f>
        <v/>
      </c>
      <c r="BN202" s="33"/>
      <c r="BO202" s="33"/>
      <c r="BP202" s="173" t="s">
        <v>64</v>
      </c>
      <c r="BQ202" s="250" t="str">
        <f>IF(Stammdaten!AJ212&lt;&gt;"",Stammdaten!AJ212,"")</f>
        <v/>
      </c>
      <c r="BR202" s="34" t="s">
        <v>192</v>
      </c>
      <c r="BS202" s="34" t="s">
        <v>192</v>
      </c>
      <c r="BT202" s="34" t="s">
        <v>64</v>
      </c>
      <c r="BU202" s="34" t="s">
        <v>64</v>
      </c>
    </row>
    <row r="203" spans="3:73" ht="12.75">
      <c r="C203" s="34">
        <v>391</v>
      </c>
      <c r="D203" s="34">
        <v>0</v>
      </c>
      <c r="E203" s="34">
        <v>1</v>
      </c>
      <c r="F203" s="59" t="str">
        <f t="shared" si="25"/>
        <v>0</v>
      </c>
      <c r="G203" s="59">
        <f>Stammdaten!J213</f>
        <v>0</v>
      </c>
      <c r="H203" s="42">
        <f t="shared" si="21"/>
        <v>1</v>
      </c>
      <c r="J203" s="43">
        <f t="shared" si="22"/>
        <v>0</v>
      </c>
      <c r="K203" s="59">
        <f>Stammdaten!E213</f>
        <v>0</v>
      </c>
      <c r="L203" s="42">
        <f t="shared" si="23"/>
        <v>1</v>
      </c>
      <c r="M203" s="59">
        <f>Stammdaten!G213</f>
        <v>0</v>
      </c>
      <c r="N203" s="42">
        <f t="shared" si="24"/>
        <v>1</v>
      </c>
      <c r="O203" s="59">
        <f t="shared" si="26"/>
        <v>0</v>
      </c>
      <c r="P203" s="59">
        <f t="shared" si="27"/>
        <v>0</v>
      </c>
      <c r="Q203" s="38"/>
      <c r="R203" s="61" t="str">
        <f>IF(Stammdaten!AD213&gt;0,Stammdaten!AD213,"")</f>
        <v/>
      </c>
      <c r="S203" s="62">
        <f>Stammdaten!R213</f>
        <v>0</v>
      </c>
      <c r="T203" s="64">
        <f>Stammdaten!W213</f>
        <v>0</v>
      </c>
      <c r="U203" s="36">
        <v>0</v>
      </c>
      <c r="V203" s="65">
        <f>Stammdaten!X213</f>
        <v>0</v>
      </c>
      <c r="W203" s="40" t="s">
        <v>63</v>
      </c>
      <c r="X203" s="182"/>
      <c r="Z203" s="73">
        <f>Stammdaten!Z213</f>
        <v>0</v>
      </c>
      <c r="AA203" s="73">
        <f>Stammdaten!AA213</f>
        <v>0</v>
      </c>
      <c r="AB203" s="210" t="str">
        <f>IF(Stammdaten!Q213="","prüfen",IF(Stammdaten!Q213=0,"prüfen",Stammdaten!Q213))</f>
        <v>prüfen</v>
      </c>
      <c r="AC203" s="62" t="str">
        <f>IF(Stammdaten!N213=7,5,IF(Stammdaten!N213=7%,5,IF(Stammdaten!N213=19,1,IF(Stammdaten!N213=19%,1,""))))</f>
        <v/>
      </c>
      <c r="AD203" s="68">
        <f>Stammdaten!M213</f>
        <v>0</v>
      </c>
      <c r="AE203" s="59" t="str">
        <f>IF(Stammdaten!AB213="","",Stammdaten!AB213)</f>
        <v/>
      </c>
      <c r="AF203" s="197" t="str">
        <f>IF(Stammdaten!AC213="","",Stammdaten!AC213)</f>
        <v/>
      </c>
      <c r="AG203" s="179">
        <v>0</v>
      </c>
      <c r="AH203" s="33" t="str">
        <f>IF(Stammdaten!P213="St","St",IF(Stammdaten!P213="Stk","St",IF(Stammdaten!P213="Stück","St",IF(Stammdaten!P213="Stk.","St",IF(Stammdaten!P213="Stck","St",IF(Stammdaten!P213="Stck.","St",IF(Stammdaten!P213="St.","St","")))))))</f>
        <v/>
      </c>
      <c r="AI203" s="33">
        <v>1</v>
      </c>
      <c r="AL203" s="36">
        <v>1</v>
      </c>
      <c r="AM203" s="36">
        <v>0</v>
      </c>
      <c r="AN203" s="192" t="str">
        <f>IF(Stammdaten!AE213="","",Stammdaten!AE213)</f>
        <v/>
      </c>
      <c r="AO203" s="192" t="str">
        <f>IF(Stammdaten!AF213="","",Stammdaten!AF213)</f>
        <v/>
      </c>
      <c r="AP203" s="192" t="str">
        <f>IF(Stammdaten!AG213="","",Stammdaten!AG213)</f>
        <v/>
      </c>
      <c r="AT203" s="62">
        <f>Stammdaten!U213</f>
        <v>0</v>
      </c>
      <c r="AU203" s="69">
        <f>Stammdaten!L213</f>
        <v>0</v>
      </c>
      <c r="AX203" s="253" t="s">
        <v>64</v>
      </c>
      <c r="BB203" s="36" t="str">
        <f>IF(Stammdaten!AH213="JA","AKH","")</f>
        <v/>
      </c>
      <c r="BC203" s="36" t="str">
        <f>IF(Stammdaten!AH213="ja",100,"")</f>
        <v/>
      </c>
      <c r="BD203" s="230" t="s">
        <v>193</v>
      </c>
      <c r="BE203" s="173" t="s">
        <v>192</v>
      </c>
      <c r="BF203" s="173" t="s">
        <v>192</v>
      </c>
      <c r="BG203" s="69">
        <f>Stammdaten!T213</f>
        <v>0</v>
      </c>
      <c r="BH203" s="80" t="s">
        <v>64</v>
      </c>
      <c r="BJ203" s="173" t="s">
        <v>192</v>
      </c>
      <c r="BM203" s="33" t="str">
        <f>IF(Stammdaten!P213="St","N",IF(Stammdaten!P213="Stk","N",IF(Stammdaten!P213="Stück","N",IF(Stammdaten!P213="Stk.","N",IF(Stammdaten!P213="Stck","N",IF(Stammdaten!P213="Stck.","N",IF(Stammdaten!P213="St.","N","")))))))</f>
        <v/>
      </c>
      <c r="BN203" s="33"/>
      <c r="BO203" s="33"/>
      <c r="BP203" s="173" t="s">
        <v>64</v>
      </c>
      <c r="BQ203" s="250" t="str">
        <f>IF(Stammdaten!AJ213&lt;&gt;"",Stammdaten!AJ213,"")</f>
        <v/>
      </c>
      <c r="BR203" s="34" t="s">
        <v>192</v>
      </c>
      <c r="BS203" s="34" t="s">
        <v>192</v>
      </c>
      <c r="BT203" s="34" t="s">
        <v>64</v>
      </c>
      <c r="BU203" s="34" t="s">
        <v>64</v>
      </c>
    </row>
    <row r="204" spans="3:73" ht="12.75">
      <c r="C204" s="34">
        <v>391</v>
      </c>
      <c r="D204" s="34">
        <v>0</v>
      </c>
      <c r="E204" s="34">
        <v>1</v>
      </c>
      <c r="F204" s="59" t="str">
        <f t="shared" si="25"/>
        <v>0</v>
      </c>
      <c r="G204" s="59">
        <f>Stammdaten!J214</f>
        <v>0</v>
      </c>
      <c r="H204" s="42">
        <f t="shared" si="21"/>
        <v>1</v>
      </c>
      <c r="J204" s="43">
        <f t="shared" si="22"/>
        <v>0</v>
      </c>
      <c r="K204" s="59">
        <f>Stammdaten!E214</f>
        <v>0</v>
      </c>
      <c r="L204" s="42">
        <f t="shared" si="23"/>
        <v>1</v>
      </c>
      <c r="M204" s="59">
        <f>Stammdaten!G214</f>
        <v>0</v>
      </c>
      <c r="N204" s="42">
        <f t="shared" si="24"/>
        <v>1</v>
      </c>
      <c r="O204" s="59">
        <f t="shared" si="26"/>
        <v>0</v>
      </c>
      <c r="P204" s="59">
        <f t="shared" si="27"/>
        <v>0</v>
      </c>
      <c r="Q204" s="38"/>
      <c r="R204" s="61" t="str">
        <f>IF(Stammdaten!AD214&gt;0,Stammdaten!AD214,"")</f>
        <v/>
      </c>
      <c r="S204" s="62">
        <f>Stammdaten!R214</f>
        <v>0</v>
      </c>
      <c r="T204" s="64">
        <f>Stammdaten!W214</f>
        <v>0</v>
      </c>
      <c r="U204" s="36">
        <v>0</v>
      </c>
      <c r="V204" s="65">
        <f>Stammdaten!X214</f>
        <v>0</v>
      </c>
      <c r="W204" s="40" t="s">
        <v>63</v>
      </c>
      <c r="X204" s="182"/>
      <c r="Z204" s="73">
        <f>Stammdaten!Z214</f>
        <v>0</v>
      </c>
      <c r="AA204" s="73">
        <f>Stammdaten!AA214</f>
        <v>0</v>
      </c>
      <c r="AB204" s="210" t="str">
        <f>IF(Stammdaten!Q214="","prüfen",IF(Stammdaten!Q214=0,"prüfen",Stammdaten!Q214))</f>
        <v>prüfen</v>
      </c>
      <c r="AC204" s="62" t="str">
        <f>IF(Stammdaten!N214=7,5,IF(Stammdaten!N214=7%,5,IF(Stammdaten!N214=19,1,IF(Stammdaten!N214=19%,1,""))))</f>
        <v/>
      </c>
      <c r="AD204" s="68">
        <f>Stammdaten!M214</f>
        <v>0</v>
      </c>
      <c r="AE204" s="59" t="str">
        <f>IF(Stammdaten!AB214="","",Stammdaten!AB214)</f>
        <v/>
      </c>
      <c r="AF204" s="197" t="str">
        <f>IF(Stammdaten!AC214="","",Stammdaten!AC214)</f>
        <v/>
      </c>
      <c r="AG204" s="179">
        <v>0</v>
      </c>
      <c r="AH204" s="33" t="str">
        <f>IF(Stammdaten!P214="St","St",IF(Stammdaten!P214="Stk","St",IF(Stammdaten!P214="Stück","St",IF(Stammdaten!P214="Stk.","St",IF(Stammdaten!P214="Stck","St",IF(Stammdaten!P214="Stck.","St",IF(Stammdaten!P214="St.","St","")))))))</f>
        <v/>
      </c>
      <c r="AI204" s="33">
        <v>1</v>
      </c>
      <c r="AL204" s="36">
        <v>1</v>
      </c>
      <c r="AM204" s="36">
        <v>0</v>
      </c>
      <c r="AN204" s="192" t="str">
        <f>IF(Stammdaten!AE214="","",Stammdaten!AE214)</f>
        <v/>
      </c>
      <c r="AO204" s="192" t="str">
        <f>IF(Stammdaten!AF214="","",Stammdaten!AF214)</f>
        <v/>
      </c>
      <c r="AP204" s="192" t="str">
        <f>IF(Stammdaten!AG214="","",Stammdaten!AG214)</f>
        <v/>
      </c>
      <c r="AT204" s="62">
        <f>Stammdaten!U214</f>
        <v>0</v>
      </c>
      <c r="AU204" s="69">
        <f>Stammdaten!L214</f>
        <v>0</v>
      </c>
      <c r="AX204" s="253" t="s">
        <v>64</v>
      </c>
      <c r="BB204" s="36" t="str">
        <f>IF(Stammdaten!AH214="JA","AKH","")</f>
        <v/>
      </c>
      <c r="BC204" s="36" t="str">
        <f>IF(Stammdaten!AH214="ja",100,"")</f>
        <v/>
      </c>
      <c r="BD204" s="230" t="s">
        <v>193</v>
      </c>
      <c r="BE204" s="173" t="s">
        <v>192</v>
      </c>
      <c r="BF204" s="173" t="s">
        <v>192</v>
      </c>
      <c r="BG204" s="69">
        <f>Stammdaten!T214</f>
        <v>0</v>
      </c>
      <c r="BH204" s="80" t="s">
        <v>64</v>
      </c>
      <c r="BJ204" s="173" t="s">
        <v>192</v>
      </c>
      <c r="BM204" s="33" t="str">
        <f>IF(Stammdaten!P214="St","N",IF(Stammdaten!P214="Stk","N",IF(Stammdaten!P214="Stück","N",IF(Stammdaten!P214="Stk.","N",IF(Stammdaten!P214="Stck","N",IF(Stammdaten!P214="Stck.","N",IF(Stammdaten!P214="St.","N","")))))))</f>
        <v/>
      </c>
      <c r="BN204" s="33"/>
      <c r="BO204" s="33"/>
      <c r="BP204" s="173" t="s">
        <v>64</v>
      </c>
      <c r="BQ204" s="250" t="str">
        <f>IF(Stammdaten!AJ214&lt;&gt;"",Stammdaten!AJ214,"")</f>
        <v/>
      </c>
      <c r="BR204" s="34" t="s">
        <v>192</v>
      </c>
      <c r="BS204" s="34" t="s">
        <v>192</v>
      </c>
      <c r="BT204" s="34" t="s">
        <v>64</v>
      </c>
      <c r="BU204" s="34" t="s">
        <v>64</v>
      </c>
    </row>
    <row r="205" spans="3:73" ht="12.75">
      <c r="C205" s="34">
        <v>391</v>
      </c>
      <c r="D205" s="34">
        <v>0</v>
      </c>
      <c r="E205" s="34">
        <v>1</v>
      </c>
      <c r="F205" s="59" t="str">
        <f t="shared" si="25"/>
        <v>0</v>
      </c>
      <c r="G205" s="59">
        <f>Stammdaten!J215</f>
        <v>0</v>
      </c>
      <c r="H205" s="42">
        <f t="shared" si="21"/>
        <v>1</v>
      </c>
      <c r="J205" s="43">
        <f t="shared" si="22"/>
        <v>0</v>
      </c>
      <c r="K205" s="59">
        <f>Stammdaten!E215</f>
        <v>0</v>
      </c>
      <c r="L205" s="42">
        <f t="shared" si="23"/>
        <v>1</v>
      </c>
      <c r="M205" s="59">
        <f>Stammdaten!G215</f>
        <v>0</v>
      </c>
      <c r="N205" s="42">
        <f t="shared" si="24"/>
        <v>1</v>
      </c>
      <c r="O205" s="59">
        <f t="shared" si="26"/>
        <v>0</v>
      </c>
      <c r="P205" s="59">
        <f t="shared" si="27"/>
        <v>0</v>
      </c>
      <c r="Q205" s="38"/>
      <c r="R205" s="61" t="str">
        <f>IF(Stammdaten!AD215&gt;0,Stammdaten!AD215,"")</f>
        <v/>
      </c>
      <c r="S205" s="62">
        <f>Stammdaten!R215</f>
        <v>0</v>
      </c>
      <c r="T205" s="64">
        <f>Stammdaten!W215</f>
        <v>0</v>
      </c>
      <c r="U205" s="36">
        <v>0</v>
      </c>
      <c r="V205" s="65">
        <f>Stammdaten!X215</f>
        <v>0</v>
      </c>
      <c r="W205" s="40" t="s">
        <v>63</v>
      </c>
      <c r="X205" s="182"/>
      <c r="Z205" s="73">
        <f>Stammdaten!Z215</f>
        <v>0</v>
      </c>
      <c r="AA205" s="73">
        <f>Stammdaten!AA215</f>
        <v>0</v>
      </c>
      <c r="AB205" s="210" t="str">
        <f>IF(Stammdaten!Q215="","prüfen",IF(Stammdaten!Q215=0,"prüfen",Stammdaten!Q215))</f>
        <v>prüfen</v>
      </c>
      <c r="AC205" s="62" t="str">
        <f>IF(Stammdaten!N215=7,5,IF(Stammdaten!N215=7%,5,IF(Stammdaten!N215=19,1,IF(Stammdaten!N215=19%,1,""))))</f>
        <v/>
      </c>
      <c r="AD205" s="68">
        <f>Stammdaten!M215</f>
        <v>0</v>
      </c>
      <c r="AE205" s="59" t="str">
        <f>IF(Stammdaten!AB215="","",Stammdaten!AB215)</f>
        <v/>
      </c>
      <c r="AF205" s="197" t="str">
        <f>IF(Stammdaten!AC215="","",Stammdaten!AC215)</f>
        <v/>
      </c>
      <c r="AG205" s="179">
        <v>0</v>
      </c>
      <c r="AH205" s="33" t="str">
        <f>IF(Stammdaten!P215="St","St",IF(Stammdaten!P215="Stk","St",IF(Stammdaten!P215="Stück","St",IF(Stammdaten!P215="Stk.","St",IF(Stammdaten!P215="Stck","St",IF(Stammdaten!P215="Stck.","St",IF(Stammdaten!P215="St.","St","")))))))</f>
        <v/>
      </c>
      <c r="AI205" s="33">
        <v>1</v>
      </c>
      <c r="AL205" s="36">
        <v>1</v>
      </c>
      <c r="AM205" s="36">
        <v>0</v>
      </c>
      <c r="AN205" s="192" t="str">
        <f>IF(Stammdaten!AE215="","",Stammdaten!AE215)</f>
        <v/>
      </c>
      <c r="AO205" s="192" t="str">
        <f>IF(Stammdaten!AF215="","",Stammdaten!AF215)</f>
        <v/>
      </c>
      <c r="AP205" s="192" t="str">
        <f>IF(Stammdaten!AG215="","",Stammdaten!AG215)</f>
        <v/>
      </c>
      <c r="AT205" s="62">
        <f>Stammdaten!U215</f>
        <v>0</v>
      </c>
      <c r="AU205" s="69">
        <f>Stammdaten!L215</f>
        <v>0</v>
      </c>
      <c r="AX205" s="253" t="s">
        <v>64</v>
      </c>
      <c r="BB205" s="36" t="str">
        <f>IF(Stammdaten!AH215="JA","AKH","")</f>
        <v/>
      </c>
      <c r="BC205" s="36" t="str">
        <f>IF(Stammdaten!AH215="ja",100,"")</f>
        <v/>
      </c>
      <c r="BD205" s="230" t="s">
        <v>193</v>
      </c>
      <c r="BE205" s="173" t="s">
        <v>192</v>
      </c>
      <c r="BF205" s="173" t="s">
        <v>192</v>
      </c>
      <c r="BG205" s="69">
        <f>Stammdaten!T215</f>
        <v>0</v>
      </c>
      <c r="BH205" s="80" t="s">
        <v>64</v>
      </c>
      <c r="BJ205" s="173" t="s">
        <v>192</v>
      </c>
      <c r="BM205" s="33" t="str">
        <f>IF(Stammdaten!P215="St","N",IF(Stammdaten!P215="Stk","N",IF(Stammdaten!P215="Stück","N",IF(Stammdaten!P215="Stk.","N",IF(Stammdaten!P215="Stck","N",IF(Stammdaten!P215="Stck.","N",IF(Stammdaten!P215="St.","N","")))))))</f>
        <v/>
      </c>
      <c r="BN205" s="33"/>
      <c r="BO205" s="33"/>
      <c r="BP205" s="173" t="s">
        <v>64</v>
      </c>
      <c r="BQ205" s="250" t="str">
        <f>IF(Stammdaten!AJ215&lt;&gt;"",Stammdaten!AJ215,"")</f>
        <v/>
      </c>
      <c r="BR205" s="34" t="s">
        <v>192</v>
      </c>
      <c r="BS205" s="34" t="s">
        <v>192</v>
      </c>
      <c r="BT205" s="34" t="s">
        <v>64</v>
      </c>
      <c r="BU205" s="34" t="s">
        <v>64</v>
      </c>
    </row>
    <row r="206" spans="3:73" ht="12.75">
      <c r="C206" s="34">
        <v>391</v>
      </c>
      <c r="D206" s="34">
        <v>0</v>
      </c>
      <c r="E206" s="34">
        <v>1</v>
      </c>
      <c r="F206" s="59" t="str">
        <f t="shared" si="25"/>
        <v>0</v>
      </c>
      <c r="G206" s="59">
        <f>Stammdaten!J216</f>
        <v>0</v>
      </c>
      <c r="H206" s="42">
        <f t="shared" si="21"/>
        <v>1</v>
      </c>
      <c r="J206" s="43">
        <f t="shared" si="22"/>
        <v>0</v>
      </c>
      <c r="K206" s="59">
        <f>Stammdaten!E216</f>
        <v>0</v>
      </c>
      <c r="L206" s="42">
        <f t="shared" si="23"/>
        <v>1</v>
      </c>
      <c r="M206" s="59">
        <f>Stammdaten!G216</f>
        <v>0</v>
      </c>
      <c r="N206" s="42">
        <f t="shared" si="24"/>
        <v>1</v>
      </c>
      <c r="O206" s="59">
        <f t="shared" si="26"/>
        <v>0</v>
      </c>
      <c r="P206" s="59">
        <f t="shared" si="27"/>
        <v>0</v>
      </c>
      <c r="Q206" s="38"/>
      <c r="R206" s="61" t="str">
        <f>IF(Stammdaten!AD216&gt;0,Stammdaten!AD216,"")</f>
        <v/>
      </c>
      <c r="S206" s="62">
        <f>Stammdaten!R216</f>
        <v>0</v>
      </c>
      <c r="T206" s="64">
        <f>Stammdaten!W216</f>
        <v>0</v>
      </c>
      <c r="U206" s="36">
        <v>0</v>
      </c>
      <c r="V206" s="65">
        <f>Stammdaten!X216</f>
        <v>0</v>
      </c>
      <c r="W206" s="40" t="s">
        <v>63</v>
      </c>
      <c r="X206" s="182"/>
      <c r="Z206" s="73">
        <f>Stammdaten!Z216</f>
        <v>0</v>
      </c>
      <c r="AA206" s="73">
        <f>Stammdaten!AA216</f>
        <v>0</v>
      </c>
      <c r="AB206" s="210" t="str">
        <f>IF(Stammdaten!Q216="","prüfen",IF(Stammdaten!Q216=0,"prüfen",Stammdaten!Q216))</f>
        <v>prüfen</v>
      </c>
      <c r="AC206" s="62" t="str">
        <f>IF(Stammdaten!N216=7,5,IF(Stammdaten!N216=7%,5,IF(Stammdaten!N216=19,1,IF(Stammdaten!N216=19%,1,""))))</f>
        <v/>
      </c>
      <c r="AD206" s="68">
        <f>Stammdaten!M216</f>
        <v>0</v>
      </c>
      <c r="AE206" s="59" t="str">
        <f>IF(Stammdaten!AB216="","",Stammdaten!AB216)</f>
        <v/>
      </c>
      <c r="AF206" s="197" t="str">
        <f>IF(Stammdaten!AC216="","",Stammdaten!AC216)</f>
        <v/>
      </c>
      <c r="AG206" s="179">
        <v>0</v>
      </c>
      <c r="AH206" s="33" t="str">
        <f>IF(Stammdaten!P216="St","St",IF(Stammdaten!P216="Stk","St",IF(Stammdaten!P216="Stück","St",IF(Stammdaten!P216="Stk.","St",IF(Stammdaten!P216="Stck","St",IF(Stammdaten!P216="Stck.","St",IF(Stammdaten!P216="St.","St","")))))))</f>
        <v/>
      </c>
      <c r="AI206" s="33">
        <v>1</v>
      </c>
      <c r="AL206" s="36">
        <v>1</v>
      </c>
      <c r="AM206" s="36">
        <v>0</v>
      </c>
      <c r="AN206" s="192" t="str">
        <f>IF(Stammdaten!AE216="","",Stammdaten!AE216)</f>
        <v/>
      </c>
      <c r="AO206" s="192" t="str">
        <f>IF(Stammdaten!AF216="","",Stammdaten!AF216)</f>
        <v/>
      </c>
      <c r="AP206" s="192" t="str">
        <f>IF(Stammdaten!AG216="","",Stammdaten!AG216)</f>
        <v/>
      </c>
      <c r="AT206" s="62">
        <f>Stammdaten!U216</f>
        <v>0</v>
      </c>
      <c r="AU206" s="69">
        <f>Stammdaten!L216</f>
        <v>0</v>
      </c>
      <c r="AX206" s="253" t="s">
        <v>64</v>
      </c>
      <c r="BB206" s="36" t="str">
        <f>IF(Stammdaten!AH216="JA","AKH","")</f>
        <v/>
      </c>
      <c r="BC206" s="36" t="str">
        <f>IF(Stammdaten!AH216="ja",100,"")</f>
        <v/>
      </c>
      <c r="BD206" s="230" t="s">
        <v>193</v>
      </c>
      <c r="BE206" s="173" t="s">
        <v>192</v>
      </c>
      <c r="BF206" s="173" t="s">
        <v>192</v>
      </c>
      <c r="BG206" s="69">
        <f>Stammdaten!T216</f>
        <v>0</v>
      </c>
      <c r="BH206" s="80" t="s">
        <v>64</v>
      </c>
      <c r="BJ206" s="173" t="s">
        <v>192</v>
      </c>
      <c r="BM206" s="33" t="str">
        <f>IF(Stammdaten!P216="St","N",IF(Stammdaten!P216="Stk","N",IF(Stammdaten!P216="Stück","N",IF(Stammdaten!P216="Stk.","N",IF(Stammdaten!P216="Stck","N",IF(Stammdaten!P216="Stck.","N",IF(Stammdaten!P216="St.","N","")))))))</f>
        <v/>
      </c>
      <c r="BN206" s="33"/>
      <c r="BO206" s="33"/>
      <c r="BP206" s="173" t="s">
        <v>64</v>
      </c>
      <c r="BQ206" s="250" t="str">
        <f>IF(Stammdaten!AJ216&lt;&gt;"",Stammdaten!AJ216,"")</f>
        <v/>
      </c>
      <c r="BR206" s="34" t="s">
        <v>192</v>
      </c>
      <c r="BS206" s="34" t="s">
        <v>192</v>
      </c>
      <c r="BT206" s="34" t="s">
        <v>64</v>
      </c>
      <c r="BU206" s="34" t="s">
        <v>64</v>
      </c>
    </row>
    <row r="207" spans="3:73" ht="12.75">
      <c r="C207" s="34">
        <v>391</v>
      </c>
      <c r="D207" s="34">
        <v>0</v>
      </c>
      <c r="E207" s="34">
        <v>1</v>
      </c>
      <c r="F207" s="59" t="str">
        <f t="shared" si="25"/>
        <v>0</v>
      </c>
      <c r="G207" s="59">
        <f>Stammdaten!J217</f>
        <v>0</v>
      </c>
      <c r="H207" s="42">
        <f t="shared" si="21"/>
        <v>1</v>
      </c>
      <c r="J207" s="43">
        <f t="shared" si="22"/>
        <v>0</v>
      </c>
      <c r="K207" s="59">
        <f>Stammdaten!E217</f>
        <v>0</v>
      </c>
      <c r="L207" s="42">
        <f t="shared" si="23"/>
        <v>1</v>
      </c>
      <c r="M207" s="59">
        <f>Stammdaten!G217</f>
        <v>0</v>
      </c>
      <c r="N207" s="42">
        <f t="shared" si="24"/>
        <v>1</v>
      </c>
      <c r="O207" s="59">
        <f t="shared" si="26"/>
        <v>0</v>
      </c>
      <c r="P207" s="59">
        <f t="shared" si="27"/>
        <v>0</v>
      </c>
      <c r="Q207" s="38"/>
      <c r="R207" s="61" t="str">
        <f>IF(Stammdaten!AD217&gt;0,Stammdaten!AD217,"")</f>
        <v/>
      </c>
      <c r="S207" s="62">
        <f>Stammdaten!R217</f>
        <v>0</v>
      </c>
      <c r="T207" s="64">
        <f>Stammdaten!W217</f>
        <v>0</v>
      </c>
      <c r="U207" s="36">
        <v>0</v>
      </c>
      <c r="V207" s="65">
        <f>Stammdaten!X217</f>
        <v>0</v>
      </c>
      <c r="W207" s="40" t="s">
        <v>63</v>
      </c>
      <c r="X207" s="182"/>
      <c r="Z207" s="73">
        <f>Stammdaten!Z217</f>
        <v>0</v>
      </c>
      <c r="AA207" s="73">
        <f>Stammdaten!AA217</f>
        <v>0</v>
      </c>
      <c r="AB207" s="210" t="str">
        <f>IF(Stammdaten!Q217="","prüfen",IF(Stammdaten!Q217=0,"prüfen",Stammdaten!Q217))</f>
        <v>prüfen</v>
      </c>
      <c r="AC207" s="62" t="str">
        <f>IF(Stammdaten!N217=7,5,IF(Stammdaten!N217=7%,5,IF(Stammdaten!N217=19,1,IF(Stammdaten!N217=19%,1,""))))</f>
        <v/>
      </c>
      <c r="AD207" s="68">
        <f>Stammdaten!M217</f>
        <v>0</v>
      </c>
      <c r="AE207" s="59" t="str">
        <f>IF(Stammdaten!AB217="","",Stammdaten!AB217)</f>
        <v/>
      </c>
      <c r="AF207" s="197" t="str">
        <f>IF(Stammdaten!AC217="","",Stammdaten!AC217)</f>
        <v/>
      </c>
      <c r="AG207" s="179">
        <v>0</v>
      </c>
      <c r="AH207" s="33" t="str">
        <f>IF(Stammdaten!P217="St","St",IF(Stammdaten!P217="Stk","St",IF(Stammdaten!P217="Stück","St",IF(Stammdaten!P217="Stk.","St",IF(Stammdaten!P217="Stck","St",IF(Stammdaten!P217="Stck.","St",IF(Stammdaten!P217="St.","St","")))))))</f>
        <v/>
      </c>
      <c r="AI207" s="33">
        <v>1</v>
      </c>
      <c r="AL207" s="36">
        <v>1</v>
      </c>
      <c r="AM207" s="36">
        <v>0</v>
      </c>
      <c r="AN207" s="192" t="str">
        <f>IF(Stammdaten!AE217="","",Stammdaten!AE217)</f>
        <v/>
      </c>
      <c r="AO207" s="192" t="str">
        <f>IF(Stammdaten!AF217="","",Stammdaten!AF217)</f>
        <v/>
      </c>
      <c r="AP207" s="192" t="str">
        <f>IF(Stammdaten!AG217="","",Stammdaten!AG217)</f>
        <v/>
      </c>
      <c r="AT207" s="62">
        <f>Stammdaten!U217</f>
        <v>0</v>
      </c>
      <c r="AU207" s="69">
        <f>Stammdaten!L217</f>
        <v>0</v>
      </c>
      <c r="AX207" s="253" t="s">
        <v>64</v>
      </c>
      <c r="BB207" s="36" t="str">
        <f>IF(Stammdaten!AH217="JA","AKH","")</f>
        <v/>
      </c>
      <c r="BC207" s="36" t="str">
        <f>IF(Stammdaten!AH217="ja",100,"")</f>
        <v/>
      </c>
      <c r="BD207" s="230" t="s">
        <v>193</v>
      </c>
      <c r="BE207" s="173" t="s">
        <v>192</v>
      </c>
      <c r="BF207" s="173" t="s">
        <v>192</v>
      </c>
      <c r="BG207" s="69">
        <f>Stammdaten!T217</f>
        <v>0</v>
      </c>
      <c r="BH207" s="80" t="s">
        <v>64</v>
      </c>
      <c r="BJ207" s="173" t="s">
        <v>192</v>
      </c>
      <c r="BM207" s="33" t="str">
        <f>IF(Stammdaten!P217="St","N",IF(Stammdaten!P217="Stk","N",IF(Stammdaten!P217="Stück","N",IF(Stammdaten!P217="Stk.","N",IF(Stammdaten!P217="Stck","N",IF(Stammdaten!P217="Stck.","N",IF(Stammdaten!P217="St.","N","")))))))</f>
        <v/>
      </c>
      <c r="BN207" s="33"/>
      <c r="BO207" s="33"/>
      <c r="BP207" s="173" t="s">
        <v>64</v>
      </c>
      <c r="BQ207" s="250" t="str">
        <f>IF(Stammdaten!AJ217&lt;&gt;"",Stammdaten!AJ217,"")</f>
        <v/>
      </c>
      <c r="BR207" s="34" t="s">
        <v>192</v>
      </c>
      <c r="BS207" s="34" t="s">
        <v>192</v>
      </c>
      <c r="BT207" s="34" t="s">
        <v>64</v>
      </c>
      <c r="BU207" s="34" t="s">
        <v>64</v>
      </c>
    </row>
    <row r="208" spans="3:73" ht="12.75">
      <c r="C208" s="34">
        <v>391</v>
      </c>
      <c r="D208" s="34">
        <v>0</v>
      </c>
      <c r="E208" s="34">
        <v>1</v>
      </c>
      <c r="F208" s="59" t="str">
        <f t="shared" si="25"/>
        <v>0</v>
      </c>
      <c r="G208" s="59">
        <f>Stammdaten!J218</f>
        <v>0</v>
      </c>
      <c r="H208" s="42">
        <f t="shared" si="21"/>
        <v>1</v>
      </c>
      <c r="J208" s="43">
        <f t="shared" si="22"/>
        <v>0</v>
      </c>
      <c r="K208" s="59">
        <f>Stammdaten!E218</f>
        <v>0</v>
      </c>
      <c r="L208" s="42">
        <f t="shared" si="23"/>
        <v>1</v>
      </c>
      <c r="M208" s="59">
        <f>Stammdaten!G218</f>
        <v>0</v>
      </c>
      <c r="N208" s="42">
        <f t="shared" si="24"/>
        <v>1</v>
      </c>
      <c r="O208" s="59">
        <f t="shared" si="26"/>
        <v>0</v>
      </c>
      <c r="P208" s="59">
        <f t="shared" si="27"/>
        <v>0</v>
      </c>
      <c r="Q208" s="38"/>
      <c r="R208" s="61" t="str">
        <f>IF(Stammdaten!AD218&gt;0,Stammdaten!AD218,"")</f>
        <v/>
      </c>
      <c r="S208" s="62">
        <f>Stammdaten!R218</f>
        <v>0</v>
      </c>
      <c r="T208" s="64">
        <f>Stammdaten!W218</f>
        <v>0</v>
      </c>
      <c r="U208" s="36">
        <v>0</v>
      </c>
      <c r="V208" s="65">
        <f>Stammdaten!X218</f>
        <v>0</v>
      </c>
      <c r="W208" s="40" t="s">
        <v>63</v>
      </c>
      <c r="X208" s="182"/>
      <c r="Z208" s="73">
        <f>Stammdaten!Z218</f>
        <v>0</v>
      </c>
      <c r="AA208" s="73">
        <f>Stammdaten!AA218</f>
        <v>0</v>
      </c>
      <c r="AB208" s="210" t="str">
        <f>IF(Stammdaten!Q218="","prüfen",IF(Stammdaten!Q218=0,"prüfen",Stammdaten!Q218))</f>
        <v>prüfen</v>
      </c>
      <c r="AC208" s="62" t="str">
        <f>IF(Stammdaten!N218=7,5,IF(Stammdaten!N218=7%,5,IF(Stammdaten!N218=19,1,IF(Stammdaten!N218=19%,1,""))))</f>
        <v/>
      </c>
      <c r="AD208" s="68">
        <f>Stammdaten!M218</f>
        <v>0</v>
      </c>
      <c r="AE208" s="59" t="str">
        <f>IF(Stammdaten!AB218="","",Stammdaten!AB218)</f>
        <v/>
      </c>
      <c r="AF208" s="197" t="str">
        <f>IF(Stammdaten!AC218="","",Stammdaten!AC218)</f>
        <v/>
      </c>
      <c r="AG208" s="179">
        <v>0</v>
      </c>
      <c r="AH208" s="33" t="str">
        <f>IF(Stammdaten!P218="St","St",IF(Stammdaten!P218="Stk","St",IF(Stammdaten!P218="Stück","St",IF(Stammdaten!P218="Stk.","St",IF(Stammdaten!P218="Stck","St",IF(Stammdaten!P218="Stck.","St",IF(Stammdaten!P218="St.","St","")))))))</f>
        <v/>
      </c>
      <c r="AI208" s="33">
        <v>1</v>
      </c>
      <c r="AL208" s="36">
        <v>1</v>
      </c>
      <c r="AM208" s="36">
        <v>0</v>
      </c>
      <c r="AN208" s="192" t="str">
        <f>IF(Stammdaten!AE218="","",Stammdaten!AE218)</f>
        <v/>
      </c>
      <c r="AO208" s="192" t="str">
        <f>IF(Stammdaten!AF218="","",Stammdaten!AF218)</f>
        <v/>
      </c>
      <c r="AP208" s="192" t="str">
        <f>IF(Stammdaten!AG218="","",Stammdaten!AG218)</f>
        <v/>
      </c>
      <c r="AT208" s="62">
        <f>Stammdaten!U218</f>
        <v>0</v>
      </c>
      <c r="AU208" s="69">
        <f>Stammdaten!L218</f>
        <v>0</v>
      </c>
      <c r="AX208" s="253" t="s">
        <v>64</v>
      </c>
      <c r="BB208" s="36" t="str">
        <f>IF(Stammdaten!AH218="JA","AKH","")</f>
        <v/>
      </c>
      <c r="BC208" s="36" t="str">
        <f>IF(Stammdaten!AH218="ja",100,"")</f>
        <v/>
      </c>
      <c r="BD208" s="230" t="s">
        <v>193</v>
      </c>
      <c r="BE208" s="173" t="s">
        <v>192</v>
      </c>
      <c r="BF208" s="173" t="s">
        <v>192</v>
      </c>
      <c r="BG208" s="69">
        <f>Stammdaten!T218</f>
        <v>0</v>
      </c>
      <c r="BH208" s="80" t="s">
        <v>64</v>
      </c>
      <c r="BJ208" s="173" t="s">
        <v>192</v>
      </c>
      <c r="BM208" s="33" t="str">
        <f>IF(Stammdaten!P218="St","N",IF(Stammdaten!P218="Stk","N",IF(Stammdaten!P218="Stück","N",IF(Stammdaten!P218="Stk.","N",IF(Stammdaten!P218="Stck","N",IF(Stammdaten!P218="Stck.","N",IF(Stammdaten!P218="St.","N","")))))))</f>
        <v/>
      </c>
      <c r="BN208" s="33"/>
      <c r="BO208" s="33"/>
      <c r="BP208" s="173" t="s">
        <v>64</v>
      </c>
      <c r="BQ208" s="250" t="str">
        <f>IF(Stammdaten!AJ218&lt;&gt;"",Stammdaten!AJ218,"")</f>
        <v/>
      </c>
      <c r="BR208" s="34" t="s">
        <v>192</v>
      </c>
      <c r="BS208" s="34" t="s">
        <v>192</v>
      </c>
      <c r="BT208" s="34" t="s">
        <v>64</v>
      </c>
      <c r="BU208" s="34" t="s">
        <v>64</v>
      </c>
    </row>
    <row r="209" spans="3:73" ht="12.75">
      <c r="C209" s="34">
        <v>391</v>
      </c>
      <c r="D209" s="34">
        <v>0</v>
      </c>
      <c r="E209" s="34">
        <v>1</v>
      </c>
      <c r="F209" s="59" t="str">
        <f t="shared" si="25"/>
        <v>0</v>
      </c>
      <c r="G209" s="59">
        <f>Stammdaten!J219</f>
        <v>0</v>
      </c>
      <c r="H209" s="42">
        <f t="shared" si="21"/>
        <v>1</v>
      </c>
      <c r="J209" s="43">
        <f t="shared" si="22"/>
        <v>0</v>
      </c>
      <c r="K209" s="59">
        <f>Stammdaten!E219</f>
        <v>0</v>
      </c>
      <c r="L209" s="42">
        <f t="shared" si="23"/>
        <v>1</v>
      </c>
      <c r="M209" s="59">
        <f>Stammdaten!G219</f>
        <v>0</v>
      </c>
      <c r="N209" s="42">
        <f t="shared" si="24"/>
        <v>1</v>
      </c>
      <c r="O209" s="59">
        <f t="shared" si="26"/>
        <v>0</v>
      </c>
      <c r="P209" s="59">
        <f t="shared" si="27"/>
        <v>0</v>
      </c>
      <c r="Q209" s="38"/>
      <c r="R209" s="61" t="str">
        <f>IF(Stammdaten!AD219&gt;0,Stammdaten!AD219,"")</f>
        <v/>
      </c>
      <c r="S209" s="62">
        <f>Stammdaten!R219</f>
        <v>0</v>
      </c>
      <c r="T209" s="64">
        <f>Stammdaten!W219</f>
        <v>0</v>
      </c>
      <c r="U209" s="36">
        <v>0</v>
      </c>
      <c r="V209" s="65">
        <f>Stammdaten!X219</f>
        <v>0</v>
      </c>
      <c r="W209" s="40" t="s">
        <v>63</v>
      </c>
      <c r="X209" s="182"/>
      <c r="Z209" s="73">
        <f>Stammdaten!Z219</f>
        <v>0</v>
      </c>
      <c r="AA209" s="73">
        <f>Stammdaten!AA219</f>
        <v>0</v>
      </c>
      <c r="AB209" s="210" t="str">
        <f>IF(Stammdaten!Q219="","prüfen",IF(Stammdaten!Q219=0,"prüfen",Stammdaten!Q219))</f>
        <v>prüfen</v>
      </c>
      <c r="AC209" s="62" t="str">
        <f>IF(Stammdaten!N219=7,5,IF(Stammdaten!N219=7%,5,IF(Stammdaten!N219=19,1,IF(Stammdaten!N219=19%,1,""))))</f>
        <v/>
      </c>
      <c r="AD209" s="68">
        <f>Stammdaten!M219</f>
        <v>0</v>
      </c>
      <c r="AE209" s="59" t="str">
        <f>IF(Stammdaten!AB219="","",Stammdaten!AB219)</f>
        <v/>
      </c>
      <c r="AF209" s="197" t="str">
        <f>IF(Stammdaten!AC219="","",Stammdaten!AC219)</f>
        <v/>
      </c>
      <c r="AG209" s="179">
        <v>0</v>
      </c>
      <c r="AH209" s="33" t="str">
        <f>IF(Stammdaten!P219="St","St",IF(Stammdaten!P219="Stk","St",IF(Stammdaten!P219="Stück","St",IF(Stammdaten!P219="Stk.","St",IF(Stammdaten!P219="Stck","St",IF(Stammdaten!P219="Stck.","St",IF(Stammdaten!P219="St.","St","")))))))</f>
        <v/>
      </c>
      <c r="AI209" s="33">
        <v>1</v>
      </c>
      <c r="AL209" s="36">
        <v>1</v>
      </c>
      <c r="AM209" s="36">
        <v>0</v>
      </c>
      <c r="AN209" s="192" t="str">
        <f>IF(Stammdaten!AE219="","",Stammdaten!AE219)</f>
        <v/>
      </c>
      <c r="AO209" s="192" t="str">
        <f>IF(Stammdaten!AF219="","",Stammdaten!AF219)</f>
        <v/>
      </c>
      <c r="AP209" s="192" t="str">
        <f>IF(Stammdaten!AG219="","",Stammdaten!AG219)</f>
        <v/>
      </c>
      <c r="AT209" s="62">
        <f>Stammdaten!U219</f>
        <v>0</v>
      </c>
      <c r="AU209" s="69">
        <f>Stammdaten!L219</f>
        <v>0</v>
      </c>
      <c r="AX209" s="253" t="s">
        <v>64</v>
      </c>
      <c r="BB209" s="36" t="str">
        <f>IF(Stammdaten!AH219="JA","AKH","")</f>
        <v/>
      </c>
      <c r="BC209" s="36" t="str">
        <f>IF(Stammdaten!AH219="ja",100,"")</f>
        <v/>
      </c>
      <c r="BD209" s="230" t="s">
        <v>193</v>
      </c>
      <c r="BE209" s="173" t="s">
        <v>192</v>
      </c>
      <c r="BF209" s="173" t="s">
        <v>192</v>
      </c>
      <c r="BG209" s="69">
        <f>Stammdaten!T219</f>
        <v>0</v>
      </c>
      <c r="BH209" s="80" t="s">
        <v>64</v>
      </c>
      <c r="BJ209" s="173" t="s">
        <v>192</v>
      </c>
      <c r="BM209" s="33" t="str">
        <f>IF(Stammdaten!P219="St","N",IF(Stammdaten!P219="Stk","N",IF(Stammdaten!P219="Stück","N",IF(Stammdaten!P219="Stk.","N",IF(Stammdaten!P219="Stck","N",IF(Stammdaten!P219="Stck.","N",IF(Stammdaten!P219="St.","N","")))))))</f>
        <v/>
      </c>
      <c r="BN209" s="33"/>
      <c r="BO209" s="33"/>
      <c r="BP209" s="173" t="s">
        <v>64</v>
      </c>
      <c r="BQ209" s="250" t="str">
        <f>IF(Stammdaten!AJ219&lt;&gt;"",Stammdaten!AJ219,"")</f>
        <v/>
      </c>
      <c r="BR209" s="34" t="s">
        <v>192</v>
      </c>
      <c r="BS209" s="34" t="s">
        <v>192</v>
      </c>
      <c r="BT209" s="34" t="s">
        <v>64</v>
      </c>
      <c r="BU209" s="34" t="s">
        <v>64</v>
      </c>
    </row>
    <row r="210" spans="3:73" ht="12.75">
      <c r="C210" s="34">
        <v>391</v>
      </c>
      <c r="D210" s="34">
        <v>0</v>
      </c>
      <c r="E210" s="34">
        <v>1</v>
      </c>
      <c r="F210" s="59" t="str">
        <f t="shared" si="25"/>
        <v>0</v>
      </c>
      <c r="G210" s="59">
        <f>Stammdaten!J220</f>
        <v>0</v>
      </c>
      <c r="H210" s="42">
        <f t="shared" si="21"/>
        <v>1</v>
      </c>
      <c r="J210" s="43">
        <f t="shared" si="22"/>
        <v>0</v>
      </c>
      <c r="K210" s="59">
        <f>Stammdaten!E220</f>
        <v>0</v>
      </c>
      <c r="L210" s="42">
        <f t="shared" si="23"/>
        <v>1</v>
      </c>
      <c r="M210" s="59">
        <f>Stammdaten!G220</f>
        <v>0</v>
      </c>
      <c r="N210" s="42">
        <f t="shared" si="24"/>
        <v>1</v>
      </c>
      <c r="O210" s="59">
        <f t="shared" si="26"/>
        <v>0</v>
      </c>
      <c r="P210" s="59">
        <f t="shared" si="27"/>
        <v>0</v>
      </c>
      <c r="Q210" s="38"/>
      <c r="R210" s="61" t="str">
        <f>IF(Stammdaten!AD220&gt;0,Stammdaten!AD220,"")</f>
        <v/>
      </c>
      <c r="S210" s="62">
        <f>Stammdaten!R220</f>
        <v>0</v>
      </c>
      <c r="T210" s="64">
        <f>Stammdaten!W220</f>
        <v>0</v>
      </c>
      <c r="U210" s="36">
        <v>0</v>
      </c>
      <c r="V210" s="65">
        <f>Stammdaten!X220</f>
        <v>0</v>
      </c>
      <c r="W210" s="40" t="s">
        <v>63</v>
      </c>
      <c r="X210" s="182"/>
      <c r="Z210" s="73">
        <f>Stammdaten!Z220</f>
        <v>0</v>
      </c>
      <c r="AA210" s="73">
        <f>Stammdaten!AA220</f>
        <v>0</v>
      </c>
      <c r="AB210" s="210" t="str">
        <f>IF(Stammdaten!Q220="","prüfen",IF(Stammdaten!Q220=0,"prüfen",Stammdaten!Q220))</f>
        <v>prüfen</v>
      </c>
      <c r="AC210" s="62" t="str">
        <f>IF(Stammdaten!N220=7,5,IF(Stammdaten!N220=7%,5,IF(Stammdaten!N220=19,1,IF(Stammdaten!N220=19%,1,""))))</f>
        <v/>
      </c>
      <c r="AD210" s="68">
        <f>Stammdaten!M220</f>
        <v>0</v>
      </c>
      <c r="AE210" s="59" t="str">
        <f>IF(Stammdaten!AB220="","",Stammdaten!AB220)</f>
        <v/>
      </c>
      <c r="AF210" s="197" t="str">
        <f>IF(Stammdaten!AC220="","",Stammdaten!AC220)</f>
        <v/>
      </c>
      <c r="AG210" s="179">
        <v>0</v>
      </c>
      <c r="AH210" s="33" t="str">
        <f>IF(Stammdaten!P220="St","St",IF(Stammdaten!P220="Stk","St",IF(Stammdaten!P220="Stück","St",IF(Stammdaten!P220="Stk.","St",IF(Stammdaten!P220="Stck","St",IF(Stammdaten!P220="Stck.","St",IF(Stammdaten!P220="St.","St","")))))))</f>
        <v/>
      </c>
      <c r="AI210" s="33">
        <v>1</v>
      </c>
      <c r="AL210" s="36">
        <v>1</v>
      </c>
      <c r="AM210" s="36">
        <v>0</v>
      </c>
      <c r="AN210" s="192" t="str">
        <f>IF(Stammdaten!AE220="","",Stammdaten!AE220)</f>
        <v/>
      </c>
      <c r="AO210" s="192" t="str">
        <f>IF(Stammdaten!AF220="","",Stammdaten!AF220)</f>
        <v/>
      </c>
      <c r="AP210" s="192" t="str">
        <f>IF(Stammdaten!AG220="","",Stammdaten!AG220)</f>
        <v/>
      </c>
      <c r="AT210" s="62">
        <f>Stammdaten!U220</f>
        <v>0</v>
      </c>
      <c r="AU210" s="69">
        <f>Stammdaten!L220</f>
        <v>0</v>
      </c>
      <c r="AX210" s="253" t="s">
        <v>64</v>
      </c>
      <c r="BB210" s="36" t="str">
        <f>IF(Stammdaten!AH220="JA","AKH","")</f>
        <v/>
      </c>
      <c r="BC210" s="36" t="str">
        <f>IF(Stammdaten!AH220="ja",100,"")</f>
        <v/>
      </c>
      <c r="BD210" s="230" t="s">
        <v>193</v>
      </c>
      <c r="BE210" s="173" t="s">
        <v>192</v>
      </c>
      <c r="BF210" s="173" t="s">
        <v>192</v>
      </c>
      <c r="BG210" s="69">
        <f>Stammdaten!T220</f>
        <v>0</v>
      </c>
      <c r="BH210" s="80" t="s">
        <v>64</v>
      </c>
      <c r="BJ210" s="173" t="s">
        <v>192</v>
      </c>
      <c r="BM210" s="33" t="str">
        <f>IF(Stammdaten!P220="St","N",IF(Stammdaten!P220="Stk","N",IF(Stammdaten!P220="Stück","N",IF(Stammdaten!P220="Stk.","N",IF(Stammdaten!P220="Stck","N",IF(Stammdaten!P220="Stck.","N",IF(Stammdaten!P220="St.","N","")))))))</f>
        <v/>
      </c>
      <c r="BN210" s="33"/>
      <c r="BO210" s="33"/>
      <c r="BP210" s="173" t="s">
        <v>64</v>
      </c>
      <c r="BQ210" s="250" t="str">
        <f>IF(Stammdaten!AJ220&lt;&gt;"",Stammdaten!AJ220,"")</f>
        <v/>
      </c>
      <c r="BR210" s="34" t="s">
        <v>192</v>
      </c>
      <c r="BS210" s="34" t="s">
        <v>192</v>
      </c>
      <c r="BT210" s="34" t="s">
        <v>64</v>
      </c>
      <c r="BU210" s="34" t="s">
        <v>64</v>
      </c>
    </row>
    <row r="211" spans="3:73" ht="12.75">
      <c r="C211" s="34">
        <v>391</v>
      </c>
      <c r="D211" s="34">
        <v>0</v>
      </c>
      <c r="E211" s="34">
        <v>1</v>
      </c>
      <c r="F211" s="59" t="str">
        <f t="shared" si="25"/>
        <v>0</v>
      </c>
      <c r="G211" s="59">
        <f>Stammdaten!J221</f>
        <v>0</v>
      </c>
      <c r="H211" s="42">
        <f t="shared" si="21"/>
        <v>1</v>
      </c>
      <c r="J211" s="43">
        <f t="shared" si="22"/>
        <v>0</v>
      </c>
      <c r="K211" s="59">
        <f>Stammdaten!E221</f>
        <v>0</v>
      </c>
      <c r="L211" s="42">
        <f t="shared" si="23"/>
        <v>1</v>
      </c>
      <c r="M211" s="59">
        <f>Stammdaten!G221</f>
        <v>0</v>
      </c>
      <c r="N211" s="42">
        <f t="shared" si="24"/>
        <v>1</v>
      </c>
      <c r="O211" s="59">
        <f t="shared" si="26"/>
        <v>0</v>
      </c>
      <c r="P211" s="59">
        <f t="shared" si="27"/>
        <v>0</v>
      </c>
      <c r="Q211" s="38"/>
      <c r="R211" s="61" t="str">
        <f>IF(Stammdaten!AD221&gt;0,Stammdaten!AD221,"")</f>
        <v/>
      </c>
      <c r="S211" s="62">
        <f>Stammdaten!R221</f>
        <v>0</v>
      </c>
      <c r="T211" s="64">
        <f>Stammdaten!W221</f>
        <v>0</v>
      </c>
      <c r="U211" s="36">
        <v>0</v>
      </c>
      <c r="V211" s="65">
        <f>Stammdaten!X221</f>
        <v>0</v>
      </c>
      <c r="W211" s="40" t="s">
        <v>63</v>
      </c>
      <c r="X211" s="182"/>
      <c r="Z211" s="73">
        <f>Stammdaten!Z221</f>
        <v>0</v>
      </c>
      <c r="AA211" s="73">
        <f>Stammdaten!AA221</f>
        <v>0</v>
      </c>
      <c r="AB211" s="210" t="str">
        <f>IF(Stammdaten!Q221="","prüfen",IF(Stammdaten!Q221=0,"prüfen",Stammdaten!Q221))</f>
        <v>prüfen</v>
      </c>
      <c r="AC211" s="62" t="str">
        <f>IF(Stammdaten!N221=7,5,IF(Stammdaten!N221=7%,5,IF(Stammdaten!N221=19,1,IF(Stammdaten!N221=19%,1,""))))</f>
        <v/>
      </c>
      <c r="AD211" s="68">
        <f>Stammdaten!M221</f>
        <v>0</v>
      </c>
      <c r="AE211" s="59" t="str">
        <f>IF(Stammdaten!AB221="","",Stammdaten!AB221)</f>
        <v/>
      </c>
      <c r="AF211" s="197" t="str">
        <f>IF(Stammdaten!AC221="","",Stammdaten!AC221)</f>
        <v/>
      </c>
      <c r="AG211" s="179">
        <v>0</v>
      </c>
      <c r="AH211" s="33" t="str">
        <f>IF(Stammdaten!P221="St","St",IF(Stammdaten!P221="Stk","St",IF(Stammdaten!P221="Stück","St",IF(Stammdaten!P221="Stk.","St",IF(Stammdaten!P221="Stck","St",IF(Stammdaten!P221="Stck.","St",IF(Stammdaten!P221="St.","St","")))))))</f>
        <v/>
      </c>
      <c r="AI211" s="33">
        <v>1</v>
      </c>
      <c r="AL211" s="36">
        <v>1</v>
      </c>
      <c r="AM211" s="36">
        <v>0</v>
      </c>
      <c r="AN211" s="192" t="str">
        <f>IF(Stammdaten!AE221="","",Stammdaten!AE221)</f>
        <v/>
      </c>
      <c r="AO211" s="192" t="str">
        <f>IF(Stammdaten!AF221="","",Stammdaten!AF221)</f>
        <v/>
      </c>
      <c r="AP211" s="192" t="str">
        <f>IF(Stammdaten!AG221="","",Stammdaten!AG221)</f>
        <v/>
      </c>
      <c r="AT211" s="62">
        <f>Stammdaten!U221</f>
        <v>0</v>
      </c>
      <c r="AU211" s="69">
        <f>Stammdaten!L221</f>
        <v>0</v>
      </c>
      <c r="AX211" s="253" t="s">
        <v>64</v>
      </c>
      <c r="BB211" s="36" t="str">
        <f>IF(Stammdaten!AH221="JA","AKH","")</f>
        <v/>
      </c>
      <c r="BC211" s="36" t="str">
        <f>IF(Stammdaten!AH221="ja",100,"")</f>
        <v/>
      </c>
      <c r="BD211" s="230" t="s">
        <v>193</v>
      </c>
      <c r="BE211" s="173" t="s">
        <v>192</v>
      </c>
      <c r="BF211" s="173" t="s">
        <v>192</v>
      </c>
      <c r="BG211" s="69">
        <f>Stammdaten!T221</f>
        <v>0</v>
      </c>
      <c r="BH211" s="80" t="s">
        <v>64</v>
      </c>
      <c r="BJ211" s="173" t="s">
        <v>192</v>
      </c>
      <c r="BM211" s="33" t="str">
        <f>IF(Stammdaten!P221="St","N",IF(Stammdaten!P221="Stk","N",IF(Stammdaten!P221="Stück","N",IF(Stammdaten!P221="Stk.","N",IF(Stammdaten!P221="Stck","N",IF(Stammdaten!P221="Stck.","N",IF(Stammdaten!P221="St.","N","")))))))</f>
        <v/>
      </c>
      <c r="BN211" s="33"/>
      <c r="BO211" s="33"/>
      <c r="BP211" s="173" t="s">
        <v>64</v>
      </c>
      <c r="BQ211" s="250" t="str">
        <f>IF(Stammdaten!AJ221&lt;&gt;"",Stammdaten!AJ221,"")</f>
        <v/>
      </c>
      <c r="BR211" s="34" t="s">
        <v>192</v>
      </c>
      <c r="BS211" s="34" t="s">
        <v>192</v>
      </c>
      <c r="BT211" s="34" t="s">
        <v>64</v>
      </c>
      <c r="BU211" s="34" t="s">
        <v>64</v>
      </c>
    </row>
    <row r="212" spans="3:73" ht="12.75">
      <c r="C212" s="34">
        <v>391</v>
      </c>
      <c r="D212" s="34">
        <v>0</v>
      </c>
      <c r="E212" s="34">
        <v>1</v>
      </c>
      <c r="F212" s="59" t="str">
        <f t="shared" si="25"/>
        <v>0</v>
      </c>
      <c r="G212" s="59">
        <f>Stammdaten!J222</f>
        <v>0</v>
      </c>
      <c r="H212" s="42">
        <f t="shared" si="21"/>
        <v>1</v>
      </c>
      <c r="J212" s="43">
        <f t="shared" si="22"/>
        <v>0</v>
      </c>
      <c r="K212" s="59">
        <f>Stammdaten!E222</f>
        <v>0</v>
      </c>
      <c r="L212" s="42">
        <f t="shared" si="23"/>
        <v>1</v>
      </c>
      <c r="M212" s="59">
        <f>Stammdaten!G222</f>
        <v>0</v>
      </c>
      <c r="N212" s="42">
        <f t="shared" si="24"/>
        <v>1</v>
      </c>
      <c r="O212" s="59">
        <f t="shared" si="26"/>
        <v>0</v>
      </c>
      <c r="P212" s="59">
        <f t="shared" si="27"/>
        <v>0</v>
      </c>
      <c r="Q212" s="38"/>
      <c r="R212" s="61" t="str">
        <f>IF(Stammdaten!AD222&gt;0,Stammdaten!AD222,"")</f>
        <v/>
      </c>
      <c r="S212" s="62">
        <f>Stammdaten!R222</f>
        <v>0</v>
      </c>
      <c r="T212" s="64">
        <f>Stammdaten!W222</f>
        <v>0</v>
      </c>
      <c r="U212" s="36">
        <v>0</v>
      </c>
      <c r="V212" s="65">
        <f>Stammdaten!X222</f>
        <v>0</v>
      </c>
      <c r="W212" s="40" t="s">
        <v>63</v>
      </c>
      <c r="X212" s="182"/>
      <c r="Z212" s="73">
        <f>Stammdaten!Z222</f>
        <v>0</v>
      </c>
      <c r="AA212" s="73">
        <f>Stammdaten!AA222</f>
        <v>0</v>
      </c>
      <c r="AB212" s="210" t="str">
        <f>IF(Stammdaten!Q222="","prüfen",IF(Stammdaten!Q222=0,"prüfen",Stammdaten!Q222))</f>
        <v>prüfen</v>
      </c>
      <c r="AC212" s="62" t="str">
        <f>IF(Stammdaten!N222=7,5,IF(Stammdaten!N222=7%,5,IF(Stammdaten!N222=19,1,IF(Stammdaten!N222=19%,1,""))))</f>
        <v/>
      </c>
      <c r="AD212" s="68">
        <f>Stammdaten!M222</f>
        <v>0</v>
      </c>
      <c r="AE212" s="59" t="str">
        <f>IF(Stammdaten!AB222="","",Stammdaten!AB222)</f>
        <v/>
      </c>
      <c r="AF212" s="197" t="str">
        <f>IF(Stammdaten!AC222="","",Stammdaten!AC222)</f>
        <v/>
      </c>
      <c r="AG212" s="179">
        <v>0</v>
      </c>
      <c r="AH212" s="33" t="str">
        <f>IF(Stammdaten!P222="St","St",IF(Stammdaten!P222="Stk","St",IF(Stammdaten!P222="Stück","St",IF(Stammdaten!P222="Stk.","St",IF(Stammdaten!P222="Stck","St",IF(Stammdaten!P222="Stck.","St",IF(Stammdaten!P222="St.","St","")))))))</f>
        <v/>
      </c>
      <c r="AI212" s="33">
        <v>1</v>
      </c>
      <c r="AL212" s="36">
        <v>1</v>
      </c>
      <c r="AM212" s="36">
        <v>0</v>
      </c>
      <c r="AN212" s="192" t="str">
        <f>IF(Stammdaten!AE222="","",Stammdaten!AE222)</f>
        <v/>
      </c>
      <c r="AO212" s="192" t="str">
        <f>IF(Stammdaten!AF222="","",Stammdaten!AF222)</f>
        <v/>
      </c>
      <c r="AP212" s="192" t="str">
        <f>IF(Stammdaten!AG222="","",Stammdaten!AG222)</f>
        <v/>
      </c>
      <c r="AT212" s="62">
        <f>Stammdaten!U222</f>
        <v>0</v>
      </c>
      <c r="AU212" s="69">
        <f>Stammdaten!L222</f>
        <v>0</v>
      </c>
      <c r="AX212" s="253" t="s">
        <v>64</v>
      </c>
      <c r="BB212" s="36" t="str">
        <f>IF(Stammdaten!AH222="JA","AKH","")</f>
        <v/>
      </c>
      <c r="BC212" s="36" t="str">
        <f>IF(Stammdaten!AH222="ja",100,"")</f>
        <v/>
      </c>
      <c r="BD212" s="230" t="s">
        <v>193</v>
      </c>
      <c r="BE212" s="173" t="s">
        <v>192</v>
      </c>
      <c r="BF212" s="173" t="s">
        <v>192</v>
      </c>
      <c r="BG212" s="69">
        <f>Stammdaten!T222</f>
        <v>0</v>
      </c>
      <c r="BH212" s="80" t="s">
        <v>64</v>
      </c>
      <c r="BJ212" s="173" t="s">
        <v>192</v>
      </c>
      <c r="BM212" s="33" t="str">
        <f>IF(Stammdaten!P222="St","N",IF(Stammdaten!P222="Stk","N",IF(Stammdaten!P222="Stück","N",IF(Stammdaten!P222="Stk.","N",IF(Stammdaten!P222="Stck","N",IF(Stammdaten!P222="Stck.","N",IF(Stammdaten!P222="St.","N","")))))))</f>
        <v/>
      </c>
      <c r="BN212" s="33"/>
      <c r="BO212" s="33"/>
      <c r="BP212" s="173" t="s">
        <v>64</v>
      </c>
      <c r="BQ212" s="250" t="str">
        <f>IF(Stammdaten!AJ222&lt;&gt;"",Stammdaten!AJ222,"")</f>
        <v/>
      </c>
      <c r="BR212" s="34" t="s">
        <v>192</v>
      </c>
      <c r="BS212" s="34" t="s">
        <v>192</v>
      </c>
      <c r="BT212" s="34" t="s">
        <v>64</v>
      </c>
      <c r="BU212" s="34" t="s">
        <v>64</v>
      </c>
    </row>
    <row r="213" spans="3:73" ht="12.75">
      <c r="C213" s="34">
        <v>391</v>
      </c>
      <c r="D213" s="34">
        <v>0</v>
      </c>
      <c r="E213" s="34">
        <v>1</v>
      </c>
      <c r="F213" s="59" t="str">
        <f t="shared" si="25"/>
        <v>0</v>
      </c>
      <c r="G213" s="59">
        <f>Stammdaten!J223</f>
        <v>0</v>
      </c>
      <c r="H213" s="42">
        <f t="shared" si="21"/>
        <v>1</v>
      </c>
      <c r="J213" s="43">
        <f t="shared" si="22"/>
        <v>0</v>
      </c>
      <c r="K213" s="59">
        <f>Stammdaten!E223</f>
        <v>0</v>
      </c>
      <c r="L213" s="42">
        <f t="shared" si="23"/>
        <v>1</v>
      </c>
      <c r="M213" s="59">
        <f>Stammdaten!G223</f>
        <v>0</v>
      </c>
      <c r="N213" s="42">
        <f t="shared" si="24"/>
        <v>1</v>
      </c>
      <c r="O213" s="59">
        <f t="shared" si="26"/>
        <v>0</v>
      </c>
      <c r="P213" s="59">
        <f t="shared" si="27"/>
        <v>0</v>
      </c>
      <c r="Q213" s="38"/>
      <c r="R213" s="61" t="str">
        <f>IF(Stammdaten!AD223&gt;0,Stammdaten!AD223,"")</f>
        <v/>
      </c>
      <c r="S213" s="62">
        <f>Stammdaten!R223</f>
        <v>0</v>
      </c>
      <c r="T213" s="64">
        <f>Stammdaten!W223</f>
        <v>0</v>
      </c>
      <c r="U213" s="36">
        <v>0</v>
      </c>
      <c r="V213" s="65">
        <f>Stammdaten!X223</f>
        <v>0</v>
      </c>
      <c r="W213" s="40" t="s">
        <v>63</v>
      </c>
      <c r="X213" s="182"/>
      <c r="Z213" s="73">
        <f>Stammdaten!Z223</f>
        <v>0</v>
      </c>
      <c r="AA213" s="73">
        <f>Stammdaten!AA223</f>
        <v>0</v>
      </c>
      <c r="AB213" s="210" t="str">
        <f>IF(Stammdaten!Q223="","prüfen",IF(Stammdaten!Q223=0,"prüfen",Stammdaten!Q223))</f>
        <v>prüfen</v>
      </c>
      <c r="AC213" s="62" t="str">
        <f>IF(Stammdaten!N223=7,5,IF(Stammdaten!N223=7%,5,IF(Stammdaten!N223=19,1,IF(Stammdaten!N223=19%,1,""))))</f>
        <v/>
      </c>
      <c r="AD213" s="68">
        <f>Stammdaten!M223</f>
        <v>0</v>
      </c>
      <c r="AE213" s="59" t="str">
        <f>IF(Stammdaten!AB223="","",Stammdaten!AB223)</f>
        <v/>
      </c>
      <c r="AF213" s="197" t="str">
        <f>IF(Stammdaten!AC223="","",Stammdaten!AC223)</f>
        <v/>
      </c>
      <c r="AG213" s="179">
        <v>0</v>
      </c>
      <c r="AH213" s="33" t="str">
        <f>IF(Stammdaten!P223="St","St",IF(Stammdaten!P223="Stk","St",IF(Stammdaten!P223="Stück","St",IF(Stammdaten!P223="Stk.","St",IF(Stammdaten!P223="Stck","St",IF(Stammdaten!P223="Stck.","St",IF(Stammdaten!P223="St.","St","")))))))</f>
        <v/>
      </c>
      <c r="AI213" s="33">
        <v>1</v>
      </c>
      <c r="AL213" s="36">
        <v>1</v>
      </c>
      <c r="AM213" s="36">
        <v>0</v>
      </c>
      <c r="AN213" s="192" t="str">
        <f>IF(Stammdaten!AE223="","",Stammdaten!AE223)</f>
        <v/>
      </c>
      <c r="AO213" s="192" t="str">
        <f>IF(Stammdaten!AF223="","",Stammdaten!AF223)</f>
        <v/>
      </c>
      <c r="AP213" s="192" t="str">
        <f>IF(Stammdaten!AG223="","",Stammdaten!AG223)</f>
        <v/>
      </c>
      <c r="AT213" s="62">
        <f>Stammdaten!U223</f>
        <v>0</v>
      </c>
      <c r="AU213" s="69">
        <f>Stammdaten!L223</f>
        <v>0</v>
      </c>
      <c r="AX213" s="253" t="s">
        <v>64</v>
      </c>
      <c r="BB213" s="36" t="str">
        <f>IF(Stammdaten!AH223="JA","AKH","")</f>
        <v/>
      </c>
      <c r="BC213" s="36" t="str">
        <f>IF(Stammdaten!AH223="ja",100,"")</f>
        <v/>
      </c>
      <c r="BD213" s="230" t="s">
        <v>193</v>
      </c>
      <c r="BE213" s="173" t="s">
        <v>192</v>
      </c>
      <c r="BF213" s="173" t="s">
        <v>192</v>
      </c>
      <c r="BG213" s="69">
        <f>Stammdaten!T223</f>
        <v>0</v>
      </c>
      <c r="BH213" s="80" t="s">
        <v>64</v>
      </c>
      <c r="BJ213" s="173" t="s">
        <v>192</v>
      </c>
      <c r="BM213" s="33" t="str">
        <f>IF(Stammdaten!P223="St","N",IF(Stammdaten!P223="Stk","N",IF(Stammdaten!P223="Stück","N",IF(Stammdaten!P223="Stk.","N",IF(Stammdaten!P223="Stck","N",IF(Stammdaten!P223="Stck.","N",IF(Stammdaten!P223="St.","N","")))))))</f>
        <v/>
      </c>
      <c r="BN213" s="33"/>
      <c r="BO213" s="33"/>
      <c r="BP213" s="173" t="s">
        <v>64</v>
      </c>
      <c r="BQ213" s="250" t="str">
        <f>IF(Stammdaten!AJ223&lt;&gt;"",Stammdaten!AJ223,"")</f>
        <v/>
      </c>
      <c r="BR213" s="34" t="s">
        <v>192</v>
      </c>
      <c r="BS213" s="34" t="s">
        <v>192</v>
      </c>
      <c r="BT213" s="34" t="s">
        <v>64</v>
      </c>
      <c r="BU213" s="34" t="s">
        <v>64</v>
      </c>
    </row>
    <row r="214" spans="3:73" ht="12.75">
      <c r="C214" s="34">
        <v>391</v>
      </c>
      <c r="D214" s="34">
        <v>0</v>
      </c>
      <c r="E214" s="34">
        <v>1</v>
      </c>
      <c r="F214" s="59" t="str">
        <f t="shared" si="25"/>
        <v>0</v>
      </c>
      <c r="G214" s="59">
        <f>Stammdaten!J224</f>
        <v>0</v>
      </c>
      <c r="H214" s="42">
        <f t="shared" si="21"/>
        <v>1</v>
      </c>
      <c r="J214" s="43">
        <f t="shared" si="22"/>
        <v>0</v>
      </c>
      <c r="K214" s="59">
        <f>Stammdaten!E224</f>
        <v>0</v>
      </c>
      <c r="L214" s="42">
        <f t="shared" si="23"/>
        <v>1</v>
      </c>
      <c r="M214" s="59">
        <f>Stammdaten!G224</f>
        <v>0</v>
      </c>
      <c r="N214" s="42">
        <f t="shared" si="24"/>
        <v>1</v>
      </c>
      <c r="O214" s="59">
        <f t="shared" si="26"/>
        <v>0</v>
      </c>
      <c r="P214" s="59">
        <f t="shared" si="27"/>
        <v>0</v>
      </c>
      <c r="Q214" s="38"/>
      <c r="R214" s="61" t="str">
        <f>IF(Stammdaten!AD224&gt;0,Stammdaten!AD224,"")</f>
        <v/>
      </c>
      <c r="S214" s="62">
        <f>Stammdaten!R224</f>
        <v>0</v>
      </c>
      <c r="T214" s="64">
        <f>Stammdaten!W224</f>
        <v>0</v>
      </c>
      <c r="U214" s="36">
        <v>0</v>
      </c>
      <c r="V214" s="65">
        <f>Stammdaten!X224</f>
        <v>0</v>
      </c>
      <c r="W214" s="40" t="s">
        <v>63</v>
      </c>
      <c r="X214" s="182"/>
      <c r="Z214" s="73">
        <f>Stammdaten!Z224</f>
        <v>0</v>
      </c>
      <c r="AA214" s="73">
        <f>Stammdaten!AA224</f>
        <v>0</v>
      </c>
      <c r="AB214" s="210" t="str">
        <f>IF(Stammdaten!Q224="","prüfen",IF(Stammdaten!Q224=0,"prüfen",Stammdaten!Q224))</f>
        <v>prüfen</v>
      </c>
      <c r="AC214" s="62" t="str">
        <f>IF(Stammdaten!N224=7,5,IF(Stammdaten!N224=7%,5,IF(Stammdaten!N224=19,1,IF(Stammdaten!N224=19%,1,""))))</f>
        <v/>
      </c>
      <c r="AD214" s="68">
        <f>Stammdaten!M224</f>
        <v>0</v>
      </c>
      <c r="AE214" s="59" t="str">
        <f>IF(Stammdaten!AB224="","",Stammdaten!AB224)</f>
        <v/>
      </c>
      <c r="AF214" s="197" t="str">
        <f>IF(Stammdaten!AC224="","",Stammdaten!AC224)</f>
        <v/>
      </c>
      <c r="AG214" s="179">
        <v>0</v>
      </c>
      <c r="AH214" s="33" t="str">
        <f>IF(Stammdaten!P224="St","St",IF(Stammdaten!P224="Stk","St",IF(Stammdaten!P224="Stück","St",IF(Stammdaten!P224="Stk.","St",IF(Stammdaten!P224="Stck","St",IF(Stammdaten!P224="Stck.","St",IF(Stammdaten!P224="St.","St","")))))))</f>
        <v/>
      </c>
      <c r="AI214" s="33">
        <v>1</v>
      </c>
      <c r="AL214" s="36">
        <v>1</v>
      </c>
      <c r="AM214" s="36">
        <v>0</v>
      </c>
      <c r="AN214" s="192" t="str">
        <f>IF(Stammdaten!AE224="","",Stammdaten!AE224)</f>
        <v/>
      </c>
      <c r="AO214" s="192" t="str">
        <f>IF(Stammdaten!AF224="","",Stammdaten!AF224)</f>
        <v/>
      </c>
      <c r="AP214" s="192" t="str">
        <f>IF(Stammdaten!AG224="","",Stammdaten!AG224)</f>
        <v/>
      </c>
      <c r="AT214" s="62">
        <f>Stammdaten!U224</f>
        <v>0</v>
      </c>
      <c r="AU214" s="69">
        <f>Stammdaten!L224</f>
        <v>0</v>
      </c>
      <c r="AX214" s="253" t="s">
        <v>64</v>
      </c>
      <c r="BB214" s="36" t="str">
        <f>IF(Stammdaten!AH224="JA","AKH","")</f>
        <v/>
      </c>
      <c r="BC214" s="36" t="str">
        <f>IF(Stammdaten!AH224="ja",100,"")</f>
        <v/>
      </c>
      <c r="BD214" s="230" t="s">
        <v>193</v>
      </c>
      <c r="BE214" s="173" t="s">
        <v>192</v>
      </c>
      <c r="BF214" s="173" t="s">
        <v>192</v>
      </c>
      <c r="BG214" s="69">
        <f>Stammdaten!T224</f>
        <v>0</v>
      </c>
      <c r="BH214" s="80" t="s">
        <v>64</v>
      </c>
      <c r="BJ214" s="173" t="s">
        <v>192</v>
      </c>
      <c r="BM214" s="33" t="str">
        <f>IF(Stammdaten!P224="St","N",IF(Stammdaten!P224="Stk","N",IF(Stammdaten!P224="Stück","N",IF(Stammdaten!P224="Stk.","N",IF(Stammdaten!P224="Stck","N",IF(Stammdaten!P224="Stck.","N",IF(Stammdaten!P224="St.","N","")))))))</f>
        <v/>
      </c>
      <c r="BN214" s="33"/>
      <c r="BO214" s="33"/>
      <c r="BP214" s="173" t="s">
        <v>64</v>
      </c>
      <c r="BQ214" s="250" t="str">
        <f>IF(Stammdaten!AJ224&lt;&gt;"",Stammdaten!AJ224,"")</f>
        <v/>
      </c>
      <c r="BR214" s="34" t="s">
        <v>192</v>
      </c>
      <c r="BS214" s="34" t="s">
        <v>192</v>
      </c>
      <c r="BT214" s="34" t="s">
        <v>64</v>
      </c>
      <c r="BU214" s="34" t="s">
        <v>64</v>
      </c>
    </row>
    <row r="215" spans="3:73" ht="12.75">
      <c r="C215" s="34">
        <v>391</v>
      </c>
      <c r="D215" s="34">
        <v>0</v>
      </c>
      <c r="E215" s="34">
        <v>1</v>
      </c>
      <c r="F215" s="59" t="str">
        <f t="shared" si="25"/>
        <v>0</v>
      </c>
      <c r="G215" s="59">
        <f>Stammdaten!J225</f>
        <v>0</v>
      </c>
      <c r="H215" s="42">
        <f t="shared" si="21"/>
        <v>1</v>
      </c>
      <c r="J215" s="43">
        <f t="shared" si="22"/>
        <v>0</v>
      </c>
      <c r="K215" s="59">
        <f>Stammdaten!E225</f>
        <v>0</v>
      </c>
      <c r="L215" s="42">
        <f t="shared" si="23"/>
        <v>1</v>
      </c>
      <c r="M215" s="59">
        <f>Stammdaten!G225</f>
        <v>0</v>
      </c>
      <c r="N215" s="42">
        <f t="shared" si="24"/>
        <v>1</v>
      </c>
      <c r="O215" s="59">
        <f t="shared" si="26"/>
        <v>0</v>
      </c>
      <c r="P215" s="59">
        <f t="shared" si="27"/>
        <v>0</v>
      </c>
      <c r="Q215" s="38"/>
      <c r="R215" s="61" t="str">
        <f>IF(Stammdaten!AD225&gt;0,Stammdaten!AD225,"")</f>
        <v/>
      </c>
      <c r="S215" s="62">
        <f>Stammdaten!R225</f>
        <v>0</v>
      </c>
      <c r="T215" s="64">
        <f>Stammdaten!W225</f>
        <v>0</v>
      </c>
      <c r="U215" s="36">
        <v>0</v>
      </c>
      <c r="V215" s="65">
        <f>Stammdaten!X225</f>
        <v>0</v>
      </c>
      <c r="W215" s="40" t="s">
        <v>63</v>
      </c>
      <c r="X215" s="182"/>
      <c r="Z215" s="73">
        <f>Stammdaten!Z225</f>
        <v>0</v>
      </c>
      <c r="AA215" s="73">
        <f>Stammdaten!AA225</f>
        <v>0</v>
      </c>
      <c r="AB215" s="210" t="str">
        <f>IF(Stammdaten!Q225="","prüfen",IF(Stammdaten!Q225=0,"prüfen",Stammdaten!Q225))</f>
        <v>prüfen</v>
      </c>
      <c r="AC215" s="62" t="str">
        <f>IF(Stammdaten!N225=7,5,IF(Stammdaten!N225=7%,5,IF(Stammdaten!N225=19,1,IF(Stammdaten!N225=19%,1,""))))</f>
        <v/>
      </c>
      <c r="AD215" s="68">
        <f>Stammdaten!M225</f>
        <v>0</v>
      </c>
      <c r="AE215" s="59" t="str">
        <f>IF(Stammdaten!AB225="","",Stammdaten!AB225)</f>
        <v/>
      </c>
      <c r="AF215" s="197" t="str">
        <f>IF(Stammdaten!AC225="","",Stammdaten!AC225)</f>
        <v/>
      </c>
      <c r="AG215" s="179">
        <v>0</v>
      </c>
      <c r="AH215" s="33" t="str">
        <f>IF(Stammdaten!P225="St","St",IF(Stammdaten!P225="Stk","St",IF(Stammdaten!P225="Stück","St",IF(Stammdaten!P225="Stk.","St",IF(Stammdaten!P225="Stck","St",IF(Stammdaten!P225="Stck.","St",IF(Stammdaten!P225="St.","St","")))))))</f>
        <v/>
      </c>
      <c r="AI215" s="33">
        <v>1</v>
      </c>
      <c r="AL215" s="36">
        <v>1</v>
      </c>
      <c r="AM215" s="36">
        <v>0</v>
      </c>
      <c r="AN215" s="192" t="str">
        <f>IF(Stammdaten!AE225="","",Stammdaten!AE225)</f>
        <v/>
      </c>
      <c r="AO215" s="192" t="str">
        <f>IF(Stammdaten!AF225="","",Stammdaten!AF225)</f>
        <v/>
      </c>
      <c r="AP215" s="192" t="str">
        <f>IF(Stammdaten!AG225="","",Stammdaten!AG225)</f>
        <v/>
      </c>
      <c r="AT215" s="62">
        <f>Stammdaten!U225</f>
        <v>0</v>
      </c>
      <c r="AU215" s="69">
        <f>Stammdaten!L225</f>
        <v>0</v>
      </c>
      <c r="AX215" s="253" t="s">
        <v>64</v>
      </c>
      <c r="BB215" s="36" t="str">
        <f>IF(Stammdaten!AH225="JA","AKH","")</f>
        <v/>
      </c>
      <c r="BC215" s="36" t="str">
        <f>IF(Stammdaten!AH225="ja",100,"")</f>
        <v/>
      </c>
      <c r="BD215" s="230" t="s">
        <v>193</v>
      </c>
      <c r="BE215" s="173" t="s">
        <v>192</v>
      </c>
      <c r="BF215" s="173" t="s">
        <v>192</v>
      </c>
      <c r="BG215" s="69">
        <f>Stammdaten!T225</f>
        <v>0</v>
      </c>
      <c r="BH215" s="80" t="s">
        <v>64</v>
      </c>
      <c r="BJ215" s="173" t="s">
        <v>192</v>
      </c>
      <c r="BM215" s="33" t="str">
        <f>IF(Stammdaten!P225="St","N",IF(Stammdaten!P225="Stk","N",IF(Stammdaten!P225="Stück","N",IF(Stammdaten!P225="Stk.","N",IF(Stammdaten!P225="Stck","N",IF(Stammdaten!P225="Stck.","N",IF(Stammdaten!P225="St.","N","")))))))</f>
        <v/>
      </c>
      <c r="BN215" s="33"/>
      <c r="BO215" s="33"/>
      <c r="BP215" s="173" t="s">
        <v>64</v>
      </c>
      <c r="BQ215" s="250" t="str">
        <f>IF(Stammdaten!AJ225&lt;&gt;"",Stammdaten!AJ225,"")</f>
        <v/>
      </c>
      <c r="BR215" s="34" t="s">
        <v>192</v>
      </c>
      <c r="BS215" s="34" t="s">
        <v>192</v>
      </c>
      <c r="BT215" s="34" t="s">
        <v>64</v>
      </c>
      <c r="BU215" s="34" t="s">
        <v>64</v>
      </c>
    </row>
    <row r="216" spans="3:73" ht="12.75">
      <c r="C216" s="34">
        <v>391</v>
      </c>
      <c r="D216" s="34">
        <v>0</v>
      </c>
      <c r="E216" s="34">
        <v>1</v>
      </c>
      <c r="F216" s="59" t="str">
        <f t="shared" si="25"/>
        <v>0</v>
      </c>
      <c r="G216" s="59">
        <f>Stammdaten!J226</f>
        <v>0</v>
      </c>
      <c r="H216" s="42">
        <f t="shared" si="21"/>
        <v>1</v>
      </c>
      <c r="J216" s="43">
        <f t="shared" si="22"/>
        <v>0</v>
      </c>
      <c r="K216" s="59">
        <f>Stammdaten!E226</f>
        <v>0</v>
      </c>
      <c r="L216" s="42">
        <f t="shared" si="23"/>
        <v>1</v>
      </c>
      <c r="M216" s="59">
        <f>Stammdaten!G226</f>
        <v>0</v>
      </c>
      <c r="N216" s="42">
        <f t="shared" si="24"/>
        <v>1</v>
      </c>
      <c r="O216" s="59">
        <f t="shared" si="26"/>
        <v>0</v>
      </c>
      <c r="P216" s="59">
        <f t="shared" si="27"/>
        <v>0</v>
      </c>
      <c r="Q216" s="38"/>
      <c r="R216" s="61" t="str">
        <f>IF(Stammdaten!AD226&gt;0,Stammdaten!AD226,"")</f>
        <v/>
      </c>
      <c r="S216" s="62">
        <f>Stammdaten!R226</f>
        <v>0</v>
      </c>
      <c r="T216" s="64">
        <f>Stammdaten!W226</f>
        <v>0</v>
      </c>
      <c r="U216" s="36">
        <v>0</v>
      </c>
      <c r="V216" s="65">
        <f>Stammdaten!X226</f>
        <v>0</v>
      </c>
      <c r="W216" s="40" t="s">
        <v>63</v>
      </c>
      <c r="X216" s="182"/>
      <c r="Z216" s="73">
        <f>Stammdaten!Z226</f>
        <v>0</v>
      </c>
      <c r="AA216" s="73">
        <f>Stammdaten!AA226</f>
        <v>0</v>
      </c>
      <c r="AB216" s="210" t="str">
        <f>IF(Stammdaten!Q226="","prüfen",IF(Stammdaten!Q226=0,"prüfen",Stammdaten!Q226))</f>
        <v>prüfen</v>
      </c>
      <c r="AC216" s="62" t="str">
        <f>IF(Stammdaten!N226=7,5,IF(Stammdaten!N226=7%,5,IF(Stammdaten!N226=19,1,IF(Stammdaten!N226=19%,1,""))))</f>
        <v/>
      </c>
      <c r="AD216" s="68">
        <f>Stammdaten!M226</f>
        <v>0</v>
      </c>
      <c r="AE216" s="59" t="str">
        <f>IF(Stammdaten!AB226="","",Stammdaten!AB226)</f>
        <v/>
      </c>
      <c r="AF216" s="197" t="str">
        <f>IF(Stammdaten!AC226="","",Stammdaten!AC226)</f>
        <v/>
      </c>
      <c r="AG216" s="179">
        <v>0</v>
      </c>
      <c r="AH216" s="33" t="str">
        <f>IF(Stammdaten!P226="St","St",IF(Stammdaten!P226="Stk","St",IF(Stammdaten!P226="Stück","St",IF(Stammdaten!P226="Stk.","St",IF(Stammdaten!P226="Stck","St",IF(Stammdaten!P226="Stck.","St",IF(Stammdaten!P226="St.","St","")))))))</f>
        <v/>
      </c>
      <c r="AI216" s="33">
        <v>1</v>
      </c>
      <c r="AL216" s="36">
        <v>1</v>
      </c>
      <c r="AM216" s="36">
        <v>0</v>
      </c>
      <c r="AN216" s="192" t="str">
        <f>IF(Stammdaten!AE226="","",Stammdaten!AE226)</f>
        <v/>
      </c>
      <c r="AO216" s="192" t="str">
        <f>IF(Stammdaten!AF226="","",Stammdaten!AF226)</f>
        <v/>
      </c>
      <c r="AP216" s="192" t="str">
        <f>IF(Stammdaten!AG226="","",Stammdaten!AG226)</f>
        <v/>
      </c>
      <c r="AT216" s="62">
        <f>Stammdaten!U226</f>
        <v>0</v>
      </c>
      <c r="AU216" s="69">
        <f>Stammdaten!L226</f>
        <v>0</v>
      </c>
      <c r="AX216" s="253" t="s">
        <v>64</v>
      </c>
      <c r="BB216" s="36" t="str">
        <f>IF(Stammdaten!AH226="JA","AKH","")</f>
        <v/>
      </c>
      <c r="BC216" s="36" t="str">
        <f>IF(Stammdaten!AH226="ja",100,"")</f>
        <v/>
      </c>
      <c r="BD216" s="230" t="s">
        <v>193</v>
      </c>
      <c r="BE216" s="173" t="s">
        <v>192</v>
      </c>
      <c r="BF216" s="173" t="s">
        <v>192</v>
      </c>
      <c r="BG216" s="69">
        <f>Stammdaten!T226</f>
        <v>0</v>
      </c>
      <c r="BH216" s="80" t="s">
        <v>64</v>
      </c>
      <c r="BJ216" s="173" t="s">
        <v>192</v>
      </c>
      <c r="BM216" s="33" t="str">
        <f>IF(Stammdaten!P226="St","N",IF(Stammdaten!P226="Stk","N",IF(Stammdaten!P226="Stück","N",IF(Stammdaten!P226="Stk.","N",IF(Stammdaten!P226="Stck","N",IF(Stammdaten!P226="Stck.","N",IF(Stammdaten!P226="St.","N","")))))))</f>
        <v/>
      </c>
      <c r="BN216" s="33"/>
      <c r="BO216" s="33"/>
      <c r="BP216" s="173" t="s">
        <v>64</v>
      </c>
      <c r="BQ216" s="250" t="str">
        <f>IF(Stammdaten!AJ226&lt;&gt;"",Stammdaten!AJ226,"")</f>
        <v/>
      </c>
      <c r="BR216" s="34" t="s">
        <v>192</v>
      </c>
      <c r="BS216" s="34" t="s">
        <v>192</v>
      </c>
      <c r="BT216" s="34" t="s">
        <v>64</v>
      </c>
      <c r="BU216" s="34" t="s">
        <v>64</v>
      </c>
    </row>
    <row r="217" spans="3:73" ht="12.75">
      <c r="C217" s="34">
        <v>391</v>
      </c>
      <c r="D217" s="34">
        <v>0</v>
      </c>
      <c r="E217" s="34">
        <v>1</v>
      </c>
      <c r="F217" s="59" t="str">
        <f t="shared" si="25"/>
        <v>0</v>
      </c>
      <c r="G217" s="59">
        <f>Stammdaten!J227</f>
        <v>0</v>
      </c>
      <c r="H217" s="42">
        <f t="shared" si="21"/>
        <v>1</v>
      </c>
      <c r="J217" s="43">
        <f t="shared" si="22"/>
        <v>0</v>
      </c>
      <c r="K217" s="59">
        <f>Stammdaten!E227</f>
        <v>0</v>
      </c>
      <c r="L217" s="42">
        <f t="shared" si="23"/>
        <v>1</v>
      </c>
      <c r="M217" s="59">
        <f>Stammdaten!G227</f>
        <v>0</v>
      </c>
      <c r="N217" s="42">
        <f t="shared" si="24"/>
        <v>1</v>
      </c>
      <c r="O217" s="59">
        <f t="shared" si="26"/>
        <v>0</v>
      </c>
      <c r="P217" s="59">
        <f t="shared" si="27"/>
        <v>0</v>
      </c>
      <c r="Q217" s="38"/>
      <c r="R217" s="61" t="str">
        <f>IF(Stammdaten!AD227&gt;0,Stammdaten!AD227,"")</f>
        <v/>
      </c>
      <c r="S217" s="62">
        <f>Stammdaten!R227</f>
        <v>0</v>
      </c>
      <c r="T217" s="64">
        <f>Stammdaten!W227</f>
        <v>0</v>
      </c>
      <c r="U217" s="36">
        <v>0</v>
      </c>
      <c r="V217" s="65">
        <f>Stammdaten!X227</f>
        <v>0</v>
      </c>
      <c r="W217" s="40" t="s">
        <v>63</v>
      </c>
      <c r="X217" s="182"/>
      <c r="Z217" s="73">
        <f>Stammdaten!Z227</f>
        <v>0</v>
      </c>
      <c r="AA217" s="73">
        <f>Stammdaten!AA227</f>
        <v>0</v>
      </c>
      <c r="AB217" s="210" t="str">
        <f>IF(Stammdaten!Q227="","prüfen",IF(Stammdaten!Q227=0,"prüfen",Stammdaten!Q227))</f>
        <v>prüfen</v>
      </c>
      <c r="AC217" s="62" t="str">
        <f>IF(Stammdaten!N227=7,5,IF(Stammdaten!N227=7%,5,IF(Stammdaten!N227=19,1,IF(Stammdaten!N227=19%,1,""))))</f>
        <v/>
      </c>
      <c r="AD217" s="68">
        <f>Stammdaten!M227</f>
        <v>0</v>
      </c>
      <c r="AE217" s="59" t="str">
        <f>IF(Stammdaten!AB227="","",Stammdaten!AB227)</f>
        <v/>
      </c>
      <c r="AF217" s="197" t="str">
        <f>IF(Stammdaten!AC227="","",Stammdaten!AC227)</f>
        <v/>
      </c>
      <c r="AG217" s="179">
        <v>0</v>
      </c>
      <c r="AH217" s="33" t="str">
        <f>IF(Stammdaten!P227="St","St",IF(Stammdaten!P227="Stk","St",IF(Stammdaten!P227="Stück","St",IF(Stammdaten!P227="Stk.","St",IF(Stammdaten!P227="Stck","St",IF(Stammdaten!P227="Stck.","St",IF(Stammdaten!P227="St.","St","")))))))</f>
        <v/>
      </c>
      <c r="AI217" s="33">
        <v>1</v>
      </c>
      <c r="AL217" s="36">
        <v>1</v>
      </c>
      <c r="AM217" s="36">
        <v>0</v>
      </c>
      <c r="AN217" s="192" t="str">
        <f>IF(Stammdaten!AE227="","",Stammdaten!AE227)</f>
        <v/>
      </c>
      <c r="AO217" s="192" t="str">
        <f>IF(Stammdaten!AF227="","",Stammdaten!AF227)</f>
        <v/>
      </c>
      <c r="AP217" s="192" t="str">
        <f>IF(Stammdaten!AG227="","",Stammdaten!AG227)</f>
        <v/>
      </c>
      <c r="AT217" s="62">
        <f>Stammdaten!U227</f>
        <v>0</v>
      </c>
      <c r="AU217" s="69">
        <f>Stammdaten!L227</f>
        <v>0</v>
      </c>
      <c r="AX217" s="253" t="s">
        <v>64</v>
      </c>
      <c r="BB217" s="36" t="str">
        <f>IF(Stammdaten!AH227="JA","AKH","")</f>
        <v/>
      </c>
      <c r="BC217" s="36" t="str">
        <f>IF(Stammdaten!AH227="ja",100,"")</f>
        <v/>
      </c>
      <c r="BD217" s="230" t="s">
        <v>193</v>
      </c>
      <c r="BE217" s="173" t="s">
        <v>192</v>
      </c>
      <c r="BF217" s="173" t="s">
        <v>192</v>
      </c>
      <c r="BG217" s="69">
        <f>Stammdaten!T227</f>
        <v>0</v>
      </c>
      <c r="BH217" s="80" t="s">
        <v>64</v>
      </c>
      <c r="BJ217" s="173" t="s">
        <v>192</v>
      </c>
      <c r="BM217" s="33" t="str">
        <f>IF(Stammdaten!P227="St","N",IF(Stammdaten!P227="Stk","N",IF(Stammdaten!P227="Stück","N",IF(Stammdaten!P227="Stk.","N",IF(Stammdaten!P227="Stck","N",IF(Stammdaten!P227="Stck.","N",IF(Stammdaten!P227="St.","N","")))))))</f>
        <v/>
      </c>
      <c r="BN217" s="33"/>
      <c r="BO217" s="33"/>
      <c r="BP217" s="173" t="s">
        <v>64</v>
      </c>
      <c r="BQ217" s="250" t="str">
        <f>IF(Stammdaten!AJ227&lt;&gt;"",Stammdaten!AJ227,"")</f>
        <v/>
      </c>
      <c r="BR217" s="34" t="s">
        <v>192</v>
      </c>
      <c r="BS217" s="34" t="s">
        <v>192</v>
      </c>
      <c r="BT217" s="34" t="s">
        <v>64</v>
      </c>
      <c r="BU217" s="34" t="s">
        <v>64</v>
      </c>
    </row>
    <row r="218" spans="3:73" ht="12.75">
      <c r="C218" s="34">
        <v>391</v>
      </c>
      <c r="D218" s="34">
        <v>0</v>
      </c>
      <c r="E218" s="34">
        <v>1</v>
      </c>
      <c r="F218" s="59" t="str">
        <f t="shared" si="25"/>
        <v>0</v>
      </c>
      <c r="G218" s="59">
        <f>Stammdaten!J228</f>
        <v>0</v>
      </c>
      <c r="H218" s="42">
        <f t="shared" si="21"/>
        <v>1</v>
      </c>
      <c r="J218" s="43">
        <f t="shared" si="22"/>
        <v>0</v>
      </c>
      <c r="K218" s="59">
        <f>Stammdaten!E228</f>
        <v>0</v>
      </c>
      <c r="L218" s="42">
        <f t="shared" si="23"/>
        <v>1</v>
      </c>
      <c r="M218" s="59">
        <f>Stammdaten!G228</f>
        <v>0</v>
      </c>
      <c r="N218" s="42">
        <f t="shared" si="24"/>
        <v>1</v>
      </c>
      <c r="O218" s="59">
        <f t="shared" si="26"/>
        <v>0</v>
      </c>
      <c r="P218" s="59">
        <f t="shared" si="27"/>
        <v>0</v>
      </c>
      <c r="Q218" s="38"/>
      <c r="R218" s="61" t="str">
        <f>IF(Stammdaten!AD228&gt;0,Stammdaten!AD228,"")</f>
        <v/>
      </c>
      <c r="S218" s="62">
        <f>Stammdaten!R228</f>
        <v>0</v>
      </c>
      <c r="T218" s="64">
        <f>Stammdaten!W228</f>
        <v>0</v>
      </c>
      <c r="U218" s="36">
        <v>0</v>
      </c>
      <c r="V218" s="65">
        <f>Stammdaten!X228</f>
        <v>0</v>
      </c>
      <c r="W218" s="40" t="s">
        <v>63</v>
      </c>
      <c r="X218" s="182"/>
      <c r="Z218" s="73">
        <f>Stammdaten!Z228</f>
        <v>0</v>
      </c>
      <c r="AA218" s="73">
        <f>Stammdaten!AA228</f>
        <v>0</v>
      </c>
      <c r="AB218" s="210" t="str">
        <f>IF(Stammdaten!Q228="","prüfen",IF(Stammdaten!Q228=0,"prüfen",Stammdaten!Q228))</f>
        <v>prüfen</v>
      </c>
      <c r="AC218" s="62" t="str">
        <f>IF(Stammdaten!N228=7,5,IF(Stammdaten!N228=7%,5,IF(Stammdaten!N228=19,1,IF(Stammdaten!N228=19%,1,""))))</f>
        <v/>
      </c>
      <c r="AD218" s="68">
        <f>Stammdaten!M228</f>
        <v>0</v>
      </c>
      <c r="AE218" s="59" t="str">
        <f>IF(Stammdaten!AB228="","",Stammdaten!AB228)</f>
        <v/>
      </c>
      <c r="AF218" s="197" t="str">
        <f>IF(Stammdaten!AC228="","",Stammdaten!AC228)</f>
        <v/>
      </c>
      <c r="AG218" s="179">
        <v>0</v>
      </c>
      <c r="AH218" s="33" t="str">
        <f>IF(Stammdaten!P228="St","St",IF(Stammdaten!P228="Stk","St",IF(Stammdaten!P228="Stück","St",IF(Stammdaten!P228="Stk.","St",IF(Stammdaten!P228="Stck","St",IF(Stammdaten!P228="Stck.","St",IF(Stammdaten!P228="St.","St","")))))))</f>
        <v/>
      </c>
      <c r="AI218" s="33">
        <v>1</v>
      </c>
      <c r="AL218" s="36">
        <v>1</v>
      </c>
      <c r="AM218" s="36">
        <v>0</v>
      </c>
      <c r="AN218" s="192" t="str">
        <f>IF(Stammdaten!AE228="","",Stammdaten!AE228)</f>
        <v/>
      </c>
      <c r="AO218" s="192" t="str">
        <f>IF(Stammdaten!AF228="","",Stammdaten!AF228)</f>
        <v/>
      </c>
      <c r="AP218" s="192" t="str">
        <f>IF(Stammdaten!AG228="","",Stammdaten!AG228)</f>
        <v/>
      </c>
      <c r="AT218" s="62">
        <f>Stammdaten!U228</f>
        <v>0</v>
      </c>
      <c r="AU218" s="69">
        <f>Stammdaten!L228</f>
        <v>0</v>
      </c>
      <c r="AX218" s="253" t="s">
        <v>64</v>
      </c>
      <c r="BB218" s="36" t="str">
        <f>IF(Stammdaten!AH228="JA","AKH","")</f>
        <v/>
      </c>
      <c r="BC218" s="36" t="str">
        <f>IF(Stammdaten!AH228="ja",100,"")</f>
        <v/>
      </c>
      <c r="BD218" s="230" t="s">
        <v>193</v>
      </c>
      <c r="BE218" s="173" t="s">
        <v>192</v>
      </c>
      <c r="BF218" s="173" t="s">
        <v>192</v>
      </c>
      <c r="BG218" s="69">
        <f>Stammdaten!T228</f>
        <v>0</v>
      </c>
      <c r="BH218" s="80" t="s">
        <v>64</v>
      </c>
      <c r="BJ218" s="173" t="s">
        <v>192</v>
      </c>
      <c r="BM218" s="33" t="str">
        <f>IF(Stammdaten!P228="St","N",IF(Stammdaten!P228="Stk","N",IF(Stammdaten!P228="Stück","N",IF(Stammdaten!P228="Stk.","N",IF(Stammdaten!P228="Stck","N",IF(Stammdaten!P228="Stck.","N",IF(Stammdaten!P228="St.","N","")))))))</f>
        <v/>
      </c>
      <c r="BN218" s="33"/>
      <c r="BO218" s="33"/>
      <c r="BP218" s="173" t="s">
        <v>64</v>
      </c>
      <c r="BQ218" s="250" t="str">
        <f>IF(Stammdaten!AJ228&lt;&gt;"",Stammdaten!AJ228,"")</f>
        <v/>
      </c>
      <c r="BR218" s="34" t="s">
        <v>192</v>
      </c>
      <c r="BS218" s="34" t="s">
        <v>192</v>
      </c>
      <c r="BT218" s="34" t="s">
        <v>64</v>
      </c>
      <c r="BU218" s="34" t="s">
        <v>64</v>
      </c>
    </row>
    <row r="219" spans="3:73" ht="12.75">
      <c r="C219" s="34">
        <v>391</v>
      </c>
      <c r="D219" s="34">
        <v>0</v>
      </c>
      <c r="E219" s="34">
        <v>1</v>
      </c>
      <c r="F219" s="59" t="str">
        <f t="shared" si="25"/>
        <v>0</v>
      </c>
      <c r="G219" s="59">
        <f>Stammdaten!J229</f>
        <v>0</v>
      </c>
      <c r="H219" s="42">
        <f t="shared" si="21"/>
        <v>1</v>
      </c>
      <c r="J219" s="43">
        <f t="shared" si="22"/>
        <v>0</v>
      </c>
      <c r="K219" s="59">
        <f>Stammdaten!E229</f>
        <v>0</v>
      </c>
      <c r="L219" s="42">
        <f t="shared" si="23"/>
        <v>1</v>
      </c>
      <c r="M219" s="59">
        <f>Stammdaten!G229</f>
        <v>0</v>
      </c>
      <c r="N219" s="42">
        <f t="shared" si="24"/>
        <v>1</v>
      </c>
      <c r="O219" s="59">
        <f t="shared" si="26"/>
        <v>0</v>
      </c>
      <c r="P219" s="59">
        <f t="shared" si="27"/>
        <v>0</v>
      </c>
      <c r="Q219" s="38"/>
      <c r="R219" s="61" t="str">
        <f>IF(Stammdaten!AD229&gt;0,Stammdaten!AD229,"")</f>
        <v/>
      </c>
      <c r="S219" s="62">
        <f>Stammdaten!R229</f>
        <v>0</v>
      </c>
      <c r="T219" s="64">
        <f>Stammdaten!W229</f>
        <v>0</v>
      </c>
      <c r="U219" s="36">
        <v>0</v>
      </c>
      <c r="V219" s="65">
        <f>Stammdaten!X229</f>
        <v>0</v>
      </c>
      <c r="W219" s="40" t="s">
        <v>63</v>
      </c>
      <c r="X219" s="182"/>
      <c r="Z219" s="73">
        <f>Stammdaten!Z229</f>
        <v>0</v>
      </c>
      <c r="AA219" s="73">
        <f>Stammdaten!AA229</f>
        <v>0</v>
      </c>
      <c r="AB219" s="210" t="str">
        <f>IF(Stammdaten!Q229="","prüfen",IF(Stammdaten!Q229=0,"prüfen",Stammdaten!Q229))</f>
        <v>prüfen</v>
      </c>
      <c r="AC219" s="62" t="str">
        <f>IF(Stammdaten!N229=7,5,IF(Stammdaten!N229=7%,5,IF(Stammdaten!N229=19,1,IF(Stammdaten!N229=19%,1,""))))</f>
        <v/>
      </c>
      <c r="AD219" s="68">
        <f>Stammdaten!M229</f>
        <v>0</v>
      </c>
      <c r="AE219" s="59" t="str">
        <f>IF(Stammdaten!AB229="","",Stammdaten!AB229)</f>
        <v/>
      </c>
      <c r="AF219" s="197" t="str">
        <f>IF(Stammdaten!AC229="","",Stammdaten!AC229)</f>
        <v/>
      </c>
      <c r="AG219" s="179">
        <v>0</v>
      </c>
      <c r="AH219" s="33" t="str">
        <f>IF(Stammdaten!P229="St","St",IF(Stammdaten!P229="Stk","St",IF(Stammdaten!P229="Stück","St",IF(Stammdaten!P229="Stk.","St",IF(Stammdaten!P229="Stck","St",IF(Stammdaten!P229="Stck.","St",IF(Stammdaten!P229="St.","St","")))))))</f>
        <v/>
      </c>
      <c r="AI219" s="33">
        <v>1</v>
      </c>
      <c r="AL219" s="36">
        <v>1</v>
      </c>
      <c r="AM219" s="36">
        <v>0</v>
      </c>
      <c r="AN219" s="192" t="str">
        <f>IF(Stammdaten!AE229="","",Stammdaten!AE229)</f>
        <v/>
      </c>
      <c r="AO219" s="192" t="str">
        <f>IF(Stammdaten!AF229="","",Stammdaten!AF229)</f>
        <v/>
      </c>
      <c r="AP219" s="192" t="str">
        <f>IF(Stammdaten!AG229="","",Stammdaten!AG229)</f>
        <v/>
      </c>
      <c r="AT219" s="62">
        <f>Stammdaten!U229</f>
        <v>0</v>
      </c>
      <c r="AU219" s="69">
        <f>Stammdaten!L229</f>
        <v>0</v>
      </c>
      <c r="AX219" s="253" t="s">
        <v>64</v>
      </c>
      <c r="BB219" s="36" t="str">
        <f>IF(Stammdaten!AH229="JA","AKH","")</f>
        <v/>
      </c>
      <c r="BC219" s="36" t="str">
        <f>IF(Stammdaten!AH229="ja",100,"")</f>
        <v/>
      </c>
      <c r="BD219" s="230" t="s">
        <v>193</v>
      </c>
      <c r="BE219" s="173" t="s">
        <v>192</v>
      </c>
      <c r="BF219" s="173" t="s">
        <v>192</v>
      </c>
      <c r="BG219" s="69">
        <f>Stammdaten!T229</f>
        <v>0</v>
      </c>
      <c r="BH219" s="80" t="s">
        <v>64</v>
      </c>
      <c r="BJ219" s="173" t="s">
        <v>192</v>
      </c>
      <c r="BM219" s="33" t="str">
        <f>IF(Stammdaten!P229="St","N",IF(Stammdaten!P229="Stk","N",IF(Stammdaten!P229="Stück","N",IF(Stammdaten!P229="Stk.","N",IF(Stammdaten!P229="Stck","N",IF(Stammdaten!P229="Stck.","N",IF(Stammdaten!P229="St.","N","")))))))</f>
        <v/>
      </c>
      <c r="BN219" s="33"/>
      <c r="BO219" s="33"/>
      <c r="BP219" s="173" t="s">
        <v>64</v>
      </c>
      <c r="BQ219" s="250" t="str">
        <f>IF(Stammdaten!AJ229&lt;&gt;"",Stammdaten!AJ229,"")</f>
        <v/>
      </c>
      <c r="BR219" s="34" t="s">
        <v>192</v>
      </c>
      <c r="BS219" s="34" t="s">
        <v>192</v>
      </c>
      <c r="BT219" s="34" t="s">
        <v>64</v>
      </c>
      <c r="BU219" s="34" t="s">
        <v>64</v>
      </c>
    </row>
    <row r="220" spans="3:73" ht="12.75">
      <c r="C220" s="34">
        <v>391</v>
      </c>
      <c r="D220" s="34">
        <v>0</v>
      </c>
      <c r="E220" s="34">
        <v>1</v>
      </c>
      <c r="F220" s="59" t="str">
        <f t="shared" si="25"/>
        <v>0</v>
      </c>
      <c r="G220" s="59">
        <f>Stammdaten!J230</f>
        <v>0</v>
      </c>
      <c r="H220" s="42">
        <f t="shared" si="21"/>
        <v>1</v>
      </c>
      <c r="J220" s="43">
        <f t="shared" si="22"/>
        <v>0</v>
      </c>
      <c r="K220" s="59">
        <f>Stammdaten!E230</f>
        <v>0</v>
      </c>
      <c r="L220" s="42">
        <f t="shared" si="23"/>
        <v>1</v>
      </c>
      <c r="M220" s="59">
        <f>Stammdaten!G230</f>
        <v>0</v>
      </c>
      <c r="N220" s="42">
        <f t="shared" si="24"/>
        <v>1</v>
      </c>
      <c r="O220" s="59">
        <f t="shared" si="26"/>
        <v>0</v>
      </c>
      <c r="P220" s="59">
        <f t="shared" si="27"/>
        <v>0</v>
      </c>
      <c r="Q220" s="38"/>
      <c r="R220" s="61" t="str">
        <f>IF(Stammdaten!AD230&gt;0,Stammdaten!AD230,"")</f>
        <v/>
      </c>
      <c r="S220" s="62">
        <f>Stammdaten!R230</f>
        <v>0</v>
      </c>
      <c r="T220" s="64">
        <f>Stammdaten!W230</f>
        <v>0</v>
      </c>
      <c r="U220" s="36">
        <v>0</v>
      </c>
      <c r="V220" s="65">
        <f>Stammdaten!X230</f>
        <v>0</v>
      </c>
      <c r="W220" s="40" t="s">
        <v>63</v>
      </c>
      <c r="X220" s="182"/>
      <c r="Z220" s="73">
        <f>Stammdaten!Z230</f>
        <v>0</v>
      </c>
      <c r="AA220" s="73">
        <f>Stammdaten!AA230</f>
        <v>0</v>
      </c>
      <c r="AB220" s="210" t="str">
        <f>IF(Stammdaten!Q230="","prüfen",IF(Stammdaten!Q230=0,"prüfen",Stammdaten!Q230))</f>
        <v>prüfen</v>
      </c>
      <c r="AC220" s="62" t="str">
        <f>IF(Stammdaten!N230=7,5,IF(Stammdaten!N230=7%,5,IF(Stammdaten!N230=19,1,IF(Stammdaten!N230=19%,1,""))))</f>
        <v/>
      </c>
      <c r="AD220" s="68">
        <f>Stammdaten!M230</f>
        <v>0</v>
      </c>
      <c r="AE220" s="59" t="str">
        <f>IF(Stammdaten!AB230="","",Stammdaten!AB230)</f>
        <v/>
      </c>
      <c r="AF220" s="197" t="str">
        <f>IF(Stammdaten!AC230="","",Stammdaten!AC230)</f>
        <v/>
      </c>
      <c r="AG220" s="179">
        <v>0</v>
      </c>
      <c r="AH220" s="33" t="str">
        <f>IF(Stammdaten!P230="St","St",IF(Stammdaten!P230="Stk","St",IF(Stammdaten!P230="Stück","St",IF(Stammdaten!P230="Stk.","St",IF(Stammdaten!P230="Stck","St",IF(Stammdaten!P230="Stck.","St",IF(Stammdaten!P230="St.","St","")))))))</f>
        <v/>
      </c>
      <c r="AI220" s="33">
        <v>1</v>
      </c>
      <c r="AL220" s="36">
        <v>1</v>
      </c>
      <c r="AM220" s="36">
        <v>0</v>
      </c>
      <c r="AN220" s="192" t="str">
        <f>IF(Stammdaten!AE230="","",Stammdaten!AE230)</f>
        <v/>
      </c>
      <c r="AO220" s="192" t="str">
        <f>IF(Stammdaten!AF230="","",Stammdaten!AF230)</f>
        <v/>
      </c>
      <c r="AP220" s="192" t="str">
        <f>IF(Stammdaten!AG230="","",Stammdaten!AG230)</f>
        <v/>
      </c>
      <c r="AT220" s="62">
        <f>Stammdaten!U230</f>
        <v>0</v>
      </c>
      <c r="AU220" s="69">
        <f>Stammdaten!L230</f>
        <v>0</v>
      </c>
      <c r="AX220" s="253" t="s">
        <v>64</v>
      </c>
      <c r="BB220" s="36" t="str">
        <f>IF(Stammdaten!AH230="JA","AKH","")</f>
        <v/>
      </c>
      <c r="BC220" s="36" t="str">
        <f>IF(Stammdaten!AH230="ja",100,"")</f>
        <v/>
      </c>
      <c r="BD220" s="230" t="s">
        <v>193</v>
      </c>
      <c r="BE220" s="173" t="s">
        <v>192</v>
      </c>
      <c r="BF220" s="173" t="s">
        <v>192</v>
      </c>
      <c r="BG220" s="69">
        <f>Stammdaten!T230</f>
        <v>0</v>
      </c>
      <c r="BH220" s="80" t="s">
        <v>64</v>
      </c>
      <c r="BJ220" s="173" t="s">
        <v>192</v>
      </c>
      <c r="BM220" s="33" t="str">
        <f>IF(Stammdaten!P230="St","N",IF(Stammdaten!P230="Stk","N",IF(Stammdaten!P230="Stück","N",IF(Stammdaten!P230="Stk.","N",IF(Stammdaten!P230="Stck","N",IF(Stammdaten!P230="Stck.","N",IF(Stammdaten!P230="St.","N","")))))))</f>
        <v/>
      </c>
      <c r="BN220" s="33"/>
      <c r="BO220" s="33"/>
      <c r="BP220" s="173" t="s">
        <v>64</v>
      </c>
      <c r="BQ220" s="250" t="str">
        <f>IF(Stammdaten!AJ230&lt;&gt;"",Stammdaten!AJ230,"")</f>
        <v/>
      </c>
      <c r="BR220" s="34" t="s">
        <v>192</v>
      </c>
      <c r="BS220" s="34" t="s">
        <v>192</v>
      </c>
      <c r="BT220" s="34" t="s">
        <v>64</v>
      </c>
      <c r="BU220" s="34" t="s">
        <v>64</v>
      </c>
    </row>
    <row r="221" spans="3:73" ht="12.75">
      <c r="C221" s="34">
        <v>391</v>
      </c>
      <c r="D221" s="34">
        <v>0</v>
      </c>
      <c r="E221" s="34">
        <v>1</v>
      </c>
      <c r="F221" s="59" t="str">
        <f t="shared" si="25"/>
        <v>0</v>
      </c>
      <c r="G221" s="59">
        <f>Stammdaten!J231</f>
        <v>0</v>
      </c>
      <c r="H221" s="42">
        <f t="shared" si="21"/>
        <v>1</v>
      </c>
      <c r="J221" s="43">
        <f t="shared" si="22"/>
        <v>0</v>
      </c>
      <c r="K221" s="59">
        <f>Stammdaten!E231</f>
        <v>0</v>
      </c>
      <c r="L221" s="42">
        <f t="shared" si="23"/>
        <v>1</v>
      </c>
      <c r="M221" s="59">
        <f>Stammdaten!G231</f>
        <v>0</v>
      </c>
      <c r="N221" s="42">
        <f t="shared" si="24"/>
        <v>1</v>
      </c>
      <c r="O221" s="59">
        <f t="shared" si="26"/>
        <v>0</v>
      </c>
      <c r="P221" s="59">
        <f t="shared" si="27"/>
        <v>0</v>
      </c>
      <c r="Q221" s="38"/>
      <c r="R221" s="61" t="str">
        <f>IF(Stammdaten!AD231&gt;0,Stammdaten!AD231,"")</f>
        <v/>
      </c>
      <c r="S221" s="62">
        <f>Stammdaten!R231</f>
        <v>0</v>
      </c>
      <c r="T221" s="64">
        <f>Stammdaten!W231</f>
        <v>0</v>
      </c>
      <c r="U221" s="36">
        <v>0</v>
      </c>
      <c r="V221" s="65">
        <f>Stammdaten!X231</f>
        <v>0</v>
      </c>
      <c r="W221" s="40" t="s">
        <v>63</v>
      </c>
      <c r="X221" s="182"/>
      <c r="Z221" s="73">
        <f>Stammdaten!Z231</f>
        <v>0</v>
      </c>
      <c r="AA221" s="73">
        <f>Stammdaten!AA231</f>
        <v>0</v>
      </c>
      <c r="AB221" s="210" t="str">
        <f>IF(Stammdaten!Q231="","prüfen",IF(Stammdaten!Q231=0,"prüfen",Stammdaten!Q231))</f>
        <v>prüfen</v>
      </c>
      <c r="AC221" s="62" t="str">
        <f>IF(Stammdaten!N231=7,5,IF(Stammdaten!N231=7%,5,IF(Stammdaten!N231=19,1,IF(Stammdaten!N231=19%,1,""))))</f>
        <v/>
      </c>
      <c r="AD221" s="68">
        <f>Stammdaten!M231</f>
        <v>0</v>
      </c>
      <c r="AE221" s="59" t="str">
        <f>IF(Stammdaten!AB231="","",Stammdaten!AB231)</f>
        <v/>
      </c>
      <c r="AF221" s="197" t="str">
        <f>IF(Stammdaten!AC231="","",Stammdaten!AC231)</f>
        <v/>
      </c>
      <c r="AG221" s="179">
        <v>0</v>
      </c>
      <c r="AH221" s="33" t="str">
        <f>IF(Stammdaten!P231="St","St",IF(Stammdaten!P231="Stk","St",IF(Stammdaten!P231="Stück","St",IF(Stammdaten!P231="Stk.","St",IF(Stammdaten!P231="Stck","St",IF(Stammdaten!P231="Stck.","St",IF(Stammdaten!P231="St.","St","")))))))</f>
        <v/>
      </c>
      <c r="AI221" s="33">
        <v>1</v>
      </c>
      <c r="AL221" s="36">
        <v>1</v>
      </c>
      <c r="AM221" s="36">
        <v>0</v>
      </c>
      <c r="AN221" s="192" t="str">
        <f>IF(Stammdaten!AE231="","",Stammdaten!AE231)</f>
        <v/>
      </c>
      <c r="AO221" s="192" t="str">
        <f>IF(Stammdaten!AF231="","",Stammdaten!AF231)</f>
        <v/>
      </c>
      <c r="AP221" s="192" t="str">
        <f>IF(Stammdaten!AG231="","",Stammdaten!AG231)</f>
        <v/>
      </c>
      <c r="AT221" s="62">
        <f>Stammdaten!U231</f>
        <v>0</v>
      </c>
      <c r="AU221" s="69">
        <f>Stammdaten!L231</f>
        <v>0</v>
      </c>
      <c r="AX221" s="253" t="s">
        <v>64</v>
      </c>
      <c r="BB221" s="36" t="str">
        <f>IF(Stammdaten!AH231="JA","AKH","")</f>
        <v/>
      </c>
      <c r="BC221" s="36" t="str">
        <f>IF(Stammdaten!AH231="ja",100,"")</f>
        <v/>
      </c>
      <c r="BD221" s="230" t="s">
        <v>193</v>
      </c>
      <c r="BE221" s="173" t="s">
        <v>192</v>
      </c>
      <c r="BF221" s="173" t="s">
        <v>192</v>
      </c>
      <c r="BG221" s="69">
        <f>Stammdaten!T231</f>
        <v>0</v>
      </c>
      <c r="BH221" s="80" t="s">
        <v>64</v>
      </c>
      <c r="BJ221" s="173" t="s">
        <v>192</v>
      </c>
      <c r="BM221" s="33" t="str">
        <f>IF(Stammdaten!P231="St","N",IF(Stammdaten!P231="Stk","N",IF(Stammdaten!P231="Stück","N",IF(Stammdaten!P231="Stk.","N",IF(Stammdaten!P231="Stck","N",IF(Stammdaten!P231="Stck.","N",IF(Stammdaten!P231="St.","N","")))))))</f>
        <v/>
      </c>
      <c r="BN221" s="33"/>
      <c r="BO221" s="33"/>
      <c r="BP221" s="173" t="s">
        <v>64</v>
      </c>
      <c r="BQ221" s="250" t="str">
        <f>IF(Stammdaten!AJ231&lt;&gt;"",Stammdaten!AJ231,"")</f>
        <v/>
      </c>
      <c r="BR221" s="34" t="s">
        <v>192</v>
      </c>
      <c r="BS221" s="34" t="s">
        <v>192</v>
      </c>
      <c r="BT221" s="34" t="s">
        <v>64</v>
      </c>
      <c r="BU221" s="34" t="s">
        <v>64</v>
      </c>
    </row>
    <row r="222" spans="3:73" ht="12.75">
      <c r="C222" s="34">
        <v>391</v>
      </c>
      <c r="D222" s="34">
        <v>0</v>
      </c>
      <c r="E222" s="34">
        <v>1</v>
      </c>
      <c r="F222" s="59" t="str">
        <f t="shared" si="25"/>
        <v>0</v>
      </c>
      <c r="G222" s="59">
        <f>Stammdaten!J232</f>
        <v>0</v>
      </c>
      <c r="H222" s="42">
        <f t="shared" si="21"/>
        <v>1</v>
      </c>
      <c r="J222" s="43">
        <f t="shared" si="22"/>
        <v>0</v>
      </c>
      <c r="K222" s="59">
        <f>Stammdaten!E232</f>
        <v>0</v>
      </c>
      <c r="L222" s="42">
        <f t="shared" si="23"/>
        <v>1</v>
      </c>
      <c r="M222" s="59">
        <f>Stammdaten!G232</f>
        <v>0</v>
      </c>
      <c r="N222" s="42">
        <f t="shared" si="24"/>
        <v>1</v>
      </c>
      <c r="O222" s="59">
        <f t="shared" si="26"/>
        <v>0</v>
      </c>
      <c r="P222" s="59">
        <f t="shared" si="27"/>
        <v>0</v>
      </c>
      <c r="Q222" s="38"/>
      <c r="R222" s="61" t="str">
        <f>IF(Stammdaten!AD232&gt;0,Stammdaten!AD232,"")</f>
        <v/>
      </c>
      <c r="S222" s="62">
        <f>Stammdaten!R232</f>
        <v>0</v>
      </c>
      <c r="T222" s="64">
        <f>Stammdaten!W232</f>
        <v>0</v>
      </c>
      <c r="U222" s="36">
        <v>0</v>
      </c>
      <c r="V222" s="65">
        <f>Stammdaten!X232</f>
        <v>0</v>
      </c>
      <c r="W222" s="40" t="s">
        <v>63</v>
      </c>
      <c r="X222" s="182"/>
      <c r="Z222" s="73">
        <f>Stammdaten!Z232</f>
        <v>0</v>
      </c>
      <c r="AA222" s="73">
        <f>Stammdaten!AA232</f>
        <v>0</v>
      </c>
      <c r="AB222" s="210" t="str">
        <f>IF(Stammdaten!Q232="","prüfen",IF(Stammdaten!Q232=0,"prüfen",Stammdaten!Q232))</f>
        <v>prüfen</v>
      </c>
      <c r="AC222" s="62" t="str">
        <f>IF(Stammdaten!N232=7,5,IF(Stammdaten!N232=7%,5,IF(Stammdaten!N232=19,1,IF(Stammdaten!N232=19%,1,""))))</f>
        <v/>
      </c>
      <c r="AD222" s="68">
        <f>Stammdaten!M232</f>
        <v>0</v>
      </c>
      <c r="AE222" s="59" t="str">
        <f>IF(Stammdaten!AB232="","",Stammdaten!AB232)</f>
        <v/>
      </c>
      <c r="AF222" s="197" t="str">
        <f>IF(Stammdaten!AC232="","",Stammdaten!AC232)</f>
        <v/>
      </c>
      <c r="AG222" s="179">
        <v>0</v>
      </c>
      <c r="AH222" s="33" t="str">
        <f>IF(Stammdaten!P232="St","St",IF(Stammdaten!P232="Stk","St",IF(Stammdaten!P232="Stück","St",IF(Stammdaten!P232="Stk.","St",IF(Stammdaten!P232="Stck","St",IF(Stammdaten!P232="Stck.","St",IF(Stammdaten!P232="St.","St","")))))))</f>
        <v/>
      </c>
      <c r="AI222" s="33">
        <v>1</v>
      </c>
      <c r="AL222" s="36">
        <v>1</v>
      </c>
      <c r="AM222" s="36">
        <v>0</v>
      </c>
      <c r="AN222" s="192" t="str">
        <f>IF(Stammdaten!AE232="","",Stammdaten!AE232)</f>
        <v/>
      </c>
      <c r="AO222" s="192" t="str">
        <f>IF(Stammdaten!AF232="","",Stammdaten!AF232)</f>
        <v/>
      </c>
      <c r="AP222" s="192" t="str">
        <f>IF(Stammdaten!AG232="","",Stammdaten!AG232)</f>
        <v/>
      </c>
      <c r="AT222" s="62">
        <f>Stammdaten!U232</f>
        <v>0</v>
      </c>
      <c r="AU222" s="69">
        <f>Stammdaten!L232</f>
        <v>0</v>
      </c>
      <c r="AX222" s="253" t="s">
        <v>64</v>
      </c>
      <c r="BB222" s="36" t="str">
        <f>IF(Stammdaten!AH232="JA","AKH","")</f>
        <v/>
      </c>
      <c r="BC222" s="36" t="str">
        <f>IF(Stammdaten!AH232="ja",100,"")</f>
        <v/>
      </c>
      <c r="BD222" s="230" t="s">
        <v>193</v>
      </c>
      <c r="BE222" s="173" t="s">
        <v>192</v>
      </c>
      <c r="BF222" s="173" t="s">
        <v>192</v>
      </c>
      <c r="BG222" s="69">
        <f>Stammdaten!T232</f>
        <v>0</v>
      </c>
      <c r="BH222" s="80" t="s">
        <v>64</v>
      </c>
      <c r="BJ222" s="173" t="s">
        <v>192</v>
      </c>
      <c r="BM222" s="33" t="str">
        <f>IF(Stammdaten!P232="St","N",IF(Stammdaten!P232="Stk","N",IF(Stammdaten!P232="Stück","N",IF(Stammdaten!P232="Stk.","N",IF(Stammdaten!P232="Stck","N",IF(Stammdaten!P232="Stck.","N",IF(Stammdaten!P232="St.","N","")))))))</f>
        <v/>
      </c>
      <c r="BN222" s="33"/>
      <c r="BO222" s="33"/>
      <c r="BP222" s="173" t="s">
        <v>64</v>
      </c>
      <c r="BQ222" s="250" t="str">
        <f>IF(Stammdaten!AJ232&lt;&gt;"",Stammdaten!AJ232,"")</f>
        <v/>
      </c>
      <c r="BR222" s="34" t="s">
        <v>192</v>
      </c>
      <c r="BS222" s="34" t="s">
        <v>192</v>
      </c>
      <c r="BT222" s="34" t="s">
        <v>64</v>
      </c>
      <c r="BU222" s="34" t="s">
        <v>64</v>
      </c>
    </row>
    <row r="223" spans="3:73" ht="12.75">
      <c r="C223" s="34">
        <v>391</v>
      </c>
      <c r="D223" s="34">
        <v>0</v>
      </c>
      <c r="E223" s="34">
        <v>1</v>
      </c>
      <c r="F223" s="59" t="str">
        <f t="shared" si="25"/>
        <v>0</v>
      </c>
      <c r="G223" s="59">
        <f>Stammdaten!J233</f>
        <v>0</v>
      </c>
      <c r="H223" s="42">
        <f t="shared" si="21"/>
        <v>1</v>
      </c>
      <c r="J223" s="43">
        <f t="shared" si="22"/>
        <v>0</v>
      </c>
      <c r="K223" s="59">
        <f>Stammdaten!E233</f>
        <v>0</v>
      </c>
      <c r="L223" s="42">
        <f t="shared" si="23"/>
        <v>1</v>
      </c>
      <c r="M223" s="59">
        <f>Stammdaten!G233</f>
        <v>0</v>
      </c>
      <c r="N223" s="42">
        <f t="shared" si="24"/>
        <v>1</v>
      </c>
      <c r="O223" s="59">
        <f t="shared" si="26"/>
        <v>0</v>
      </c>
      <c r="P223" s="59">
        <f t="shared" si="27"/>
        <v>0</v>
      </c>
      <c r="Q223" s="38"/>
      <c r="R223" s="61" t="str">
        <f>IF(Stammdaten!AD233&gt;0,Stammdaten!AD233,"")</f>
        <v/>
      </c>
      <c r="S223" s="62">
        <f>Stammdaten!R233</f>
        <v>0</v>
      </c>
      <c r="T223" s="64">
        <f>Stammdaten!W233</f>
        <v>0</v>
      </c>
      <c r="U223" s="36">
        <v>0</v>
      </c>
      <c r="V223" s="65">
        <f>Stammdaten!X233</f>
        <v>0</v>
      </c>
      <c r="W223" s="40" t="s">
        <v>63</v>
      </c>
      <c r="X223" s="182"/>
      <c r="Z223" s="73">
        <f>Stammdaten!Z233</f>
        <v>0</v>
      </c>
      <c r="AA223" s="73">
        <f>Stammdaten!AA233</f>
        <v>0</v>
      </c>
      <c r="AB223" s="210" t="str">
        <f>IF(Stammdaten!Q233="","prüfen",IF(Stammdaten!Q233=0,"prüfen",Stammdaten!Q233))</f>
        <v>prüfen</v>
      </c>
      <c r="AC223" s="62" t="str">
        <f>IF(Stammdaten!N233=7,5,IF(Stammdaten!N233=7%,5,IF(Stammdaten!N233=19,1,IF(Stammdaten!N233=19%,1,""))))</f>
        <v/>
      </c>
      <c r="AD223" s="68">
        <f>Stammdaten!M233</f>
        <v>0</v>
      </c>
      <c r="AE223" s="59" t="str">
        <f>IF(Stammdaten!AB233="","",Stammdaten!AB233)</f>
        <v/>
      </c>
      <c r="AF223" s="197" t="str">
        <f>IF(Stammdaten!AC233="","",Stammdaten!AC233)</f>
        <v/>
      </c>
      <c r="AG223" s="179">
        <v>0</v>
      </c>
      <c r="AH223" s="33" t="str">
        <f>IF(Stammdaten!P233="St","St",IF(Stammdaten!P233="Stk","St",IF(Stammdaten!P233="Stück","St",IF(Stammdaten!P233="Stk.","St",IF(Stammdaten!P233="Stck","St",IF(Stammdaten!P233="Stck.","St",IF(Stammdaten!P233="St.","St","")))))))</f>
        <v/>
      </c>
      <c r="AI223" s="33">
        <v>1</v>
      </c>
      <c r="AL223" s="36">
        <v>1</v>
      </c>
      <c r="AM223" s="36">
        <v>0</v>
      </c>
      <c r="AN223" s="192" t="str">
        <f>IF(Stammdaten!AE233="","",Stammdaten!AE233)</f>
        <v/>
      </c>
      <c r="AO223" s="192" t="str">
        <f>IF(Stammdaten!AF233="","",Stammdaten!AF233)</f>
        <v/>
      </c>
      <c r="AP223" s="192" t="str">
        <f>IF(Stammdaten!AG233="","",Stammdaten!AG233)</f>
        <v/>
      </c>
      <c r="AT223" s="62">
        <f>Stammdaten!U233</f>
        <v>0</v>
      </c>
      <c r="AU223" s="69">
        <f>Stammdaten!L233</f>
        <v>0</v>
      </c>
      <c r="AX223" s="253" t="s">
        <v>64</v>
      </c>
      <c r="BB223" s="36" t="str">
        <f>IF(Stammdaten!AH233="JA","AKH","")</f>
        <v/>
      </c>
      <c r="BC223" s="36" t="str">
        <f>IF(Stammdaten!AH233="ja",100,"")</f>
        <v/>
      </c>
      <c r="BD223" s="230" t="s">
        <v>193</v>
      </c>
      <c r="BE223" s="173" t="s">
        <v>192</v>
      </c>
      <c r="BF223" s="173" t="s">
        <v>192</v>
      </c>
      <c r="BG223" s="69">
        <f>Stammdaten!T233</f>
        <v>0</v>
      </c>
      <c r="BH223" s="80" t="s">
        <v>64</v>
      </c>
      <c r="BJ223" s="173" t="s">
        <v>192</v>
      </c>
      <c r="BM223" s="33" t="str">
        <f>IF(Stammdaten!P233="St","N",IF(Stammdaten!P233="Stk","N",IF(Stammdaten!P233="Stück","N",IF(Stammdaten!P233="Stk.","N",IF(Stammdaten!P233="Stck","N",IF(Stammdaten!P233="Stck.","N",IF(Stammdaten!P233="St.","N","")))))))</f>
        <v/>
      </c>
      <c r="BN223" s="33"/>
      <c r="BO223" s="33"/>
      <c r="BP223" s="173" t="s">
        <v>64</v>
      </c>
      <c r="BQ223" s="250" t="str">
        <f>IF(Stammdaten!AJ233&lt;&gt;"",Stammdaten!AJ233,"")</f>
        <v/>
      </c>
      <c r="BR223" s="34" t="s">
        <v>192</v>
      </c>
      <c r="BS223" s="34" t="s">
        <v>192</v>
      </c>
      <c r="BT223" s="34" t="s">
        <v>64</v>
      </c>
      <c r="BU223" s="34" t="s">
        <v>64</v>
      </c>
    </row>
    <row r="224" spans="3:73" ht="12.75">
      <c r="C224" s="34">
        <v>391</v>
      </c>
      <c r="D224" s="34">
        <v>0</v>
      </c>
      <c r="E224" s="34">
        <v>1</v>
      </c>
      <c r="F224" s="59" t="str">
        <f t="shared" si="25"/>
        <v>0</v>
      </c>
      <c r="G224" s="59">
        <f>Stammdaten!J234</f>
        <v>0</v>
      </c>
      <c r="H224" s="42">
        <f t="shared" si="21"/>
        <v>1</v>
      </c>
      <c r="J224" s="43">
        <f t="shared" si="22"/>
        <v>0</v>
      </c>
      <c r="K224" s="59">
        <f>Stammdaten!E234</f>
        <v>0</v>
      </c>
      <c r="L224" s="42">
        <f t="shared" si="23"/>
        <v>1</v>
      </c>
      <c r="M224" s="59">
        <f>Stammdaten!G234</f>
        <v>0</v>
      </c>
      <c r="N224" s="42">
        <f t="shared" si="24"/>
        <v>1</v>
      </c>
      <c r="O224" s="59">
        <f t="shared" si="26"/>
        <v>0</v>
      </c>
      <c r="P224" s="59">
        <f t="shared" si="27"/>
        <v>0</v>
      </c>
      <c r="Q224" s="38"/>
      <c r="R224" s="61" t="str">
        <f>IF(Stammdaten!AD234&gt;0,Stammdaten!AD234,"")</f>
        <v/>
      </c>
      <c r="S224" s="62">
        <f>Stammdaten!R234</f>
        <v>0</v>
      </c>
      <c r="T224" s="64">
        <f>Stammdaten!W234</f>
        <v>0</v>
      </c>
      <c r="U224" s="36">
        <v>0</v>
      </c>
      <c r="V224" s="65">
        <f>Stammdaten!X234</f>
        <v>0</v>
      </c>
      <c r="W224" s="40" t="s">
        <v>63</v>
      </c>
      <c r="X224" s="182"/>
      <c r="Z224" s="73">
        <f>Stammdaten!Z234</f>
        <v>0</v>
      </c>
      <c r="AA224" s="73">
        <f>Stammdaten!AA234</f>
        <v>0</v>
      </c>
      <c r="AB224" s="210" t="str">
        <f>IF(Stammdaten!Q234="","prüfen",IF(Stammdaten!Q234=0,"prüfen",Stammdaten!Q234))</f>
        <v>prüfen</v>
      </c>
      <c r="AC224" s="62" t="str">
        <f>IF(Stammdaten!N234=7,5,IF(Stammdaten!N234=7%,5,IF(Stammdaten!N234=19,1,IF(Stammdaten!N234=19%,1,""))))</f>
        <v/>
      </c>
      <c r="AD224" s="68">
        <f>Stammdaten!M234</f>
        <v>0</v>
      </c>
      <c r="AE224" s="59" t="str">
        <f>IF(Stammdaten!AB234="","",Stammdaten!AB234)</f>
        <v/>
      </c>
      <c r="AF224" s="197" t="str">
        <f>IF(Stammdaten!AC234="","",Stammdaten!AC234)</f>
        <v/>
      </c>
      <c r="AG224" s="179">
        <v>0</v>
      </c>
      <c r="AH224" s="33" t="str">
        <f>IF(Stammdaten!P234="St","St",IF(Stammdaten!P234="Stk","St",IF(Stammdaten!P234="Stück","St",IF(Stammdaten!P234="Stk.","St",IF(Stammdaten!P234="Stck","St",IF(Stammdaten!P234="Stck.","St",IF(Stammdaten!P234="St.","St","")))))))</f>
        <v/>
      </c>
      <c r="AI224" s="33">
        <v>1</v>
      </c>
      <c r="AL224" s="36">
        <v>1</v>
      </c>
      <c r="AM224" s="36">
        <v>0</v>
      </c>
      <c r="AN224" s="192" t="str">
        <f>IF(Stammdaten!AE234="","",Stammdaten!AE234)</f>
        <v/>
      </c>
      <c r="AO224" s="192" t="str">
        <f>IF(Stammdaten!AF234="","",Stammdaten!AF234)</f>
        <v/>
      </c>
      <c r="AP224" s="192" t="str">
        <f>IF(Stammdaten!AG234="","",Stammdaten!AG234)</f>
        <v/>
      </c>
      <c r="AT224" s="62">
        <f>Stammdaten!U234</f>
        <v>0</v>
      </c>
      <c r="AU224" s="69">
        <f>Stammdaten!L234</f>
        <v>0</v>
      </c>
      <c r="AX224" s="253" t="s">
        <v>64</v>
      </c>
      <c r="BB224" s="36" t="str">
        <f>IF(Stammdaten!AH234="JA","AKH","")</f>
        <v/>
      </c>
      <c r="BC224" s="36" t="str">
        <f>IF(Stammdaten!AH234="ja",100,"")</f>
        <v/>
      </c>
      <c r="BD224" s="230" t="s">
        <v>193</v>
      </c>
      <c r="BE224" s="173" t="s">
        <v>192</v>
      </c>
      <c r="BF224" s="173" t="s">
        <v>192</v>
      </c>
      <c r="BG224" s="69">
        <f>Stammdaten!T234</f>
        <v>0</v>
      </c>
      <c r="BH224" s="80" t="s">
        <v>64</v>
      </c>
      <c r="BJ224" s="173" t="s">
        <v>192</v>
      </c>
      <c r="BM224" s="33" t="str">
        <f>IF(Stammdaten!P234="St","N",IF(Stammdaten!P234="Stk","N",IF(Stammdaten!P234="Stück","N",IF(Stammdaten!P234="Stk.","N",IF(Stammdaten!P234="Stck","N",IF(Stammdaten!P234="Stck.","N",IF(Stammdaten!P234="St.","N","")))))))</f>
        <v/>
      </c>
      <c r="BN224" s="33"/>
      <c r="BO224" s="33"/>
      <c r="BP224" s="173" t="s">
        <v>64</v>
      </c>
      <c r="BQ224" s="250" t="str">
        <f>IF(Stammdaten!AJ234&lt;&gt;"",Stammdaten!AJ234,"")</f>
        <v/>
      </c>
      <c r="BR224" s="34" t="s">
        <v>192</v>
      </c>
      <c r="BS224" s="34" t="s">
        <v>192</v>
      </c>
      <c r="BT224" s="34" t="s">
        <v>64</v>
      </c>
      <c r="BU224" s="34" t="s">
        <v>64</v>
      </c>
    </row>
    <row r="225" spans="3:73" ht="12.75">
      <c r="C225" s="34">
        <v>391</v>
      </c>
      <c r="D225" s="34">
        <v>0</v>
      </c>
      <c r="E225" s="34">
        <v>1</v>
      </c>
      <c r="F225" s="59" t="str">
        <f t="shared" si="25"/>
        <v>0</v>
      </c>
      <c r="G225" s="59">
        <f>Stammdaten!J235</f>
        <v>0</v>
      </c>
      <c r="H225" s="42">
        <f t="shared" si="21"/>
        <v>1</v>
      </c>
      <c r="J225" s="43">
        <f t="shared" si="22"/>
        <v>0</v>
      </c>
      <c r="K225" s="59">
        <f>Stammdaten!E235</f>
        <v>0</v>
      </c>
      <c r="L225" s="42">
        <f t="shared" si="23"/>
        <v>1</v>
      </c>
      <c r="M225" s="59">
        <f>Stammdaten!G235</f>
        <v>0</v>
      </c>
      <c r="N225" s="42">
        <f t="shared" si="24"/>
        <v>1</v>
      </c>
      <c r="O225" s="59">
        <f t="shared" si="26"/>
        <v>0</v>
      </c>
      <c r="P225" s="59">
        <f t="shared" si="27"/>
        <v>0</v>
      </c>
      <c r="Q225" s="38"/>
      <c r="R225" s="61" t="str">
        <f>IF(Stammdaten!AD235&gt;0,Stammdaten!AD235,"")</f>
        <v/>
      </c>
      <c r="S225" s="62">
        <f>Stammdaten!R235</f>
        <v>0</v>
      </c>
      <c r="T225" s="64">
        <f>Stammdaten!W235</f>
        <v>0</v>
      </c>
      <c r="U225" s="36">
        <v>0</v>
      </c>
      <c r="V225" s="65">
        <f>Stammdaten!X235</f>
        <v>0</v>
      </c>
      <c r="W225" s="40" t="s">
        <v>63</v>
      </c>
      <c r="X225" s="182"/>
      <c r="Z225" s="73">
        <f>Stammdaten!Z235</f>
        <v>0</v>
      </c>
      <c r="AA225" s="73">
        <f>Stammdaten!AA235</f>
        <v>0</v>
      </c>
      <c r="AB225" s="210" t="str">
        <f>IF(Stammdaten!Q235="","prüfen",IF(Stammdaten!Q235=0,"prüfen",Stammdaten!Q235))</f>
        <v>prüfen</v>
      </c>
      <c r="AC225" s="62" t="str">
        <f>IF(Stammdaten!N235=7,5,IF(Stammdaten!N235=7%,5,IF(Stammdaten!N235=19,1,IF(Stammdaten!N235=19%,1,""))))</f>
        <v/>
      </c>
      <c r="AD225" s="68">
        <f>Stammdaten!M235</f>
        <v>0</v>
      </c>
      <c r="AE225" s="59" t="str">
        <f>IF(Stammdaten!AB235="","",Stammdaten!AB235)</f>
        <v/>
      </c>
      <c r="AF225" s="197" t="str">
        <f>IF(Stammdaten!AC235="","",Stammdaten!AC235)</f>
        <v/>
      </c>
      <c r="AG225" s="179">
        <v>0</v>
      </c>
      <c r="AH225" s="33" t="str">
        <f>IF(Stammdaten!P235="St","St",IF(Stammdaten!P235="Stk","St",IF(Stammdaten!P235="Stück","St",IF(Stammdaten!P235="Stk.","St",IF(Stammdaten!P235="Stck","St",IF(Stammdaten!P235="Stck.","St",IF(Stammdaten!P235="St.","St","")))))))</f>
        <v/>
      </c>
      <c r="AI225" s="33">
        <v>1</v>
      </c>
      <c r="AL225" s="36">
        <v>1</v>
      </c>
      <c r="AM225" s="36">
        <v>0</v>
      </c>
      <c r="AN225" s="192" t="str">
        <f>IF(Stammdaten!AE235="","",Stammdaten!AE235)</f>
        <v/>
      </c>
      <c r="AO225" s="192" t="str">
        <f>IF(Stammdaten!AF235="","",Stammdaten!AF235)</f>
        <v/>
      </c>
      <c r="AP225" s="192" t="str">
        <f>IF(Stammdaten!AG235="","",Stammdaten!AG235)</f>
        <v/>
      </c>
      <c r="AT225" s="62">
        <f>Stammdaten!U235</f>
        <v>0</v>
      </c>
      <c r="AU225" s="69">
        <f>Stammdaten!L235</f>
        <v>0</v>
      </c>
      <c r="AX225" s="253" t="s">
        <v>64</v>
      </c>
      <c r="BB225" s="36" t="str">
        <f>IF(Stammdaten!AH235="JA","AKH","")</f>
        <v/>
      </c>
      <c r="BC225" s="36" t="str">
        <f>IF(Stammdaten!AH235="ja",100,"")</f>
        <v/>
      </c>
      <c r="BD225" s="230" t="s">
        <v>193</v>
      </c>
      <c r="BE225" s="173" t="s">
        <v>192</v>
      </c>
      <c r="BF225" s="173" t="s">
        <v>192</v>
      </c>
      <c r="BG225" s="69">
        <f>Stammdaten!T235</f>
        <v>0</v>
      </c>
      <c r="BH225" s="80" t="s">
        <v>64</v>
      </c>
      <c r="BJ225" s="173" t="s">
        <v>192</v>
      </c>
      <c r="BM225" s="33" t="str">
        <f>IF(Stammdaten!P235="St","N",IF(Stammdaten!P235="Stk","N",IF(Stammdaten!P235="Stück","N",IF(Stammdaten!P235="Stk.","N",IF(Stammdaten!P235="Stck","N",IF(Stammdaten!P235="Stck.","N",IF(Stammdaten!P235="St.","N","")))))))</f>
        <v/>
      </c>
      <c r="BN225" s="33"/>
      <c r="BO225" s="33"/>
      <c r="BP225" s="173" t="s">
        <v>64</v>
      </c>
      <c r="BQ225" s="250" t="str">
        <f>IF(Stammdaten!AJ235&lt;&gt;"",Stammdaten!AJ235,"")</f>
        <v/>
      </c>
      <c r="BR225" s="34" t="s">
        <v>192</v>
      </c>
      <c r="BS225" s="34" t="s">
        <v>192</v>
      </c>
      <c r="BT225" s="34" t="s">
        <v>64</v>
      </c>
      <c r="BU225" s="34" t="s">
        <v>64</v>
      </c>
    </row>
    <row r="226" spans="3:73" ht="12.75">
      <c r="C226" s="34">
        <v>391</v>
      </c>
      <c r="D226" s="34">
        <v>0</v>
      </c>
      <c r="E226" s="34">
        <v>1</v>
      </c>
      <c r="F226" s="59" t="str">
        <f t="shared" si="25"/>
        <v>0</v>
      </c>
      <c r="G226" s="59">
        <f>Stammdaten!J236</f>
        <v>0</v>
      </c>
      <c r="H226" s="42">
        <f t="shared" si="21"/>
        <v>1</v>
      </c>
      <c r="J226" s="43">
        <f t="shared" si="22"/>
        <v>0</v>
      </c>
      <c r="K226" s="59">
        <f>Stammdaten!E236</f>
        <v>0</v>
      </c>
      <c r="L226" s="42">
        <f t="shared" si="23"/>
        <v>1</v>
      </c>
      <c r="M226" s="59">
        <f>Stammdaten!G236</f>
        <v>0</v>
      </c>
      <c r="N226" s="42">
        <f t="shared" si="24"/>
        <v>1</v>
      </c>
      <c r="O226" s="59">
        <f t="shared" si="26"/>
        <v>0</v>
      </c>
      <c r="P226" s="59">
        <f t="shared" si="27"/>
        <v>0</v>
      </c>
      <c r="Q226" s="38"/>
      <c r="R226" s="61" t="str">
        <f>IF(Stammdaten!AD236&gt;0,Stammdaten!AD236,"")</f>
        <v/>
      </c>
      <c r="S226" s="62">
        <f>Stammdaten!R236</f>
        <v>0</v>
      </c>
      <c r="T226" s="64">
        <f>Stammdaten!W236</f>
        <v>0</v>
      </c>
      <c r="U226" s="36">
        <v>0</v>
      </c>
      <c r="V226" s="65">
        <f>Stammdaten!X236</f>
        <v>0</v>
      </c>
      <c r="W226" s="40" t="s">
        <v>63</v>
      </c>
      <c r="X226" s="182"/>
      <c r="Z226" s="73">
        <f>Stammdaten!Z236</f>
        <v>0</v>
      </c>
      <c r="AA226" s="73">
        <f>Stammdaten!AA236</f>
        <v>0</v>
      </c>
      <c r="AB226" s="210" t="str">
        <f>IF(Stammdaten!Q236="","prüfen",IF(Stammdaten!Q236=0,"prüfen",Stammdaten!Q236))</f>
        <v>prüfen</v>
      </c>
      <c r="AC226" s="62" t="str">
        <f>IF(Stammdaten!N236=7,5,IF(Stammdaten!N236=7%,5,IF(Stammdaten!N236=19,1,IF(Stammdaten!N236=19%,1,""))))</f>
        <v/>
      </c>
      <c r="AD226" s="68">
        <f>Stammdaten!M236</f>
        <v>0</v>
      </c>
      <c r="AE226" s="59" t="str">
        <f>IF(Stammdaten!AB236="","",Stammdaten!AB236)</f>
        <v/>
      </c>
      <c r="AF226" s="197" t="str">
        <f>IF(Stammdaten!AC236="","",Stammdaten!AC236)</f>
        <v/>
      </c>
      <c r="AG226" s="179">
        <v>0</v>
      </c>
      <c r="AH226" s="33" t="str">
        <f>IF(Stammdaten!P236="St","St",IF(Stammdaten!P236="Stk","St",IF(Stammdaten!P236="Stück","St",IF(Stammdaten!P236="Stk.","St",IF(Stammdaten!P236="Stck","St",IF(Stammdaten!P236="Stck.","St",IF(Stammdaten!P236="St.","St","")))))))</f>
        <v/>
      </c>
      <c r="AI226" s="33">
        <v>1</v>
      </c>
      <c r="AL226" s="36">
        <v>1</v>
      </c>
      <c r="AM226" s="36">
        <v>0</v>
      </c>
      <c r="AN226" s="192" t="str">
        <f>IF(Stammdaten!AE236="","",Stammdaten!AE236)</f>
        <v/>
      </c>
      <c r="AO226" s="192" t="str">
        <f>IF(Stammdaten!AF236="","",Stammdaten!AF236)</f>
        <v/>
      </c>
      <c r="AP226" s="192" t="str">
        <f>IF(Stammdaten!AG236="","",Stammdaten!AG236)</f>
        <v/>
      </c>
      <c r="AT226" s="62">
        <f>Stammdaten!U236</f>
        <v>0</v>
      </c>
      <c r="AU226" s="69">
        <f>Stammdaten!L236</f>
        <v>0</v>
      </c>
      <c r="AX226" s="253" t="s">
        <v>64</v>
      </c>
      <c r="BB226" s="36" t="str">
        <f>IF(Stammdaten!AH236="JA","AKH","")</f>
        <v/>
      </c>
      <c r="BC226" s="36" t="str">
        <f>IF(Stammdaten!AH236="ja",100,"")</f>
        <v/>
      </c>
      <c r="BD226" s="230" t="s">
        <v>193</v>
      </c>
      <c r="BE226" s="173" t="s">
        <v>192</v>
      </c>
      <c r="BF226" s="173" t="s">
        <v>192</v>
      </c>
      <c r="BG226" s="69">
        <f>Stammdaten!T236</f>
        <v>0</v>
      </c>
      <c r="BH226" s="80" t="s">
        <v>64</v>
      </c>
      <c r="BJ226" s="173" t="s">
        <v>192</v>
      </c>
      <c r="BM226" s="33" t="str">
        <f>IF(Stammdaten!P236="St","N",IF(Stammdaten!P236="Stk","N",IF(Stammdaten!P236="Stück","N",IF(Stammdaten!P236="Stk.","N",IF(Stammdaten!P236="Stck","N",IF(Stammdaten!P236="Stck.","N",IF(Stammdaten!P236="St.","N","")))))))</f>
        <v/>
      </c>
      <c r="BN226" s="33"/>
      <c r="BO226" s="33"/>
      <c r="BP226" s="173" t="s">
        <v>64</v>
      </c>
      <c r="BQ226" s="250" t="str">
        <f>IF(Stammdaten!AJ236&lt;&gt;"",Stammdaten!AJ236,"")</f>
        <v/>
      </c>
      <c r="BR226" s="34" t="s">
        <v>192</v>
      </c>
      <c r="BS226" s="34" t="s">
        <v>192</v>
      </c>
      <c r="BT226" s="34" t="s">
        <v>64</v>
      </c>
      <c r="BU226" s="34" t="s">
        <v>64</v>
      </c>
    </row>
    <row r="227" spans="3:73" ht="12.75">
      <c r="C227" s="34">
        <v>391</v>
      </c>
      <c r="D227" s="34">
        <v>0</v>
      </c>
      <c r="E227" s="34">
        <v>1</v>
      </c>
      <c r="F227" s="59" t="str">
        <f t="shared" si="25"/>
        <v>0</v>
      </c>
      <c r="G227" s="59">
        <f>Stammdaten!J237</f>
        <v>0</v>
      </c>
      <c r="H227" s="42">
        <f t="shared" si="21"/>
        <v>1</v>
      </c>
      <c r="J227" s="43">
        <f t="shared" si="22"/>
        <v>0</v>
      </c>
      <c r="K227" s="59">
        <f>Stammdaten!E237</f>
        <v>0</v>
      </c>
      <c r="L227" s="42">
        <f t="shared" si="23"/>
        <v>1</v>
      </c>
      <c r="M227" s="59">
        <f>Stammdaten!G237</f>
        <v>0</v>
      </c>
      <c r="N227" s="42">
        <f t="shared" si="24"/>
        <v>1</v>
      </c>
      <c r="O227" s="59">
        <f t="shared" si="26"/>
        <v>0</v>
      </c>
      <c r="P227" s="59">
        <f t="shared" si="27"/>
        <v>0</v>
      </c>
      <c r="Q227" s="38"/>
      <c r="R227" s="61" t="str">
        <f>IF(Stammdaten!AD237&gt;0,Stammdaten!AD237,"")</f>
        <v/>
      </c>
      <c r="S227" s="62">
        <f>Stammdaten!R237</f>
        <v>0</v>
      </c>
      <c r="T227" s="64">
        <f>Stammdaten!W237</f>
        <v>0</v>
      </c>
      <c r="U227" s="36">
        <v>0</v>
      </c>
      <c r="V227" s="65">
        <f>Stammdaten!X237</f>
        <v>0</v>
      </c>
      <c r="W227" s="40" t="s">
        <v>63</v>
      </c>
      <c r="X227" s="182"/>
      <c r="Z227" s="73">
        <f>Stammdaten!Z237</f>
        <v>0</v>
      </c>
      <c r="AA227" s="73">
        <f>Stammdaten!AA237</f>
        <v>0</v>
      </c>
      <c r="AB227" s="210" t="str">
        <f>IF(Stammdaten!Q237="","prüfen",IF(Stammdaten!Q237=0,"prüfen",Stammdaten!Q237))</f>
        <v>prüfen</v>
      </c>
      <c r="AC227" s="62" t="str">
        <f>IF(Stammdaten!N237=7,5,IF(Stammdaten!N237=7%,5,IF(Stammdaten!N237=19,1,IF(Stammdaten!N237=19%,1,""))))</f>
        <v/>
      </c>
      <c r="AD227" s="68">
        <f>Stammdaten!M237</f>
        <v>0</v>
      </c>
      <c r="AE227" s="59" t="str">
        <f>IF(Stammdaten!AB237="","",Stammdaten!AB237)</f>
        <v/>
      </c>
      <c r="AF227" s="197" t="str">
        <f>IF(Stammdaten!AC237="","",Stammdaten!AC237)</f>
        <v/>
      </c>
      <c r="AG227" s="179">
        <v>0</v>
      </c>
      <c r="AH227" s="33" t="str">
        <f>IF(Stammdaten!P237="St","St",IF(Stammdaten!P237="Stk","St",IF(Stammdaten!P237="Stück","St",IF(Stammdaten!P237="Stk.","St",IF(Stammdaten!P237="Stck","St",IF(Stammdaten!P237="Stck.","St",IF(Stammdaten!P237="St.","St","")))))))</f>
        <v/>
      </c>
      <c r="AI227" s="33">
        <v>1</v>
      </c>
      <c r="AL227" s="36">
        <v>1</v>
      </c>
      <c r="AM227" s="36">
        <v>0</v>
      </c>
      <c r="AN227" s="192" t="str">
        <f>IF(Stammdaten!AE237="","",Stammdaten!AE237)</f>
        <v/>
      </c>
      <c r="AO227" s="192" t="str">
        <f>IF(Stammdaten!AF237="","",Stammdaten!AF237)</f>
        <v/>
      </c>
      <c r="AP227" s="192" t="str">
        <f>IF(Stammdaten!AG237="","",Stammdaten!AG237)</f>
        <v/>
      </c>
      <c r="AT227" s="62">
        <f>Stammdaten!U237</f>
        <v>0</v>
      </c>
      <c r="AU227" s="69">
        <f>Stammdaten!L237</f>
        <v>0</v>
      </c>
      <c r="AX227" s="253" t="s">
        <v>64</v>
      </c>
      <c r="BB227" s="36" t="str">
        <f>IF(Stammdaten!AH237="JA","AKH","")</f>
        <v/>
      </c>
      <c r="BC227" s="36" t="str">
        <f>IF(Stammdaten!AH237="ja",100,"")</f>
        <v/>
      </c>
      <c r="BD227" s="230" t="s">
        <v>193</v>
      </c>
      <c r="BE227" s="173" t="s">
        <v>192</v>
      </c>
      <c r="BF227" s="173" t="s">
        <v>192</v>
      </c>
      <c r="BG227" s="69">
        <f>Stammdaten!T237</f>
        <v>0</v>
      </c>
      <c r="BH227" s="80" t="s">
        <v>64</v>
      </c>
      <c r="BJ227" s="173" t="s">
        <v>192</v>
      </c>
      <c r="BM227" s="33" t="str">
        <f>IF(Stammdaten!P237="St","N",IF(Stammdaten!P237="Stk","N",IF(Stammdaten!P237="Stück","N",IF(Stammdaten!P237="Stk.","N",IF(Stammdaten!P237="Stck","N",IF(Stammdaten!P237="Stck.","N",IF(Stammdaten!P237="St.","N","")))))))</f>
        <v/>
      </c>
      <c r="BN227" s="33"/>
      <c r="BO227" s="33"/>
      <c r="BP227" s="173" t="s">
        <v>64</v>
      </c>
      <c r="BQ227" s="250" t="str">
        <f>IF(Stammdaten!AJ237&lt;&gt;"",Stammdaten!AJ237,"")</f>
        <v/>
      </c>
      <c r="BR227" s="34" t="s">
        <v>192</v>
      </c>
      <c r="BS227" s="34" t="s">
        <v>192</v>
      </c>
      <c r="BT227" s="34" t="s">
        <v>64</v>
      </c>
      <c r="BU227" s="34" t="s">
        <v>64</v>
      </c>
    </row>
    <row r="228" spans="3:73" ht="12.75">
      <c r="C228" s="34">
        <v>391</v>
      </c>
      <c r="D228" s="34">
        <v>0</v>
      </c>
      <c r="E228" s="34">
        <v>1</v>
      </c>
      <c r="F228" s="59" t="str">
        <f t="shared" si="25"/>
        <v>0</v>
      </c>
      <c r="G228" s="59">
        <f>Stammdaten!J238</f>
        <v>0</v>
      </c>
      <c r="H228" s="42">
        <f t="shared" si="21"/>
        <v>1</v>
      </c>
      <c r="J228" s="43">
        <f t="shared" si="22"/>
        <v>0</v>
      </c>
      <c r="K228" s="59">
        <f>Stammdaten!E238</f>
        <v>0</v>
      </c>
      <c r="L228" s="42">
        <f t="shared" si="23"/>
        <v>1</v>
      </c>
      <c r="M228" s="59">
        <f>Stammdaten!G238</f>
        <v>0</v>
      </c>
      <c r="N228" s="42">
        <f t="shared" si="24"/>
        <v>1</v>
      </c>
      <c r="O228" s="59">
        <f t="shared" si="26"/>
        <v>0</v>
      </c>
      <c r="P228" s="59">
        <f t="shared" si="27"/>
        <v>0</v>
      </c>
      <c r="Q228" s="38"/>
      <c r="R228" s="61" t="str">
        <f>IF(Stammdaten!AD238&gt;0,Stammdaten!AD238,"")</f>
        <v/>
      </c>
      <c r="S228" s="62">
        <f>Stammdaten!R238</f>
        <v>0</v>
      </c>
      <c r="T228" s="64">
        <f>Stammdaten!W238</f>
        <v>0</v>
      </c>
      <c r="U228" s="36">
        <v>0</v>
      </c>
      <c r="V228" s="65">
        <f>Stammdaten!X238</f>
        <v>0</v>
      </c>
      <c r="W228" s="40" t="s">
        <v>63</v>
      </c>
      <c r="X228" s="182"/>
      <c r="Z228" s="73">
        <f>Stammdaten!Z238</f>
        <v>0</v>
      </c>
      <c r="AA228" s="73">
        <f>Stammdaten!AA238</f>
        <v>0</v>
      </c>
      <c r="AB228" s="210" t="str">
        <f>IF(Stammdaten!Q238="","prüfen",IF(Stammdaten!Q238=0,"prüfen",Stammdaten!Q238))</f>
        <v>prüfen</v>
      </c>
      <c r="AC228" s="62" t="str">
        <f>IF(Stammdaten!N238=7,5,IF(Stammdaten!N238=7%,5,IF(Stammdaten!N238=19,1,IF(Stammdaten!N238=19%,1,""))))</f>
        <v/>
      </c>
      <c r="AD228" s="68">
        <f>Stammdaten!M238</f>
        <v>0</v>
      </c>
      <c r="AE228" s="59" t="str">
        <f>IF(Stammdaten!AB238="","",Stammdaten!AB238)</f>
        <v/>
      </c>
      <c r="AF228" s="197" t="str">
        <f>IF(Stammdaten!AC238="","",Stammdaten!AC238)</f>
        <v/>
      </c>
      <c r="AG228" s="179">
        <v>0</v>
      </c>
      <c r="AH228" s="33" t="str">
        <f>IF(Stammdaten!P238="St","St",IF(Stammdaten!P238="Stk","St",IF(Stammdaten!P238="Stück","St",IF(Stammdaten!P238="Stk.","St",IF(Stammdaten!P238="Stck","St",IF(Stammdaten!P238="Stck.","St",IF(Stammdaten!P238="St.","St","")))))))</f>
        <v/>
      </c>
      <c r="AI228" s="33">
        <v>1</v>
      </c>
      <c r="AL228" s="36">
        <v>1</v>
      </c>
      <c r="AM228" s="36">
        <v>0</v>
      </c>
      <c r="AN228" s="192" t="str">
        <f>IF(Stammdaten!AE238="","",Stammdaten!AE238)</f>
        <v/>
      </c>
      <c r="AO228" s="192" t="str">
        <f>IF(Stammdaten!AF238="","",Stammdaten!AF238)</f>
        <v/>
      </c>
      <c r="AP228" s="192" t="str">
        <f>IF(Stammdaten!AG238="","",Stammdaten!AG238)</f>
        <v/>
      </c>
      <c r="AT228" s="62">
        <f>Stammdaten!U238</f>
        <v>0</v>
      </c>
      <c r="AU228" s="69">
        <f>Stammdaten!L238</f>
        <v>0</v>
      </c>
      <c r="AX228" s="253" t="s">
        <v>64</v>
      </c>
      <c r="BB228" s="36" t="str">
        <f>IF(Stammdaten!AH238="JA","AKH","")</f>
        <v/>
      </c>
      <c r="BC228" s="36" t="str">
        <f>IF(Stammdaten!AH238="ja",100,"")</f>
        <v/>
      </c>
      <c r="BD228" s="230" t="s">
        <v>193</v>
      </c>
      <c r="BE228" s="173" t="s">
        <v>192</v>
      </c>
      <c r="BF228" s="173" t="s">
        <v>192</v>
      </c>
      <c r="BG228" s="69">
        <f>Stammdaten!T238</f>
        <v>0</v>
      </c>
      <c r="BH228" s="80" t="s">
        <v>64</v>
      </c>
      <c r="BJ228" s="173" t="s">
        <v>192</v>
      </c>
      <c r="BM228" s="33" t="str">
        <f>IF(Stammdaten!P238="St","N",IF(Stammdaten!P238="Stk","N",IF(Stammdaten!P238="Stück","N",IF(Stammdaten!P238="Stk.","N",IF(Stammdaten!P238="Stck","N",IF(Stammdaten!P238="Stck.","N",IF(Stammdaten!P238="St.","N","")))))))</f>
        <v/>
      </c>
      <c r="BN228" s="33"/>
      <c r="BO228" s="33"/>
      <c r="BP228" s="173" t="s">
        <v>64</v>
      </c>
      <c r="BQ228" s="250" t="str">
        <f>IF(Stammdaten!AJ238&lt;&gt;"",Stammdaten!AJ238,"")</f>
        <v/>
      </c>
      <c r="BR228" s="34" t="s">
        <v>192</v>
      </c>
      <c r="BS228" s="34" t="s">
        <v>192</v>
      </c>
      <c r="BT228" s="34" t="s">
        <v>64</v>
      </c>
      <c r="BU228" s="34" t="s">
        <v>64</v>
      </c>
    </row>
    <row r="229" spans="3:73" ht="12.75">
      <c r="C229" s="34">
        <v>391</v>
      </c>
      <c r="D229" s="34">
        <v>0</v>
      </c>
      <c r="E229" s="34">
        <v>1</v>
      </c>
      <c r="F229" s="59" t="str">
        <f t="shared" si="25"/>
        <v>0</v>
      </c>
      <c r="G229" s="59">
        <f>Stammdaten!J239</f>
        <v>0</v>
      </c>
      <c r="H229" s="42">
        <f t="shared" si="21"/>
        <v>1</v>
      </c>
      <c r="J229" s="43">
        <f t="shared" si="22"/>
        <v>0</v>
      </c>
      <c r="K229" s="59">
        <f>Stammdaten!E239</f>
        <v>0</v>
      </c>
      <c r="L229" s="42">
        <f t="shared" si="23"/>
        <v>1</v>
      </c>
      <c r="M229" s="59">
        <f>Stammdaten!G239</f>
        <v>0</v>
      </c>
      <c r="N229" s="42">
        <f t="shared" si="24"/>
        <v>1</v>
      </c>
      <c r="O229" s="59">
        <f t="shared" si="26"/>
        <v>0</v>
      </c>
      <c r="P229" s="59">
        <f t="shared" si="27"/>
        <v>0</v>
      </c>
      <c r="Q229" s="38"/>
      <c r="R229" s="61" t="str">
        <f>IF(Stammdaten!AD239&gt;0,Stammdaten!AD239,"")</f>
        <v/>
      </c>
      <c r="S229" s="62">
        <f>Stammdaten!R239</f>
        <v>0</v>
      </c>
      <c r="T229" s="64">
        <f>Stammdaten!W239</f>
        <v>0</v>
      </c>
      <c r="U229" s="36">
        <v>0</v>
      </c>
      <c r="V229" s="65">
        <f>Stammdaten!X239</f>
        <v>0</v>
      </c>
      <c r="W229" s="40" t="s">
        <v>63</v>
      </c>
      <c r="X229" s="182"/>
      <c r="Z229" s="73">
        <f>Stammdaten!Z239</f>
        <v>0</v>
      </c>
      <c r="AA229" s="73">
        <f>Stammdaten!AA239</f>
        <v>0</v>
      </c>
      <c r="AB229" s="210" t="str">
        <f>IF(Stammdaten!Q239="","prüfen",IF(Stammdaten!Q239=0,"prüfen",Stammdaten!Q239))</f>
        <v>prüfen</v>
      </c>
      <c r="AC229" s="62" t="str">
        <f>IF(Stammdaten!N239=7,5,IF(Stammdaten!N239=7%,5,IF(Stammdaten!N239=19,1,IF(Stammdaten!N239=19%,1,""))))</f>
        <v/>
      </c>
      <c r="AD229" s="68">
        <f>Stammdaten!M239</f>
        <v>0</v>
      </c>
      <c r="AE229" s="59" t="str">
        <f>IF(Stammdaten!AB239="","",Stammdaten!AB239)</f>
        <v/>
      </c>
      <c r="AF229" s="197" t="str">
        <f>IF(Stammdaten!AC239="","",Stammdaten!AC239)</f>
        <v/>
      </c>
      <c r="AG229" s="179">
        <v>0</v>
      </c>
      <c r="AH229" s="33" t="str">
        <f>IF(Stammdaten!P239="St","St",IF(Stammdaten!P239="Stk","St",IF(Stammdaten!P239="Stück","St",IF(Stammdaten!P239="Stk.","St",IF(Stammdaten!P239="Stck","St",IF(Stammdaten!P239="Stck.","St",IF(Stammdaten!P239="St.","St","")))))))</f>
        <v/>
      </c>
      <c r="AI229" s="33">
        <v>1</v>
      </c>
      <c r="AL229" s="36">
        <v>1</v>
      </c>
      <c r="AM229" s="36">
        <v>0</v>
      </c>
      <c r="AN229" s="192" t="str">
        <f>IF(Stammdaten!AE239="","",Stammdaten!AE239)</f>
        <v/>
      </c>
      <c r="AO229" s="192" t="str">
        <f>IF(Stammdaten!AF239="","",Stammdaten!AF239)</f>
        <v/>
      </c>
      <c r="AP229" s="192" t="str">
        <f>IF(Stammdaten!AG239="","",Stammdaten!AG239)</f>
        <v/>
      </c>
      <c r="AT229" s="62">
        <f>Stammdaten!U239</f>
        <v>0</v>
      </c>
      <c r="AU229" s="69">
        <f>Stammdaten!L239</f>
        <v>0</v>
      </c>
      <c r="AX229" s="253" t="s">
        <v>64</v>
      </c>
      <c r="BB229" s="36" t="str">
        <f>IF(Stammdaten!AH239="JA","AKH","")</f>
        <v/>
      </c>
      <c r="BC229" s="36" t="str">
        <f>IF(Stammdaten!AH239="ja",100,"")</f>
        <v/>
      </c>
      <c r="BD229" s="230" t="s">
        <v>193</v>
      </c>
      <c r="BE229" s="173" t="s">
        <v>192</v>
      </c>
      <c r="BF229" s="173" t="s">
        <v>192</v>
      </c>
      <c r="BG229" s="69">
        <f>Stammdaten!T239</f>
        <v>0</v>
      </c>
      <c r="BH229" s="80" t="s">
        <v>64</v>
      </c>
      <c r="BJ229" s="173" t="s">
        <v>192</v>
      </c>
      <c r="BM229" s="33" t="str">
        <f>IF(Stammdaten!P239="St","N",IF(Stammdaten!P239="Stk","N",IF(Stammdaten!P239="Stück","N",IF(Stammdaten!P239="Stk.","N",IF(Stammdaten!P239="Stck","N",IF(Stammdaten!P239="Stck.","N",IF(Stammdaten!P239="St.","N","")))))))</f>
        <v/>
      </c>
      <c r="BN229" s="33"/>
      <c r="BO229" s="33"/>
      <c r="BP229" s="173" t="s">
        <v>64</v>
      </c>
      <c r="BQ229" s="250" t="str">
        <f>IF(Stammdaten!AJ239&lt;&gt;"",Stammdaten!AJ239,"")</f>
        <v/>
      </c>
      <c r="BR229" s="34" t="s">
        <v>192</v>
      </c>
      <c r="BS229" s="34" t="s">
        <v>192</v>
      </c>
      <c r="BT229" s="34" t="s">
        <v>64</v>
      </c>
      <c r="BU229" s="34" t="s">
        <v>64</v>
      </c>
    </row>
    <row r="230" spans="3:73" ht="12.75">
      <c r="C230" s="34">
        <v>391</v>
      </c>
      <c r="D230" s="34">
        <v>0</v>
      </c>
      <c r="E230" s="34">
        <v>1</v>
      </c>
      <c r="F230" s="59" t="str">
        <f t="shared" si="25"/>
        <v>0</v>
      </c>
      <c r="G230" s="59">
        <f>Stammdaten!J240</f>
        <v>0</v>
      </c>
      <c r="H230" s="42">
        <f t="shared" si="21"/>
        <v>1</v>
      </c>
      <c r="J230" s="43">
        <f t="shared" si="22"/>
        <v>0</v>
      </c>
      <c r="K230" s="59">
        <f>Stammdaten!E240</f>
        <v>0</v>
      </c>
      <c r="L230" s="42">
        <f t="shared" si="23"/>
        <v>1</v>
      </c>
      <c r="M230" s="59">
        <f>Stammdaten!G240</f>
        <v>0</v>
      </c>
      <c r="N230" s="42">
        <f t="shared" si="24"/>
        <v>1</v>
      </c>
      <c r="O230" s="59">
        <f t="shared" si="26"/>
        <v>0</v>
      </c>
      <c r="P230" s="59">
        <f t="shared" si="27"/>
        <v>0</v>
      </c>
      <c r="Q230" s="38"/>
      <c r="R230" s="61" t="str">
        <f>IF(Stammdaten!AD240&gt;0,Stammdaten!AD240,"")</f>
        <v/>
      </c>
      <c r="S230" s="62">
        <f>Stammdaten!R240</f>
        <v>0</v>
      </c>
      <c r="T230" s="64">
        <f>Stammdaten!W240</f>
        <v>0</v>
      </c>
      <c r="U230" s="36">
        <v>0</v>
      </c>
      <c r="V230" s="65">
        <f>Stammdaten!X240</f>
        <v>0</v>
      </c>
      <c r="W230" s="40" t="s">
        <v>63</v>
      </c>
      <c r="X230" s="182"/>
      <c r="Z230" s="73">
        <f>Stammdaten!Z240</f>
        <v>0</v>
      </c>
      <c r="AA230" s="73">
        <f>Stammdaten!AA240</f>
        <v>0</v>
      </c>
      <c r="AB230" s="210" t="str">
        <f>IF(Stammdaten!Q240="","prüfen",IF(Stammdaten!Q240=0,"prüfen",Stammdaten!Q240))</f>
        <v>prüfen</v>
      </c>
      <c r="AC230" s="62" t="str">
        <f>IF(Stammdaten!N240=7,5,IF(Stammdaten!N240=7%,5,IF(Stammdaten!N240=19,1,IF(Stammdaten!N240=19%,1,""))))</f>
        <v/>
      </c>
      <c r="AD230" s="68">
        <f>Stammdaten!M240</f>
        <v>0</v>
      </c>
      <c r="AE230" s="59" t="str">
        <f>IF(Stammdaten!AB240="","",Stammdaten!AB240)</f>
        <v/>
      </c>
      <c r="AF230" s="197" t="str">
        <f>IF(Stammdaten!AC240="","",Stammdaten!AC240)</f>
        <v/>
      </c>
      <c r="AG230" s="179">
        <v>0</v>
      </c>
      <c r="AH230" s="33" t="str">
        <f>IF(Stammdaten!P240="St","St",IF(Stammdaten!P240="Stk","St",IF(Stammdaten!P240="Stück","St",IF(Stammdaten!P240="Stk.","St",IF(Stammdaten!P240="Stck","St",IF(Stammdaten!P240="Stck.","St",IF(Stammdaten!P240="St.","St","")))))))</f>
        <v/>
      </c>
      <c r="AI230" s="33">
        <v>1</v>
      </c>
      <c r="AL230" s="36">
        <v>1</v>
      </c>
      <c r="AM230" s="36">
        <v>0</v>
      </c>
      <c r="AN230" s="192" t="str">
        <f>IF(Stammdaten!AE240="","",Stammdaten!AE240)</f>
        <v/>
      </c>
      <c r="AO230" s="192" t="str">
        <f>IF(Stammdaten!AF240="","",Stammdaten!AF240)</f>
        <v/>
      </c>
      <c r="AP230" s="192" t="str">
        <f>IF(Stammdaten!AG240="","",Stammdaten!AG240)</f>
        <v/>
      </c>
      <c r="AT230" s="62">
        <f>Stammdaten!U240</f>
        <v>0</v>
      </c>
      <c r="AU230" s="69">
        <f>Stammdaten!L240</f>
        <v>0</v>
      </c>
      <c r="AX230" s="253" t="s">
        <v>64</v>
      </c>
      <c r="BB230" s="36" t="str">
        <f>IF(Stammdaten!AH240="JA","AKH","")</f>
        <v/>
      </c>
      <c r="BC230" s="36" t="str">
        <f>IF(Stammdaten!AH240="ja",100,"")</f>
        <v/>
      </c>
      <c r="BD230" s="230" t="s">
        <v>193</v>
      </c>
      <c r="BE230" s="173" t="s">
        <v>192</v>
      </c>
      <c r="BF230" s="173" t="s">
        <v>192</v>
      </c>
      <c r="BG230" s="69">
        <f>Stammdaten!T240</f>
        <v>0</v>
      </c>
      <c r="BH230" s="80" t="s">
        <v>64</v>
      </c>
      <c r="BJ230" s="173" t="s">
        <v>192</v>
      </c>
      <c r="BM230" s="33" t="str">
        <f>IF(Stammdaten!P240="St","N",IF(Stammdaten!P240="Stk","N",IF(Stammdaten!P240="Stück","N",IF(Stammdaten!P240="Stk.","N",IF(Stammdaten!P240="Stck","N",IF(Stammdaten!P240="Stck.","N",IF(Stammdaten!P240="St.","N","")))))))</f>
        <v/>
      </c>
      <c r="BN230" s="33"/>
      <c r="BO230" s="33"/>
      <c r="BP230" s="173" t="s">
        <v>64</v>
      </c>
      <c r="BQ230" s="250" t="str">
        <f>IF(Stammdaten!AJ240&lt;&gt;"",Stammdaten!AJ240,"")</f>
        <v/>
      </c>
      <c r="BR230" s="34" t="s">
        <v>192</v>
      </c>
      <c r="BS230" s="34" t="s">
        <v>192</v>
      </c>
      <c r="BT230" s="34" t="s">
        <v>64</v>
      </c>
      <c r="BU230" s="34" t="s">
        <v>64</v>
      </c>
    </row>
    <row r="231" spans="3:73" ht="12.75">
      <c r="C231" s="34">
        <v>391</v>
      </c>
      <c r="D231" s="34">
        <v>0</v>
      </c>
      <c r="E231" s="34">
        <v>1</v>
      </c>
      <c r="F231" s="59" t="str">
        <f t="shared" si="25"/>
        <v>0</v>
      </c>
      <c r="G231" s="59">
        <f>Stammdaten!J241</f>
        <v>0</v>
      </c>
      <c r="H231" s="42">
        <f t="shared" si="21"/>
        <v>1</v>
      </c>
      <c r="J231" s="43">
        <f t="shared" si="22"/>
        <v>0</v>
      </c>
      <c r="K231" s="59">
        <f>Stammdaten!E241</f>
        <v>0</v>
      </c>
      <c r="L231" s="42">
        <f t="shared" si="23"/>
        <v>1</v>
      </c>
      <c r="M231" s="59">
        <f>Stammdaten!G241</f>
        <v>0</v>
      </c>
      <c r="N231" s="42">
        <f t="shared" si="24"/>
        <v>1</v>
      </c>
      <c r="O231" s="59">
        <f t="shared" si="26"/>
        <v>0</v>
      </c>
      <c r="P231" s="59">
        <f t="shared" si="27"/>
        <v>0</v>
      </c>
      <c r="Q231" s="38"/>
      <c r="R231" s="61" t="str">
        <f>IF(Stammdaten!AD241&gt;0,Stammdaten!AD241,"")</f>
        <v/>
      </c>
      <c r="S231" s="62">
        <f>Stammdaten!R241</f>
        <v>0</v>
      </c>
      <c r="T231" s="64">
        <f>Stammdaten!W241</f>
        <v>0</v>
      </c>
      <c r="U231" s="36">
        <v>0</v>
      </c>
      <c r="V231" s="65">
        <f>Stammdaten!X241</f>
        <v>0</v>
      </c>
      <c r="W231" s="40" t="s">
        <v>63</v>
      </c>
      <c r="X231" s="182"/>
      <c r="Z231" s="73">
        <f>Stammdaten!Z241</f>
        <v>0</v>
      </c>
      <c r="AA231" s="73">
        <f>Stammdaten!AA241</f>
        <v>0</v>
      </c>
      <c r="AB231" s="210" t="str">
        <f>IF(Stammdaten!Q241="","prüfen",IF(Stammdaten!Q241=0,"prüfen",Stammdaten!Q241))</f>
        <v>prüfen</v>
      </c>
      <c r="AC231" s="62" t="str">
        <f>IF(Stammdaten!N241=7,5,IF(Stammdaten!N241=7%,5,IF(Stammdaten!N241=19,1,IF(Stammdaten!N241=19%,1,""))))</f>
        <v/>
      </c>
      <c r="AD231" s="68">
        <f>Stammdaten!M241</f>
        <v>0</v>
      </c>
      <c r="AE231" s="59" t="str">
        <f>IF(Stammdaten!AB241="","",Stammdaten!AB241)</f>
        <v/>
      </c>
      <c r="AF231" s="197" t="str">
        <f>IF(Stammdaten!AC241="","",Stammdaten!AC241)</f>
        <v/>
      </c>
      <c r="AG231" s="179">
        <v>0</v>
      </c>
      <c r="AH231" s="33" t="str">
        <f>IF(Stammdaten!P241="St","St",IF(Stammdaten!P241="Stk","St",IF(Stammdaten!P241="Stück","St",IF(Stammdaten!P241="Stk.","St",IF(Stammdaten!P241="Stck","St",IF(Stammdaten!P241="Stck.","St",IF(Stammdaten!P241="St.","St","")))))))</f>
        <v/>
      </c>
      <c r="AI231" s="33">
        <v>1</v>
      </c>
      <c r="AL231" s="36">
        <v>1</v>
      </c>
      <c r="AM231" s="36">
        <v>0</v>
      </c>
      <c r="AN231" s="192" t="str">
        <f>IF(Stammdaten!AE241="","",Stammdaten!AE241)</f>
        <v/>
      </c>
      <c r="AO231" s="192" t="str">
        <f>IF(Stammdaten!AF241="","",Stammdaten!AF241)</f>
        <v/>
      </c>
      <c r="AP231" s="192" t="str">
        <f>IF(Stammdaten!AG241="","",Stammdaten!AG241)</f>
        <v/>
      </c>
      <c r="AT231" s="62">
        <f>Stammdaten!U241</f>
        <v>0</v>
      </c>
      <c r="AU231" s="69">
        <f>Stammdaten!L241</f>
        <v>0</v>
      </c>
      <c r="AX231" s="253" t="s">
        <v>64</v>
      </c>
      <c r="BB231" s="36" t="str">
        <f>IF(Stammdaten!AH241="JA","AKH","")</f>
        <v/>
      </c>
      <c r="BC231" s="36" t="str">
        <f>IF(Stammdaten!AH241="ja",100,"")</f>
        <v/>
      </c>
      <c r="BD231" s="230" t="s">
        <v>193</v>
      </c>
      <c r="BE231" s="173" t="s">
        <v>192</v>
      </c>
      <c r="BF231" s="173" t="s">
        <v>192</v>
      </c>
      <c r="BG231" s="69">
        <f>Stammdaten!T241</f>
        <v>0</v>
      </c>
      <c r="BH231" s="80" t="s">
        <v>64</v>
      </c>
      <c r="BJ231" s="173" t="s">
        <v>192</v>
      </c>
      <c r="BM231" s="33" t="str">
        <f>IF(Stammdaten!P241="St","N",IF(Stammdaten!P241="Stk","N",IF(Stammdaten!P241="Stück","N",IF(Stammdaten!P241="Stk.","N",IF(Stammdaten!P241="Stck","N",IF(Stammdaten!P241="Stck.","N",IF(Stammdaten!P241="St.","N","")))))))</f>
        <v/>
      </c>
      <c r="BN231" s="33"/>
      <c r="BO231" s="33"/>
      <c r="BP231" s="173" t="s">
        <v>64</v>
      </c>
      <c r="BQ231" s="250" t="str">
        <f>IF(Stammdaten!AJ241&lt;&gt;"",Stammdaten!AJ241,"")</f>
        <v/>
      </c>
      <c r="BR231" s="34" t="s">
        <v>192</v>
      </c>
      <c r="BS231" s="34" t="s">
        <v>192</v>
      </c>
      <c r="BT231" s="34" t="s">
        <v>64</v>
      </c>
      <c r="BU231" s="34" t="s">
        <v>64</v>
      </c>
    </row>
    <row r="232" spans="3:73" ht="12.75">
      <c r="C232" s="34">
        <v>391</v>
      </c>
      <c r="D232" s="34">
        <v>0</v>
      </c>
      <c r="E232" s="34">
        <v>1</v>
      </c>
      <c r="F232" s="59" t="str">
        <f t="shared" si="25"/>
        <v>0</v>
      </c>
      <c r="G232" s="59">
        <f>Stammdaten!J242</f>
        <v>0</v>
      </c>
      <c r="H232" s="42">
        <f t="shared" si="21"/>
        <v>1</v>
      </c>
      <c r="J232" s="43">
        <f t="shared" si="22"/>
        <v>0</v>
      </c>
      <c r="K232" s="59">
        <f>Stammdaten!E242</f>
        <v>0</v>
      </c>
      <c r="L232" s="42">
        <f t="shared" si="23"/>
        <v>1</v>
      </c>
      <c r="M232" s="59">
        <f>Stammdaten!G242</f>
        <v>0</v>
      </c>
      <c r="N232" s="42">
        <f t="shared" si="24"/>
        <v>1</v>
      </c>
      <c r="O232" s="59">
        <f t="shared" si="26"/>
        <v>0</v>
      </c>
      <c r="P232" s="59">
        <f t="shared" si="27"/>
        <v>0</v>
      </c>
      <c r="Q232" s="38"/>
      <c r="R232" s="61" t="str">
        <f>IF(Stammdaten!AD242&gt;0,Stammdaten!AD242,"")</f>
        <v/>
      </c>
      <c r="S232" s="62">
        <f>Stammdaten!R242</f>
        <v>0</v>
      </c>
      <c r="T232" s="64">
        <f>Stammdaten!W242</f>
        <v>0</v>
      </c>
      <c r="U232" s="36">
        <v>0</v>
      </c>
      <c r="V232" s="65">
        <f>Stammdaten!X242</f>
        <v>0</v>
      </c>
      <c r="W232" s="40" t="s">
        <v>63</v>
      </c>
      <c r="X232" s="182"/>
      <c r="Z232" s="73">
        <f>Stammdaten!Z242</f>
        <v>0</v>
      </c>
      <c r="AA232" s="73">
        <f>Stammdaten!AA242</f>
        <v>0</v>
      </c>
      <c r="AB232" s="210" t="str">
        <f>IF(Stammdaten!Q242="","prüfen",IF(Stammdaten!Q242=0,"prüfen",Stammdaten!Q242))</f>
        <v>prüfen</v>
      </c>
      <c r="AC232" s="62" t="str">
        <f>IF(Stammdaten!N242=7,5,IF(Stammdaten!N242=7%,5,IF(Stammdaten!N242=19,1,IF(Stammdaten!N242=19%,1,""))))</f>
        <v/>
      </c>
      <c r="AD232" s="68">
        <f>Stammdaten!M242</f>
        <v>0</v>
      </c>
      <c r="AE232" s="59" t="str">
        <f>IF(Stammdaten!AB242="","",Stammdaten!AB242)</f>
        <v/>
      </c>
      <c r="AF232" s="197" t="str">
        <f>IF(Stammdaten!AC242="","",Stammdaten!AC242)</f>
        <v/>
      </c>
      <c r="AG232" s="179">
        <v>0</v>
      </c>
      <c r="AH232" s="33" t="str">
        <f>IF(Stammdaten!P242="St","St",IF(Stammdaten!P242="Stk","St",IF(Stammdaten!P242="Stück","St",IF(Stammdaten!P242="Stk.","St",IF(Stammdaten!P242="Stck","St",IF(Stammdaten!P242="Stck.","St",IF(Stammdaten!P242="St.","St","")))))))</f>
        <v/>
      </c>
      <c r="AI232" s="33">
        <v>1</v>
      </c>
      <c r="AL232" s="36">
        <v>1</v>
      </c>
      <c r="AM232" s="36">
        <v>0</v>
      </c>
      <c r="AN232" s="192" t="str">
        <f>IF(Stammdaten!AE242="","",Stammdaten!AE242)</f>
        <v/>
      </c>
      <c r="AO232" s="192" t="str">
        <f>IF(Stammdaten!AF242="","",Stammdaten!AF242)</f>
        <v/>
      </c>
      <c r="AP232" s="192" t="str">
        <f>IF(Stammdaten!AG242="","",Stammdaten!AG242)</f>
        <v/>
      </c>
      <c r="AT232" s="62">
        <f>Stammdaten!U242</f>
        <v>0</v>
      </c>
      <c r="AU232" s="69">
        <f>Stammdaten!L242</f>
        <v>0</v>
      </c>
      <c r="AX232" s="253" t="s">
        <v>64</v>
      </c>
      <c r="BB232" s="36" t="str">
        <f>IF(Stammdaten!AH242="JA","AKH","")</f>
        <v/>
      </c>
      <c r="BC232" s="36" t="str">
        <f>IF(Stammdaten!AH242="ja",100,"")</f>
        <v/>
      </c>
      <c r="BD232" s="230" t="s">
        <v>193</v>
      </c>
      <c r="BE232" s="173" t="s">
        <v>192</v>
      </c>
      <c r="BF232" s="173" t="s">
        <v>192</v>
      </c>
      <c r="BG232" s="69">
        <f>Stammdaten!T242</f>
        <v>0</v>
      </c>
      <c r="BH232" s="80" t="s">
        <v>64</v>
      </c>
      <c r="BJ232" s="173" t="s">
        <v>192</v>
      </c>
      <c r="BM232" s="33" t="str">
        <f>IF(Stammdaten!P242="St","N",IF(Stammdaten!P242="Stk","N",IF(Stammdaten!P242="Stück","N",IF(Stammdaten!P242="Stk.","N",IF(Stammdaten!P242="Stck","N",IF(Stammdaten!P242="Stck.","N",IF(Stammdaten!P242="St.","N","")))))))</f>
        <v/>
      </c>
      <c r="BN232" s="33"/>
      <c r="BO232" s="33"/>
      <c r="BP232" s="173" t="s">
        <v>64</v>
      </c>
      <c r="BQ232" s="250" t="str">
        <f>IF(Stammdaten!AJ242&lt;&gt;"",Stammdaten!AJ242,"")</f>
        <v/>
      </c>
      <c r="BR232" s="34" t="s">
        <v>192</v>
      </c>
      <c r="BS232" s="34" t="s">
        <v>192</v>
      </c>
      <c r="BT232" s="34" t="s">
        <v>64</v>
      </c>
      <c r="BU232" s="34" t="s">
        <v>64</v>
      </c>
    </row>
    <row r="233" spans="3:73" ht="12.75">
      <c r="C233" s="34">
        <v>391</v>
      </c>
      <c r="D233" s="34">
        <v>0</v>
      </c>
      <c r="E233" s="34">
        <v>1</v>
      </c>
      <c r="F233" s="59" t="str">
        <f t="shared" si="25"/>
        <v>0</v>
      </c>
      <c r="G233" s="59">
        <f>Stammdaten!J243</f>
        <v>0</v>
      </c>
      <c r="H233" s="42">
        <f t="shared" si="21"/>
        <v>1</v>
      </c>
      <c r="J233" s="43">
        <f t="shared" si="22"/>
        <v>0</v>
      </c>
      <c r="K233" s="59">
        <f>Stammdaten!E243</f>
        <v>0</v>
      </c>
      <c r="L233" s="42">
        <f t="shared" si="23"/>
        <v>1</v>
      </c>
      <c r="M233" s="59">
        <f>Stammdaten!G243</f>
        <v>0</v>
      </c>
      <c r="N233" s="42">
        <f t="shared" si="24"/>
        <v>1</v>
      </c>
      <c r="O233" s="59">
        <f t="shared" si="26"/>
        <v>0</v>
      </c>
      <c r="P233" s="59">
        <f t="shared" si="27"/>
        <v>0</v>
      </c>
      <c r="Q233" s="38"/>
      <c r="R233" s="61" t="str">
        <f>IF(Stammdaten!AD243&gt;0,Stammdaten!AD243,"")</f>
        <v/>
      </c>
      <c r="S233" s="62">
        <f>Stammdaten!R243</f>
        <v>0</v>
      </c>
      <c r="T233" s="64">
        <f>Stammdaten!W243</f>
        <v>0</v>
      </c>
      <c r="U233" s="36">
        <v>0</v>
      </c>
      <c r="V233" s="65">
        <f>Stammdaten!X243</f>
        <v>0</v>
      </c>
      <c r="W233" s="40" t="s">
        <v>63</v>
      </c>
      <c r="X233" s="182"/>
      <c r="Z233" s="73">
        <f>Stammdaten!Z243</f>
        <v>0</v>
      </c>
      <c r="AA233" s="73">
        <f>Stammdaten!AA243</f>
        <v>0</v>
      </c>
      <c r="AB233" s="210" t="str">
        <f>IF(Stammdaten!Q243="","prüfen",IF(Stammdaten!Q243=0,"prüfen",Stammdaten!Q243))</f>
        <v>prüfen</v>
      </c>
      <c r="AC233" s="62" t="str">
        <f>IF(Stammdaten!N243=7,5,IF(Stammdaten!N243=7%,5,IF(Stammdaten!N243=19,1,IF(Stammdaten!N243=19%,1,""))))</f>
        <v/>
      </c>
      <c r="AD233" s="68">
        <f>Stammdaten!M243</f>
        <v>0</v>
      </c>
      <c r="AE233" s="59" t="str">
        <f>IF(Stammdaten!AB243="","",Stammdaten!AB243)</f>
        <v/>
      </c>
      <c r="AF233" s="197" t="str">
        <f>IF(Stammdaten!AC243="","",Stammdaten!AC243)</f>
        <v/>
      </c>
      <c r="AG233" s="179">
        <v>0</v>
      </c>
      <c r="AH233" s="33" t="str">
        <f>IF(Stammdaten!P243="St","St",IF(Stammdaten!P243="Stk","St",IF(Stammdaten!P243="Stück","St",IF(Stammdaten!P243="Stk.","St",IF(Stammdaten!P243="Stck","St",IF(Stammdaten!P243="Stck.","St",IF(Stammdaten!P243="St.","St","")))))))</f>
        <v/>
      </c>
      <c r="AI233" s="33">
        <v>1</v>
      </c>
      <c r="AL233" s="36">
        <v>1</v>
      </c>
      <c r="AM233" s="36">
        <v>0</v>
      </c>
      <c r="AN233" s="192" t="str">
        <f>IF(Stammdaten!AE243="","",Stammdaten!AE243)</f>
        <v/>
      </c>
      <c r="AO233" s="192" t="str">
        <f>IF(Stammdaten!AF243="","",Stammdaten!AF243)</f>
        <v/>
      </c>
      <c r="AP233" s="192" t="str">
        <f>IF(Stammdaten!AG243="","",Stammdaten!AG243)</f>
        <v/>
      </c>
      <c r="AT233" s="62">
        <f>Stammdaten!U243</f>
        <v>0</v>
      </c>
      <c r="AU233" s="69">
        <f>Stammdaten!L243</f>
        <v>0</v>
      </c>
      <c r="AX233" s="253" t="s">
        <v>64</v>
      </c>
      <c r="BB233" s="36" t="str">
        <f>IF(Stammdaten!AH243="JA","AKH","")</f>
        <v/>
      </c>
      <c r="BC233" s="36" t="str">
        <f>IF(Stammdaten!AH243="ja",100,"")</f>
        <v/>
      </c>
      <c r="BD233" s="230" t="s">
        <v>193</v>
      </c>
      <c r="BE233" s="173" t="s">
        <v>192</v>
      </c>
      <c r="BF233" s="173" t="s">
        <v>192</v>
      </c>
      <c r="BG233" s="69">
        <f>Stammdaten!T243</f>
        <v>0</v>
      </c>
      <c r="BH233" s="80" t="s">
        <v>64</v>
      </c>
      <c r="BJ233" s="173" t="s">
        <v>192</v>
      </c>
      <c r="BM233" s="33" t="str">
        <f>IF(Stammdaten!P243="St","N",IF(Stammdaten!P243="Stk","N",IF(Stammdaten!P243="Stück","N",IF(Stammdaten!P243="Stk.","N",IF(Stammdaten!P243="Stck","N",IF(Stammdaten!P243="Stck.","N",IF(Stammdaten!P243="St.","N","")))))))</f>
        <v/>
      </c>
      <c r="BN233" s="33"/>
      <c r="BO233" s="33"/>
      <c r="BP233" s="173" t="s">
        <v>64</v>
      </c>
      <c r="BQ233" s="250" t="str">
        <f>IF(Stammdaten!AJ243&lt;&gt;"",Stammdaten!AJ243,"")</f>
        <v/>
      </c>
      <c r="BR233" s="34" t="s">
        <v>192</v>
      </c>
      <c r="BS233" s="34" t="s">
        <v>192</v>
      </c>
      <c r="BT233" s="34" t="s">
        <v>64</v>
      </c>
      <c r="BU233" s="34" t="s">
        <v>64</v>
      </c>
    </row>
    <row r="234" spans="3:73" ht="12.75">
      <c r="C234" s="34">
        <v>391</v>
      </c>
      <c r="D234" s="34">
        <v>0</v>
      </c>
      <c r="E234" s="34">
        <v>1</v>
      </c>
      <c r="F234" s="59" t="str">
        <f t="shared" si="25"/>
        <v>0</v>
      </c>
      <c r="G234" s="59">
        <f>Stammdaten!J244</f>
        <v>0</v>
      </c>
      <c r="H234" s="42">
        <f t="shared" si="21"/>
        <v>1</v>
      </c>
      <c r="J234" s="43">
        <f t="shared" si="22"/>
        <v>0</v>
      </c>
      <c r="K234" s="59">
        <f>Stammdaten!E244</f>
        <v>0</v>
      </c>
      <c r="L234" s="42">
        <f t="shared" si="23"/>
        <v>1</v>
      </c>
      <c r="M234" s="59">
        <f>Stammdaten!G244</f>
        <v>0</v>
      </c>
      <c r="N234" s="42">
        <f t="shared" si="24"/>
        <v>1</v>
      </c>
      <c r="O234" s="59">
        <f t="shared" si="26"/>
        <v>0</v>
      </c>
      <c r="P234" s="59">
        <f t="shared" si="27"/>
        <v>0</v>
      </c>
      <c r="Q234" s="38"/>
      <c r="R234" s="61" t="str">
        <f>IF(Stammdaten!AD244&gt;0,Stammdaten!AD244,"")</f>
        <v/>
      </c>
      <c r="S234" s="62">
        <f>Stammdaten!R244</f>
        <v>0</v>
      </c>
      <c r="T234" s="64">
        <f>Stammdaten!W244</f>
        <v>0</v>
      </c>
      <c r="U234" s="36">
        <v>0</v>
      </c>
      <c r="V234" s="65">
        <f>Stammdaten!X244</f>
        <v>0</v>
      </c>
      <c r="W234" s="40" t="s">
        <v>63</v>
      </c>
      <c r="X234" s="182"/>
      <c r="Z234" s="73">
        <f>Stammdaten!Z244</f>
        <v>0</v>
      </c>
      <c r="AA234" s="73">
        <f>Stammdaten!AA244</f>
        <v>0</v>
      </c>
      <c r="AB234" s="210" t="str">
        <f>IF(Stammdaten!Q244="","prüfen",IF(Stammdaten!Q244=0,"prüfen",Stammdaten!Q244))</f>
        <v>prüfen</v>
      </c>
      <c r="AC234" s="62" t="str">
        <f>IF(Stammdaten!N244=7,5,IF(Stammdaten!N244=7%,5,IF(Stammdaten!N244=19,1,IF(Stammdaten!N244=19%,1,""))))</f>
        <v/>
      </c>
      <c r="AD234" s="68">
        <f>Stammdaten!M244</f>
        <v>0</v>
      </c>
      <c r="AE234" s="59" t="str">
        <f>IF(Stammdaten!AB244="","",Stammdaten!AB244)</f>
        <v/>
      </c>
      <c r="AF234" s="197" t="str">
        <f>IF(Stammdaten!AC244="","",Stammdaten!AC244)</f>
        <v/>
      </c>
      <c r="AG234" s="179">
        <v>0</v>
      </c>
      <c r="AH234" s="33" t="str">
        <f>IF(Stammdaten!P244="St","St",IF(Stammdaten!P244="Stk","St",IF(Stammdaten!P244="Stück","St",IF(Stammdaten!P244="Stk.","St",IF(Stammdaten!P244="Stck","St",IF(Stammdaten!P244="Stck.","St",IF(Stammdaten!P244="St.","St","")))))))</f>
        <v/>
      </c>
      <c r="AI234" s="33">
        <v>1</v>
      </c>
      <c r="AL234" s="36">
        <v>1</v>
      </c>
      <c r="AM234" s="36">
        <v>0</v>
      </c>
      <c r="AN234" s="192" t="str">
        <f>IF(Stammdaten!AE244="","",Stammdaten!AE244)</f>
        <v/>
      </c>
      <c r="AO234" s="192" t="str">
        <f>IF(Stammdaten!AF244="","",Stammdaten!AF244)</f>
        <v/>
      </c>
      <c r="AP234" s="192" t="str">
        <f>IF(Stammdaten!AG244="","",Stammdaten!AG244)</f>
        <v/>
      </c>
      <c r="AT234" s="62">
        <f>Stammdaten!U244</f>
        <v>0</v>
      </c>
      <c r="AU234" s="69">
        <f>Stammdaten!L244</f>
        <v>0</v>
      </c>
      <c r="AX234" s="253" t="s">
        <v>64</v>
      </c>
      <c r="BB234" s="36" t="str">
        <f>IF(Stammdaten!AH244="JA","AKH","")</f>
        <v/>
      </c>
      <c r="BC234" s="36" t="str">
        <f>IF(Stammdaten!AH244="ja",100,"")</f>
        <v/>
      </c>
      <c r="BD234" s="230" t="s">
        <v>193</v>
      </c>
      <c r="BE234" s="173" t="s">
        <v>192</v>
      </c>
      <c r="BF234" s="173" t="s">
        <v>192</v>
      </c>
      <c r="BG234" s="69">
        <f>Stammdaten!T244</f>
        <v>0</v>
      </c>
      <c r="BH234" s="80" t="s">
        <v>64</v>
      </c>
      <c r="BJ234" s="173" t="s">
        <v>192</v>
      </c>
      <c r="BM234" s="33" t="str">
        <f>IF(Stammdaten!P244="St","N",IF(Stammdaten!P244="Stk","N",IF(Stammdaten!P244="Stück","N",IF(Stammdaten!P244="Stk.","N",IF(Stammdaten!P244="Stck","N",IF(Stammdaten!P244="Stck.","N",IF(Stammdaten!P244="St.","N","")))))))</f>
        <v/>
      </c>
      <c r="BN234" s="33"/>
      <c r="BO234" s="33"/>
      <c r="BP234" s="173" t="s">
        <v>64</v>
      </c>
      <c r="BQ234" s="250" t="str">
        <f>IF(Stammdaten!AJ244&lt;&gt;"",Stammdaten!AJ244,"")</f>
        <v/>
      </c>
      <c r="BR234" s="34" t="s">
        <v>192</v>
      </c>
      <c r="BS234" s="34" t="s">
        <v>192</v>
      </c>
      <c r="BT234" s="34" t="s">
        <v>64</v>
      </c>
      <c r="BU234" s="34" t="s">
        <v>64</v>
      </c>
    </row>
    <row r="235" spans="3:73" ht="12.75">
      <c r="C235" s="34">
        <v>391</v>
      </c>
      <c r="D235" s="34">
        <v>0</v>
      </c>
      <c r="E235" s="34">
        <v>1</v>
      </c>
      <c r="F235" s="59" t="str">
        <f t="shared" si="25"/>
        <v>0</v>
      </c>
      <c r="G235" s="59">
        <f>Stammdaten!J245</f>
        <v>0</v>
      </c>
      <c r="H235" s="42">
        <f t="shared" si="21"/>
        <v>1</v>
      </c>
      <c r="J235" s="43">
        <f t="shared" si="22"/>
        <v>0</v>
      </c>
      <c r="K235" s="59">
        <f>Stammdaten!E245</f>
        <v>0</v>
      </c>
      <c r="L235" s="42">
        <f t="shared" si="23"/>
        <v>1</v>
      </c>
      <c r="M235" s="59">
        <f>Stammdaten!G245</f>
        <v>0</v>
      </c>
      <c r="N235" s="42">
        <f t="shared" si="24"/>
        <v>1</v>
      </c>
      <c r="O235" s="59">
        <f t="shared" si="26"/>
        <v>0</v>
      </c>
      <c r="P235" s="59">
        <f t="shared" si="27"/>
        <v>0</v>
      </c>
      <c r="Q235" s="38"/>
      <c r="R235" s="61" t="str">
        <f>IF(Stammdaten!AD245&gt;0,Stammdaten!AD245,"")</f>
        <v/>
      </c>
      <c r="S235" s="62">
        <f>Stammdaten!R245</f>
        <v>0</v>
      </c>
      <c r="T235" s="64">
        <f>Stammdaten!W245</f>
        <v>0</v>
      </c>
      <c r="U235" s="36">
        <v>0</v>
      </c>
      <c r="V235" s="65">
        <f>Stammdaten!X245</f>
        <v>0</v>
      </c>
      <c r="W235" s="40" t="s">
        <v>63</v>
      </c>
      <c r="X235" s="182"/>
      <c r="Z235" s="73">
        <f>Stammdaten!Z245</f>
        <v>0</v>
      </c>
      <c r="AA235" s="73">
        <f>Stammdaten!AA245</f>
        <v>0</v>
      </c>
      <c r="AB235" s="210" t="str">
        <f>IF(Stammdaten!Q245="","prüfen",IF(Stammdaten!Q245=0,"prüfen",Stammdaten!Q245))</f>
        <v>prüfen</v>
      </c>
      <c r="AC235" s="62" t="str">
        <f>IF(Stammdaten!N245=7,5,IF(Stammdaten!N245=7%,5,IF(Stammdaten!N245=19,1,IF(Stammdaten!N245=19%,1,""))))</f>
        <v/>
      </c>
      <c r="AD235" s="68">
        <f>Stammdaten!M245</f>
        <v>0</v>
      </c>
      <c r="AE235" s="59" t="str">
        <f>IF(Stammdaten!AB245="","",Stammdaten!AB245)</f>
        <v/>
      </c>
      <c r="AF235" s="197" t="str">
        <f>IF(Stammdaten!AC245="","",Stammdaten!AC245)</f>
        <v/>
      </c>
      <c r="AG235" s="179">
        <v>0</v>
      </c>
      <c r="AH235" s="33" t="str">
        <f>IF(Stammdaten!P245="St","St",IF(Stammdaten!P245="Stk","St",IF(Stammdaten!P245="Stück","St",IF(Stammdaten!P245="Stk.","St",IF(Stammdaten!P245="Stck","St",IF(Stammdaten!P245="Stck.","St",IF(Stammdaten!P245="St.","St","")))))))</f>
        <v/>
      </c>
      <c r="AI235" s="33">
        <v>1</v>
      </c>
      <c r="AL235" s="36">
        <v>1</v>
      </c>
      <c r="AM235" s="36">
        <v>0</v>
      </c>
      <c r="AN235" s="192" t="str">
        <f>IF(Stammdaten!AE245="","",Stammdaten!AE245)</f>
        <v/>
      </c>
      <c r="AO235" s="192" t="str">
        <f>IF(Stammdaten!AF245="","",Stammdaten!AF245)</f>
        <v/>
      </c>
      <c r="AP235" s="192" t="str">
        <f>IF(Stammdaten!AG245="","",Stammdaten!AG245)</f>
        <v/>
      </c>
      <c r="AT235" s="62">
        <f>Stammdaten!U245</f>
        <v>0</v>
      </c>
      <c r="AU235" s="69">
        <f>Stammdaten!L245</f>
        <v>0</v>
      </c>
      <c r="AX235" s="253" t="s">
        <v>64</v>
      </c>
      <c r="BB235" s="36" t="str">
        <f>IF(Stammdaten!AH245="JA","AKH","")</f>
        <v/>
      </c>
      <c r="BC235" s="36" t="str">
        <f>IF(Stammdaten!AH245="ja",100,"")</f>
        <v/>
      </c>
      <c r="BD235" s="230" t="s">
        <v>193</v>
      </c>
      <c r="BE235" s="173" t="s">
        <v>192</v>
      </c>
      <c r="BF235" s="173" t="s">
        <v>192</v>
      </c>
      <c r="BG235" s="69">
        <f>Stammdaten!T245</f>
        <v>0</v>
      </c>
      <c r="BH235" s="80" t="s">
        <v>64</v>
      </c>
      <c r="BJ235" s="173" t="s">
        <v>192</v>
      </c>
      <c r="BM235" s="33" t="str">
        <f>IF(Stammdaten!P245="St","N",IF(Stammdaten!P245="Stk","N",IF(Stammdaten!P245="Stück","N",IF(Stammdaten!P245="Stk.","N",IF(Stammdaten!P245="Stck","N",IF(Stammdaten!P245="Stck.","N",IF(Stammdaten!P245="St.","N","")))))))</f>
        <v/>
      </c>
      <c r="BN235" s="33"/>
      <c r="BO235" s="33"/>
      <c r="BP235" s="173" t="s">
        <v>64</v>
      </c>
      <c r="BQ235" s="250" t="str">
        <f>IF(Stammdaten!AJ245&lt;&gt;"",Stammdaten!AJ245,"")</f>
        <v/>
      </c>
      <c r="BR235" s="34" t="s">
        <v>192</v>
      </c>
      <c r="BS235" s="34" t="s">
        <v>192</v>
      </c>
      <c r="BT235" s="34" t="s">
        <v>64</v>
      </c>
      <c r="BU235" s="34" t="s">
        <v>64</v>
      </c>
    </row>
    <row r="236" spans="3:73" ht="12.75">
      <c r="C236" s="34">
        <v>391</v>
      </c>
      <c r="D236" s="34">
        <v>0</v>
      </c>
      <c r="E236" s="34">
        <v>1</v>
      </c>
      <c r="F236" s="59" t="str">
        <f t="shared" si="25"/>
        <v>0</v>
      </c>
      <c r="G236" s="59">
        <f>Stammdaten!J246</f>
        <v>0</v>
      </c>
      <c r="H236" s="42">
        <f t="shared" si="21"/>
        <v>1</v>
      </c>
      <c r="J236" s="43">
        <f t="shared" si="22"/>
        <v>0</v>
      </c>
      <c r="K236" s="59">
        <f>Stammdaten!E246</f>
        <v>0</v>
      </c>
      <c r="L236" s="42">
        <f t="shared" si="23"/>
        <v>1</v>
      </c>
      <c r="M236" s="59">
        <f>Stammdaten!G246</f>
        <v>0</v>
      </c>
      <c r="N236" s="42">
        <f t="shared" si="24"/>
        <v>1</v>
      </c>
      <c r="O236" s="59">
        <f t="shared" si="26"/>
        <v>0</v>
      </c>
      <c r="P236" s="59">
        <f t="shared" si="27"/>
        <v>0</v>
      </c>
      <c r="Q236" s="38"/>
      <c r="R236" s="61" t="str">
        <f>IF(Stammdaten!AD246&gt;0,Stammdaten!AD246,"")</f>
        <v/>
      </c>
      <c r="S236" s="62">
        <f>Stammdaten!R246</f>
        <v>0</v>
      </c>
      <c r="T236" s="64">
        <f>Stammdaten!W246</f>
        <v>0</v>
      </c>
      <c r="U236" s="36">
        <v>0</v>
      </c>
      <c r="V236" s="65">
        <f>Stammdaten!X246</f>
        <v>0</v>
      </c>
      <c r="W236" s="40" t="s">
        <v>63</v>
      </c>
      <c r="X236" s="182"/>
      <c r="Z236" s="73">
        <f>Stammdaten!Z246</f>
        <v>0</v>
      </c>
      <c r="AA236" s="73">
        <f>Stammdaten!AA246</f>
        <v>0</v>
      </c>
      <c r="AB236" s="210" t="str">
        <f>IF(Stammdaten!Q246="","prüfen",IF(Stammdaten!Q246=0,"prüfen",Stammdaten!Q246))</f>
        <v>prüfen</v>
      </c>
      <c r="AC236" s="62" t="str">
        <f>IF(Stammdaten!N246=7,5,IF(Stammdaten!N246=7%,5,IF(Stammdaten!N246=19,1,IF(Stammdaten!N246=19%,1,""))))</f>
        <v/>
      </c>
      <c r="AD236" s="68">
        <f>Stammdaten!M246</f>
        <v>0</v>
      </c>
      <c r="AE236" s="59" t="str">
        <f>IF(Stammdaten!AB246="","",Stammdaten!AB246)</f>
        <v/>
      </c>
      <c r="AF236" s="197" t="str">
        <f>IF(Stammdaten!AC246="","",Stammdaten!AC246)</f>
        <v/>
      </c>
      <c r="AG236" s="179">
        <v>0</v>
      </c>
      <c r="AH236" s="33" t="str">
        <f>IF(Stammdaten!P246="St","St",IF(Stammdaten!P246="Stk","St",IF(Stammdaten!P246="Stück","St",IF(Stammdaten!P246="Stk.","St",IF(Stammdaten!P246="Stck","St",IF(Stammdaten!P246="Stck.","St",IF(Stammdaten!P246="St.","St","")))))))</f>
        <v/>
      </c>
      <c r="AI236" s="33">
        <v>1</v>
      </c>
      <c r="AL236" s="36">
        <v>1</v>
      </c>
      <c r="AM236" s="36">
        <v>0</v>
      </c>
      <c r="AN236" s="192" t="str">
        <f>IF(Stammdaten!AE246="","",Stammdaten!AE246)</f>
        <v/>
      </c>
      <c r="AO236" s="192" t="str">
        <f>IF(Stammdaten!AF246="","",Stammdaten!AF246)</f>
        <v/>
      </c>
      <c r="AP236" s="192" t="str">
        <f>IF(Stammdaten!AG246="","",Stammdaten!AG246)</f>
        <v/>
      </c>
      <c r="AT236" s="62">
        <f>Stammdaten!U246</f>
        <v>0</v>
      </c>
      <c r="AU236" s="69">
        <f>Stammdaten!L246</f>
        <v>0</v>
      </c>
      <c r="AX236" s="253" t="s">
        <v>64</v>
      </c>
      <c r="BB236" s="36" t="str">
        <f>IF(Stammdaten!AH246="JA","AKH","")</f>
        <v/>
      </c>
      <c r="BC236" s="36" t="str">
        <f>IF(Stammdaten!AH246="ja",100,"")</f>
        <v/>
      </c>
      <c r="BD236" s="230" t="s">
        <v>193</v>
      </c>
      <c r="BE236" s="173" t="s">
        <v>192</v>
      </c>
      <c r="BF236" s="173" t="s">
        <v>192</v>
      </c>
      <c r="BG236" s="69">
        <f>Stammdaten!T246</f>
        <v>0</v>
      </c>
      <c r="BH236" s="80" t="s">
        <v>64</v>
      </c>
      <c r="BJ236" s="173" t="s">
        <v>192</v>
      </c>
      <c r="BM236" s="33" t="str">
        <f>IF(Stammdaten!P246="St","N",IF(Stammdaten!P246="Stk","N",IF(Stammdaten!P246="Stück","N",IF(Stammdaten!P246="Stk.","N",IF(Stammdaten!P246="Stck","N",IF(Stammdaten!P246="Stck.","N",IF(Stammdaten!P246="St.","N","")))))))</f>
        <v/>
      </c>
      <c r="BN236" s="33"/>
      <c r="BO236" s="33"/>
      <c r="BP236" s="173" t="s">
        <v>64</v>
      </c>
      <c r="BQ236" s="250" t="str">
        <f>IF(Stammdaten!AJ246&lt;&gt;"",Stammdaten!AJ246,"")</f>
        <v/>
      </c>
      <c r="BR236" s="34" t="s">
        <v>192</v>
      </c>
      <c r="BS236" s="34" t="s">
        <v>192</v>
      </c>
      <c r="BT236" s="34" t="s">
        <v>64</v>
      </c>
      <c r="BU236" s="34" t="s">
        <v>64</v>
      </c>
    </row>
    <row r="237" spans="3:73" ht="12.75">
      <c r="C237" s="34">
        <v>391</v>
      </c>
      <c r="D237" s="34">
        <v>0</v>
      </c>
      <c r="E237" s="34">
        <v>1</v>
      </c>
      <c r="F237" s="59" t="str">
        <f t="shared" si="25"/>
        <v>0</v>
      </c>
      <c r="G237" s="59">
        <f>Stammdaten!J247</f>
        <v>0</v>
      </c>
      <c r="H237" s="42">
        <f t="shared" si="21"/>
        <v>1</v>
      </c>
      <c r="J237" s="43">
        <f t="shared" si="22"/>
        <v>0</v>
      </c>
      <c r="K237" s="59">
        <f>Stammdaten!E247</f>
        <v>0</v>
      </c>
      <c r="L237" s="42">
        <f t="shared" si="23"/>
        <v>1</v>
      </c>
      <c r="M237" s="59">
        <f>Stammdaten!G247</f>
        <v>0</v>
      </c>
      <c r="N237" s="42">
        <f t="shared" si="24"/>
        <v>1</v>
      </c>
      <c r="O237" s="59">
        <f t="shared" si="26"/>
        <v>0</v>
      </c>
      <c r="P237" s="59">
        <f t="shared" si="27"/>
        <v>0</v>
      </c>
      <c r="Q237" s="38"/>
      <c r="R237" s="61" t="str">
        <f>IF(Stammdaten!AD247&gt;0,Stammdaten!AD247,"")</f>
        <v/>
      </c>
      <c r="S237" s="62">
        <f>Stammdaten!R247</f>
        <v>0</v>
      </c>
      <c r="T237" s="64">
        <f>Stammdaten!W247</f>
        <v>0</v>
      </c>
      <c r="U237" s="36">
        <v>0</v>
      </c>
      <c r="V237" s="65">
        <f>Stammdaten!X247</f>
        <v>0</v>
      </c>
      <c r="W237" s="40" t="s">
        <v>63</v>
      </c>
      <c r="X237" s="182"/>
      <c r="Z237" s="73">
        <f>Stammdaten!Z247</f>
        <v>0</v>
      </c>
      <c r="AA237" s="73">
        <f>Stammdaten!AA247</f>
        <v>0</v>
      </c>
      <c r="AB237" s="210" t="str">
        <f>IF(Stammdaten!Q247="","prüfen",IF(Stammdaten!Q247=0,"prüfen",Stammdaten!Q247))</f>
        <v>prüfen</v>
      </c>
      <c r="AC237" s="62" t="str">
        <f>IF(Stammdaten!N247=7,5,IF(Stammdaten!N247=7%,5,IF(Stammdaten!N247=19,1,IF(Stammdaten!N247=19%,1,""))))</f>
        <v/>
      </c>
      <c r="AD237" s="68">
        <f>Stammdaten!M247</f>
        <v>0</v>
      </c>
      <c r="AE237" s="59" t="str">
        <f>IF(Stammdaten!AB247="","",Stammdaten!AB247)</f>
        <v/>
      </c>
      <c r="AF237" s="197" t="str">
        <f>IF(Stammdaten!AC247="","",Stammdaten!AC247)</f>
        <v/>
      </c>
      <c r="AG237" s="179">
        <v>0</v>
      </c>
      <c r="AH237" s="33" t="str">
        <f>IF(Stammdaten!P247="St","St",IF(Stammdaten!P247="Stk","St",IF(Stammdaten!P247="Stück","St",IF(Stammdaten!P247="Stk.","St",IF(Stammdaten!P247="Stck","St",IF(Stammdaten!P247="Stck.","St",IF(Stammdaten!P247="St.","St","")))))))</f>
        <v/>
      </c>
      <c r="AI237" s="33">
        <v>1</v>
      </c>
      <c r="AL237" s="36">
        <v>1</v>
      </c>
      <c r="AM237" s="36">
        <v>0</v>
      </c>
      <c r="AN237" s="192" t="str">
        <f>IF(Stammdaten!AE247="","",Stammdaten!AE247)</f>
        <v/>
      </c>
      <c r="AO237" s="192" t="str">
        <f>IF(Stammdaten!AF247="","",Stammdaten!AF247)</f>
        <v/>
      </c>
      <c r="AP237" s="192" t="str">
        <f>IF(Stammdaten!AG247="","",Stammdaten!AG247)</f>
        <v/>
      </c>
      <c r="AT237" s="62">
        <f>Stammdaten!U247</f>
        <v>0</v>
      </c>
      <c r="AU237" s="69">
        <f>Stammdaten!L247</f>
        <v>0</v>
      </c>
      <c r="AX237" s="253" t="s">
        <v>64</v>
      </c>
      <c r="BB237" s="36" t="str">
        <f>IF(Stammdaten!AH247="JA","AKH","")</f>
        <v/>
      </c>
      <c r="BC237" s="36" t="str">
        <f>IF(Stammdaten!AH247="ja",100,"")</f>
        <v/>
      </c>
      <c r="BD237" s="230" t="s">
        <v>193</v>
      </c>
      <c r="BE237" s="173" t="s">
        <v>192</v>
      </c>
      <c r="BF237" s="173" t="s">
        <v>192</v>
      </c>
      <c r="BG237" s="69">
        <f>Stammdaten!T247</f>
        <v>0</v>
      </c>
      <c r="BH237" s="80" t="s">
        <v>64</v>
      </c>
      <c r="BJ237" s="173" t="s">
        <v>192</v>
      </c>
      <c r="BM237" s="33" t="str">
        <f>IF(Stammdaten!P247="St","N",IF(Stammdaten!P247="Stk","N",IF(Stammdaten!P247="Stück","N",IF(Stammdaten!P247="Stk.","N",IF(Stammdaten!P247="Stck","N",IF(Stammdaten!P247="Stck.","N",IF(Stammdaten!P247="St.","N","")))))))</f>
        <v/>
      </c>
      <c r="BN237" s="33"/>
      <c r="BO237" s="33"/>
      <c r="BP237" s="173" t="s">
        <v>64</v>
      </c>
      <c r="BQ237" s="250" t="str">
        <f>IF(Stammdaten!AJ247&lt;&gt;"",Stammdaten!AJ247,"")</f>
        <v/>
      </c>
      <c r="BR237" s="34" t="s">
        <v>192</v>
      </c>
      <c r="BS237" s="34" t="s">
        <v>192</v>
      </c>
      <c r="BT237" s="34" t="s">
        <v>64</v>
      </c>
      <c r="BU237" s="34" t="s">
        <v>64</v>
      </c>
    </row>
    <row r="238" spans="3:73" ht="12.75">
      <c r="C238" s="34">
        <v>391</v>
      </c>
      <c r="D238" s="34">
        <v>0</v>
      </c>
      <c r="E238" s="34">
        <v>1</v>
      </c>
      <c r="F238" s="59" t="str">
        <f t="shared" si="25"/>
        <v>0</v>
      </c>
      <c r="G238" s="59">
        <f>Stammdaten!J248</f>
        <v>0</v>
      </c>
      <c r="H238" s="42">
        <f t="shared" si="21"/>
        <v>1</v>
      </c>
      <c r="J238" s="43">
        <f t="shared" si="22"/>
        <v>0</v>
      </c>
      <c r="K238" s="59">
        <f>Stammdaten!E248</f>
        <v>0</v>
      </c>
      <c r="L238" s="42">
        <f t="shared" si="23"/>
        <v>1</v>
      </c>
      <c r="M238" s="59">
        <f>Stammdaten!G248</f>
        <v>0</v>
      </c>
      <c r="N238" s="42">
        <f t="shared" si="24"/>
        <v>1</v>
      </c>
      <c r="O238" s="59">
        <f t="shared" si="26"/>
        <v>0</v>
      </c>
      <c r="P238" s="59">
        <f t="shared" si="27"/>
        <v>0</v>
      </c>
      <c r="Q238" s="38"/>
      <c r="R238" s="61" t="str">
        <f>IF(Stammdaten!AD248&gt;0,Stammdaten!AD248,"")</f>
        <v/>
      </c>
      <c r="S238" s="62">
        <f>Stammdaten!R248</f>
        <v>0</v>
      </c>
      <c r="T238" s="64">
        <f>Stammdaten!W248</f>
        <v>0</v>
      </c>
      <c r="U238" s="36">
        <v>0</v>
      </c>
      <c r="V238" s="65">
        <f>Stammdaten!X248</f>
        <v>0</v>
      </c>
      <c r="W238" s="40" t="s">
        <v>63</v>
      </c>
      <c r="X238" s="182"/>
      <c r="Z238" s="73">
        <f>Stammdaten!Z248</f>
        <v>0</v>
      </c>
      <c r="AA238" s="73">
        <f>Stammdaten!AA248</f>
        <v>0</v>
      </c>
      <c r="AB238" s="210" t="str">
        <f>IF(Stammdaten!Q248="","prüfen",IF(Stammdaten!Q248=0,"prüfen",Stammdaten!Q248))</f>
        <v>prüfen</v>
      </c>
      <c r="AC238" s="62" t="str">
        <f>IF(Stammdaten!N248=7,5,IF(Stammdaten!N248=7%,5,IF(Stammdaten!N248=19,1,IF(Stammdaten!N248=19%,1,""))))</f>
        <v/>
      </c>
      <c r="AD238" s="68">
        <f>Stammdaten!M248</f>
        <v>0</v>
      </c>
      <c r="AE238" s="59" t="str">
        <f>IF(Stammdaten!AB248="","",Stammdaten!AB248)</f>
        <v/>
      </c>
      <c r="AF238" s="197" t="str">
        <f>IF(Stammdaten!AC248="","",Stammdaten!AC248)</f>
        <v/>
      </c>
      <c r="AG238" s="179">
        <v>0</v>
      </c>
      <c r="AH238" s="33" t="str">
        <f>IF(Stammdaten!P248="St","St",IF(Stammdaten!P248="Stk","St",IF(Stammdaten!P248="Stück","St",IF(Stammdaten!P248="Stk.","St",IF(Stammdaten!P248="Stck","St",IF(Stammdaten!P248="Stck.","St",IF(Stammdaten!P248="St.","St","")))))))</f>
        <v/>
      </c>
      <c r="AI238" s="33">
        <v>1</v>
      </c>
      <c r="AL238" s="36">
        <v>1</v>
      </c>
      <c r="AM238" s="36">
        <v>0</v>
      </c>
      <c r="AN238" s="192" t="str">
        <f>IF(Stammdaten!AE248="","",Stammdaten!AE248)</f>
        <v/>
      </c>
      <c r="AO238" s="192" t="str">
        <f>IF(Stammdaten!AF248="","",Stammdaten!AF248)</f>
        <v/>
      </c>
      <c r="AP238" s="192" t="str">
        <f>IF(Stammdaten!AG248="","",Stammdaten!AG248)</f>
        <v/>
      </c>
      <c r="AT238" s="62">
        <f>Stammdaten!U248</f>
        <v>0</v>
      </c>
      <c r="AU238" s="69">
        <f>Stammdaten!L248</f>
        <v>0</v>
      </c>
      <c r="AX238" s="253" t="s">
        <v>64</v>
      </c>
      <c r="BB238" s="36" t="str">
        <f>IF(Stammdaten!AH248="JA","AKH","")</f>
        <v/>
      </c>
      <c r="BC238" s="36" t="str">
        <f>IF(Stammdaten!AH248="ja",100,"")</f>
        <v/>
      </c>
      <c r="BD238" s="230" t="s">
        <v>193</v>
      </c>
      <c r="BE238" s="173" t="s">
        <v>192</v>
      </c>
      <c r="BF238" s="173" t="s">
        <v>192</v>
      </c>
      <c r="BG238" s="69">
        <f>Stammdaten!T248</f>
        <v>0</v>
      </c>
      <c r="BH238" s="80" t="s">
        <v>64</v>
      </c>
      <c r="BJ238" s="173" t="s">
        <v>192</v>
      </c>
      <c r="BM238" s="33" t="str">
        <f>IF(Stammdaten!P248="St","N",IF(Stammdaten!P248="Stk","N",IF(Stammdaten!P248="Stück","N",IF(Stammdaten!P248="Stk.","N",IF(Stammdaten!P248="Stck","N",IF(Stammdaten!P248="Stck.","N",IF(Stammdaten!P248="St.","N","")))))))</f>
        <v/>
      </c>
      <c r="BN238" s="33"/>
      <c r="BO238" s="33"/>
      <c r="BP238" s="173" t="s">
        <v>64</v>
      </c>
      <c r="BQ238" s="250" t="str">
        <f>IF(Stammdaten!AJ248&lt;&gt;"",Stammdaten!AJ248,"")</f>
        <v/>
      </c>
      <c r="BR238" s="34" t="s">
        <v>192</v>
      </c>
      <c r="BS238" s="34" t="s">
        <v>192</v>
      </c>
      <c r="BT238" s="34" t="s">
        <v>64</v>
      </c>
      <c r="BU238" s="34" t="s">
        <v>64</v>
      </c>
    </row>
    <row r="239" spans="3:73" ht="12.75">
      <c r="C239" s="34">
        <v>391</v>
      </c>
      <c r="D239" s="34">
        <v>0</v>
      </c>
      <c r="E239" s="34">
        <v>1</v>
      </c>
      <c r="F239" s="59" t="str">
        <f t="shared" si="25"/>
        <v>0</v>
      </c>
      <c r="G239" s="59">
        <f>Stammdaten!J249</f>
        <v>0</v>
      </c>
      <c r="H239" s="42">
        <f t="shared" si="21"/>
        <v>1</v>
      </c>
      <c r="J239" s="43">
        <f t="shared" si="22"/>
        <v>0</v>
      </c>
      <c r="K239" s="59">
        <f>Stammdaten!E249</f>
        <v>0</v>
      </c>
      <c r="L239" s="42">
        <f t="shared" si="23"/>
        <v>1</v>
      </c>
      <c r="M239" s="59">
        <f>Stammdaten!G249</f>
        <v>0</v>
      </c>
      <c r="N239" s="42">
        <f t="shared" si="24"/>
        <v>1</v>
      </c>
      <c r="O239" s="59">
        <f t="shared" si="26"/>
        <v>0</v>
      </c>
      <c r="P239" s="59">
        <f t="shared" si="27"/>
        <v>0</v>
      </c>
      <c r="Q239" s="38"/>
      <c r="R239" s="61" t="str">
        <f>IF(Stammdaten!AD249&gt;0,Stammdaten!AD249,"")</f>
        <v/>
      </c>
      <c r="S239" s="62">
        <f>Stammdaten!R249</f>
        <v>0</v>
      </c>
      <c r="T239" s="64">
        <f>Stammdaten!W249</f>
        <v>0</v>
      </c>
      <c r="U239" s="36">
        <v>0</v>
      </c>
      <c r="V239" s="65">
        <f>Stammdaten!X249</f>
        <v>0</v>
      </c>
      <c r="W239" s="40" t="s">
        <v>63</v>
      </c>
      <c r="X239" s="182"/>
      <c r="Z239" s="73">
        <f>Stammdaten!Z249</f>
        <v>0</v>
      </c>
      <c r="AA239" s="73">
        <f>Stammdaten!AA249</f>
        <v>0</v>
      </c>
      <c r="AB239" s="210" t="str">
        <f>IF(Stammdaten!Q249="","prüfen",IF(Stammdaten!Q249=0,"prüfen",Stammdaten!Q249))</f>
        <v>prüfen</v>
      </c>
      <c r="AC239" s="62" t="str">
        <f>IF(Stammdaten!N249=7,5,IF(Stammdaten!N249=7%,5,IF(Stammdaten!N249=19,1,IF(Stammdaten!N249=19%,1,""))))</f>
        <v/>
      </c>
      <c r="AD239" s="68">
        <f>Stammdaten!M249</f>
        <v>0</v>
      </c>
      <c r="AE239" s="59" t="str">
        <f>IF(Stammdaten!AB249="","",Stammdaten!AB249)</f>
        <v/>
      </c>
      <c r="AF239" s="197" t="str">
        <f>IF(Stammdaten!AC249="","",Stammdaten!AC249)</f>
        <v/>
      </c>
      <c r="AG239" s="179">
        <v>0</v>
      </c>
      <c r="AH239" s="33" t="str">
        <f>IF(Stammdaten!P249="St","St",IF(Stammdaten!P249="Stk","St",IF(Stammdaten!P249="Stück","St",IF(Stammdaten!P249="Stk.","St",IF(Stammdaten!P249="Stck","St",IF(Stammdaten!P249="Stck.","St",IF(Stammdaten!P249="St.","St","")))))))</f>
        <v/>
      </c>
      <c r="AI239" s="33">
        <v>1</v>
      </c>
      <c r="AL239" s="36">
        <v>1</v>
      </c>
      <c r="AM239" s="36">
        <v>0</v>
      </c>
      <c r="AN239" s="192" t="str">
        <f>IF(Stammdaten!AE249="","",Stammdaten!AE249)</f>
        <v/>
      </c>
      <c r="AO239" s="192" t="str">
        <f>IF(Stammdaten!AF249="","",Stammdaten!AF249)</f>
        <v/>
      </c>
      <c r="AP239" s="192" t="str">
        <f>IF(Stammdaten!AG249="","",Stammdaten!AG249)</f>
        <v/>
      </c>
      <c r="AT239" s="62">
        <f>Stammdaten!U249</f>
        <v>0</v>
      </c>
      <c r="AU239" s="69">
        <f>Stammdaten!L249</f>
        <v>0</v>
      </c>
      <c r="AX239" s="253" t="s">
        <v>64</v>
      </c>
      <c r="BB239" s="36" t="str">
        <f>IF(Stammdaten!AH249="JA","AKH","")</f>
        <v/>
      </c>
      <c r="BC239" s="36" t="str">
        <f>IF(Stammdaten!AH249="ja",100,"")</f>
        <v/>
      </c>
      <c r="BD239" s="230" t="s">
        <v>193</v>
      </c>
      <c r="BE239" s="173" t="s">
        <v>192</v>
      </c>
      <c r="BF239" s="173" t="s">
        <v>192</v>
      </c>
      <c r="BG239" s="69">
        <f>Stammdaten!T249</f>
        <v>0</v>
      </c>
      <c r="BH239" s="80" t="s">
        <v>64</v>
      </c>
      <c r="BJ239" s="173" t="s">
        <v>192</v>
      </c>
      <c r="BM239" s="33" t="str">
        <f>IF(Stammdaten!P249="St","N",IF(Stammdaten!P249="Stk","N",IF(Stammdaten!P249="Stück","N",IF(Stammdaten!P249="Stk.","N",IF(Stammdaten!P249="Stck","N",IF(Stammdaten!P249="Stck.","N",IF(Stammdaten!P249="St.","N","")))))))</f>
        <v/>
      </c>
      <c r="BN239" s="33"/>
      <c r="BO239" s="33"/>
      <c r="BP239" s="173" t="s">
        <v>64</v>
      </c>
      <c r="BQ239" s="250" t="str">
        <f>IF(Stammdaten!AJ249&lt;&gt;"",Stammdaten!AJ249,"")</f>
        <v/>
      </c>
      <c r="BR239" s="34" t="s">
        <v>192</v>
      </c>
      <c r="BS239" s="34" t="s">
        <v>192</v>
      </c>
      <c r="BT239" s="34" t="s">
        <v>64</v>
      </c>
      <c r="BU239" s="34" t="s">
        <v>64</v>
      </c>
    </row>
    <row r="240" spans="3:73" ht="12.75">
      <c r="C240" s="34">
        <v>391</v>
      </c>
      <c r="D240" s="34">
        <v>0</v>
      </c>
      <c r="E240" s="34">
        <v>1</v>
      </c>
      <c r="F240" s="59" t="str">
        <f t="shared" si="25"/>
        <v>0</v>
      </c>
      <c r="G240" s="59">
        <f>Stammdaten!J250</f>
        <v>0</v>
      </c>
      <c r="H240" s="42">
        <f t="shared" si="21"/>
        <v>1</v>
      </c>
      <c r="J240" s="43">
        <f t="shared" si="22"/>
        <v>0</v>
      </c>
      <c r="K240" s="59">
        <f>Stammdaten!E250</f>
        <v>0</v>
      </c>
      <c r="L240" s="42">
        <f t="shared" si="23"/>
        <v>1</v>
      </c>
      <c r="M240" s="59">
        <f>Stammdaten!G250</f>
        <v>0</v>
      </c>
      <c r="N240" s="42">
        <f t="shared" si="24"/>
        <v>1</v>
      </c>
      <c r="O240" s="59">
        <f t="shared" si="26"/>
        <v>0</v>
      </c>
      <c r="P240" s="59">
        <f t="shared" si="27"/>
        <v>0</v>
      </c>
      <c r="Q240" s="38"/>
      <c r="R240" s="61" t="str">
        <f>IF(Stammdaten!AD250&gt;0,Stammdaten!AD250,"")</f>
        <v/>
      </c>
      <c r="S240" s="62">
        <f>Stammdaten!R250</f>
        <v>0</v>
      </c>
      <c r="T240" s="64">
        <f>Stammdaten!W250</f>
        <v>0</v>
      </c>
      <c r="U240" s="36">
        <v>0</v>
      </c>
      <c r="V240" s="65">
        <f>Stammdaten!X250</f>
        <v>0</v>
      </c>
      <c r="W240" s="40" t="s">
        <v>63</v>
      </c>
      <c r="X240" s="182"/>
      <c r="Z240" s="73">
        <f>Stammdaten!Z250</f>
        <v>0</v>
      </c>
      <c r="AA240" s="73">
        <f>Stammdaten!AA250</f>
        <v>0</v>
      </c>
      <c r="AB240" s="210" t="str">
        <f>IF(Stammdaten!Q250="","prüfen",IF(Stammdaten!Q250=0,"prüfen",Stammdaten!Q250))</f>
        <v>prüfen</v>
      </c>
      <c r="AC240" s="62" t="str">
        <f>IF(Stammdaten!N250=7,5,IF(Stammdaten!N250=7%,5,IF(Stammdaten!N250=19,1,IF(Stammdaten!N250=19%,1,""))))</f>
        <v/>
      </c>
      <c r="AD240" s="68">
        <f>Stammdaten!M250</f>
        <v>0</v>
      </c>
      <c r="AE240" s="59" t="str">
        <f>IF(Stammdaten!AB250="","",Stammdaten!AB250)</f>
        <v/>
      </c>
      <c r="AF240" s="197" t="str">
        <f>IF(Stammdaten!AC250="","",Stammdaten!AC250)</f>
        <v/>
      </c>
      <c r="AG240" s="179">
        <v>0</v>
      </c>
      <c r="AH240" s="33" t="str">
        <f>IF(Stammdaten!P250="St","St",IF(Stammdaten!P250="Stk","St",IF(Stammdaten!P250="Stück","St",IF(Stammdaten!P250="Stk.","St",IF(Stammdaten!P250="Stck","St",IF(Stammdaten!P250="Stck.","St",IF(Stammdaten!P250="St.","St","")))))))</f>
        <v/>
      </c>
      <c r="AI240" s="33">
        <v>1</v>
      </c>
      <c r="AL240" s="36">
        <v>1</v>
      </c>
      <c r="AM240" s="36">
        <v>0</v>
      </c>
      <c r="AN240" s="192" t="str">
        <f>IF(Stammdaten!AE250="","",Stammdaten!AE250)</f>
        <v/>
      </c>
      <c r="AO240" s="192" t="str">
        <f>IF(Stammdaten!AF250="","",Stammdaten!AF250)</f>
        <v/>
      </c>
      <c r="AP240" s="192" t="str">
        <f>IF(Stammdaten!AG250="","",Stammdaten!AG250)</f>
        <v/>
      </c>
      <c r="AT240" s="62">
        <f>Stammdaten!U250</f>
        <v>0</v>
      </c>
      <c r="AU240" s="69">
        <f>Stammdaten!L250</f>
        <v>0</v>
      </c>
      <c r="AX240" s="253" t="s">
        <v>64</v>
      </c>
      <c r="BB240" s="36" t="str">
        <f>IF(Stammdaten!AH250="JA","AKH","")</f>
        <v/>
      </c>
      <c r="BC240" s="36" t="str">
        <f>IF(Stammdaten!AH250="ja",100,"")</f>
        <v/>
      </c>
      <c r="BD240" s="230" t="s">
        <v>193</v>
      </c>
      <c r="BE240" s="173" t="s">
        <v>192</v>
      </c>
      <c r="BF240" s="173" t="s">
        <v>192</v>
      </c>
      <c r="BG240" s="69">
        <f>Stammdaten!T250</f>
        <v>0</v>
      </c>
      <c r="BH240" s="80" t="s">
        <v>64</v>
      </c>
      <c r="BJ240" s="173" t="s">
        <v>192</v>
      </c>
      <c r="BM240" s="33" t="str">
        <f>IF(Stammdaten!P250="St","N",IF(Stammdaten!P250="Stk","N",IF(Stammdaten!P250="Stück","N",IF(Stammdaten!P250="Stk.","N",IF(Stammdaten!P250="Stck","N",IF(Stammdaten!P250="Stck.","N",IF(Stammdaten!P250="St.","N","")))))))</f>
        <v/>
      </c>
      <c r="BN240" s="33"/>
      <c r="BO240" s="33"/>
      <c r="BP240" s="173" t="s">
        <v>64</v>
      </c>
      <c r="BQ240" s="250" t="str">
        <f>IF(Stammdaten!AJ250&lt;&gt;"",Stammdaten!AJ250,"")</f>
        <v/>
      </c>
      <c r="BR240" s="34" t="s">
        <v>192</v>
      </c>
      <c r="BS240" s="34" t="s">
        <v>192</v>
      </c>
      <c r="BT240" s="34" t="s">
        <v>64</v>
      </c>
      <c r="BU240" s="34" t="s">
        <v>64</v>
      </c>
    </row>
    <row r="241" spans="3:73" ht="12.75">
      <c r="C241" s="34">
        <v>391</v>
      </c>
      <c r="D241" s="34">
        <v>0</v>
      </c>
      <c r="E241" s="34">
        <v>1</v>
      </c>
      <c r="F241" s="59" t="str">
        <f t="shared" si="25"/>
        <v>0</v>
      </c>
      <c r="G241" s="59">
        <f>Stammdaten!J251</f>
        <v>0</v>
      </c>
      <c r="H241" s="42">
        <f t="shared" si="21"/>
        <v>1</v>
      </c>
      <c r="J241" s="43">
        <f t="shared" si="22"/>
        <v>0</v>
      </c>
      <c r="K241" s="59">
        <f>Stammdaten!E251</f>
        <v>0</v>
      </c>
      <c r="L241" s="42">
        <f t="shared" si="23"/>
        <v>1</v>
      </c>
      <c r="M241" s="59">
        <f>Stammdaten!G251</f>
        <v>0</v>
      </c>
      <c r="N241" s="42">
        <f t="shared" si="24"/>
        <v>1</v>
      </c>
      <c r="O241" s="59">
        <f t="shared" si="26"/>
        <v>0</v>
      </c>
      <c r="P241" s="59">
        <f t="shared" si="27"/>
        <v>0</v>
      </c>
      <c r="Q241" s="38"/>
      <c r="R241" s="61" t="str">
        <f>IF(Stammdaten!AD251&gt;0,Stammdaten!AD251,"")</f>
        <v/>
      </c>
      <c r="S241" s="62">
        <f>Stammdaten!R251</f>
        <v>0</v>
      </c>
      <c r="T241" s="64">
        <f>Stammdaten!W251</f>
        <v>0</v>
      </c>
      <c r="U241" s="36">
        <v>0</v>
      </c>
      <c r="V241" s="65">
        <f>Stammdaten!X251</f>
        <v>0</v>
      </c>
      <c r="W241" s="40" t="s">
        <v>63</v>
      </c>
      <c r="X241" s="182"/>
      <c r="Z241" s="73">
        <f>Stammdaten!Z251</f>
        <v>0</v>
      </c>
      <c r="AA241" s="73">
        <f>Stammdaten!AA251</f>
        <v>0</v>
      </c>
      <c r="AB241" s="210" t="str">
        <f>IF(Stammdaten!Q251="","prüfen",IF(Stammdaten!Q251=0,"prüfen",Stammdaten!Q251))</f>
        <v>prüfen</v>
      </c>
      <c r="AC241" s="62" t="str">
        <f>IF(Stammdaten!N251=7,5,IF(Stammdaten!N251=7%,5,IF(Stammdaten!N251=19,1,IF(Stammdaten!N251=19%,1,""))))</f>
        <v/>
      </c>
      <c r="AD241" s="68">
        <f>Stammdaten!M251</f>
        <v>0</v>
      </c>
      <c r="AE241" s="59" t="str">
        <f>IF(Stammdaten!AB251="","",Stammdaten!AB251)</f>
        <v/>
      </c>
      <c r="AF241" s="197" t="str">
        <f>IF(Stammdaten!AC251="","",Stammdaten!AC251)</f>
        <v/>
      </c>
      <c r="AG241" s="179">
        <v>0</v>
      </c>
      <c r="AH241" s="33" t="str">
        <f>IF(Stammdaten!P251="St","St",IF(Stammdaten!P251="Stk","St",IF(Stammdaten!P251="Stück","St",IF(Stammdaten!P251="Stk.","St",IF(Stammdaten!P251="Stck","St",IF(Stammdaten!P251="Stck.","St",IF(Stammdaten!P251="St.","St","")))))))</f>
        <v/>
      </c>
      <c r="AI241" s="33">
        <v>1</v>
      </c>
      <c r="AL241" s="36">
        <v>1</v>
      </c>
      <c r="AM241" s="36">
        <v>0</v>
      </c>
      <c r="AN241" s="192" t="str">
        <f>IF(Stammdaten!AE251="","",Stammdaten!AE251)</f>
        <v/>
      </c>
      <c r="AO241" s="192" t="str">
        <f>IF(Stammdaten!AF251="","",Stammdaten!AF251)</f>
        <v/>
      </c>
      <c r="AP241" s="192" t="str">
        <f>IF(Stammdaten!AG251="","",Stammdaten!AG251)</f>
        <v/>
      </c>
      <c r="AT241" s="62">
        <f>Stammdaten!U251</f>
        <v>0</v>
      </c>
      <c r="AU241" s="69">
        <f>Stammdaten!L251</f>
        <v>0</v>
      </c>
      <c r="AX241" s="253" t="s">
        <v>64</v>
      </c>
      <c r="BB241" s="36" t="str">
        <f>IF(Stammdaten!AH251="JA","AKH","")</f>
        <v/>
      </c>
      <c r="BC241" s="36" t="str">
        <f>IF(Stammdaten!AH251="ja",100,"")</f>
        <v/>
      </c>
      <c r="BD241" s="230" t="s">
        <v>193</v>
      </c>
      <c r="BE241" s="173" t="s">
        <v>192</v>
      </c>
      <c r="BF241" s="173" t="s">
        <v>192</v>
      </c>
      <c r="BG241" s="69">
        <f>Stammdaten!T251</f>
        <v>0</v>
      </c>
      <c r="BH241" s="80" t="s">
        <v>64</v>
      </c>
      <c r="BJ241" s="173" t="s">
        <v>192</v>
      </c>
      <c r="BM241" s="33" t="str">
        <f>IF(Stammdaten!P251="St","N",IF(Stammdaten!P251="Stk","N",IF(Stammdaten!P251="Stück","N",IF(Stammdaten!P251="Stk.","N",IF(Stammdaten!P251="Stck","N",IF(Stammdaten!P251="Stck.","N",IF(Stammdaten!P251="St.","N","")))))))</f>
        <v/>
      </c>
      <c r="BN241" s="33"/>
      <c r="BO241" s="33"/>
      <c r="BP241" s="173" t="s">
        <v>64</v>
      </c>
      <c r="BQ241" s="250" t="str">
        <f>IF(Stammdaten!AJ251&lt;&gt;"",Stammdaten!AJ251,"")</f>
        <v/>
      </c>
      <c r="BR241" s="34" t="s">
        <v>192</v>
      </c>
      <c r="BS241" s="34" t="s">
        <v>192</v>
      </c>
      <c r="BT241" s="34" t="s">
        <v>64</v>
      </c>
      <c r="BU241" s="34" t="s">
        <v>64</v>
      </c>
    </row>
    <row r="242" spans="3:73" ht="12.75">
      <c r="C242" s="34">
        <v>391</v>
      </c>
      <c r="D242" s="34">
        <v>0</v>
      </c>
      <c r="E242" s="34">
        <v>1</v>
      </c>
      <c r="F242" s="59" t="str">
        <f t="shared" si="25"/>
        <v>0</v>
      </c>
      <c r="G242" s="59">
        <f>Stammdaten!J252</f>
        <v>0</v>
      </c>
      <c r="H242" s="42">
        <f t="shared" si="21"/>
        <v>1</v>
      </c>
      <c r="J242" s="43">
        <f t="shared" si="22"/>
        <v>0</v>
      </c>
      <c r="K242" s="59">
        <f>Stammdaten!E252</f>
        <v>0</v>
      </c>
      <c r="L242" s="42">
        <f t="shared" si="23"/>
        <v>1</v>
      </c>
      <c r="M242" s="59">
        <f>Stammdaten!G252</f>
        <v>0</v>
      </c>
      <c r="N242" s="42">
        <f t="shared" si="24"/>
        <v>1</v>
      </c>
      <c r="O242" s="59">
        <f t="shared" si="26"/>
        <v>0</v>
      </c>
      <c r="P242" s="59">
        <f t="shared" si="27"/>
        <v>0</v>
      </c>
      <c r="Q242" s="38"/>
      <c r="R242" s="61" t="str">
        <f>IF(Stammdaten!AD252&gt;0,Stammdaten!AD252,"")</f>
        <v/>
      </c>
      <c r="S242" s="62">
        <f>Stammdaten!R252</f>
        <v>0</v>
      </c>
      <c r="T242" s="64">
        <f>Stammdaten!W252</f>
        <v>0</v>
      </c>
      <c r="U242" s="36">
        <v>0</v>
      </c>
      <c r="V242" s="65">
        <f>Stammdaten!X252</f>
        <v>0</v>
      </c>
      <c r="W242" s="40" t="s">
        <v>63</v>
      </c>
      <c r="X242" s="182"/>
      <c r="Z242" s="73">
        <f>Stammdaten!Z252</f>
        <v>0</v>
      </c>
      <c r="AA242" s="73">
        <f>Stammdaten!AA252</f>
        <v>0</v>
      </c>
      <c r="AB242" s="210" t="str">
        <f>IF(Stammdaten!Q252="","prüfen",IF(Stammdaten!Q252=0,"prüfen",Stammdaten!Q252))</f>
        <v>prüfen</v>
      </c>
      <c r="AC242" s="62" t="str">
        <f>IF(Stammdaten!N252=7,5,IF(Stammdaten!N252=7%,5,IF(Stammdaten!N252=19,1,IF(Stammdaten!N252=19%,1,""))))</f>
        <v/>
      </c>
      <c r="AD242" s="68">
        <f>Stammdaten!M252</f>
        <v>0</v>
      </c>
      <c r="AE242" s="59" t="str">
        <f>IF(Stammdaten!AB252="","",Stammdaten!AB252)</f>
        <v/>
      </c>
      <c r="AF242" s="197" t="str">
        <f>IF(Stammdaten!AC252="","",Stammdaten!AC252)</f>
        <v/>
      </c>
      <c r="AG242" s="179">
        <v>0</v>
      </c>
      <c r="AH242" s="33" t="str">
        <f>IF(Stammdaten!P252="St","St",IF(Stammdaten!P252="Stk","St",IF(Stammdaten!P252="Stück","St",IF(Stammdaten!P252="Stk.","St",IF(Stammdaten!P252="Stck","St",IF(Stammdaten!P252="Stck.","St",IF(Stammdaten!P252="St.","St","")))))))</f>
        <v/>
      </c>
      <c r="AI242" s="33">
        <v>1</v>
      </c>
      <c r="AL242" s="36">
        <v>1</v>
      </c>
      <c r="AM242" s="36">
        <v>0</v>
      </c>
      <c r="AN242" s="192" t="str">
        <f>IF(Stammdaten!AE252="","",Stammdaten!AE252)</f>
        <v/>
      </c>
      <c r="AO242" s="192" t="str">
        <f>IF(Stammdaten!AF252="","",Stammdaten!AF252)</f>
        <v/>
      </c>
      <c r="AP242" s="192" t="str">
        <f>IF(Stammdaten!AG252="","",Stammdaten!AG252)</f>
        <v/>
      </c>
      <c r="AT242" s="62">
        <f>Stammdaten!U252</f>
        <v>0</v>
      </c>
      <c r="AU242" s="69">
        <f>Stammdaten!L252</f>
        <v>0</v>
      </c>
      <c r="AX242" s="253" t="s">
        <v>64</v>
      </c>
      <c r="BB242" s="36" t="str">
        <f>IF(Stammdaten!AH252="JA","AKH","")</f>
        <v/>
      </c>
      <c r="BC242" s="36" t="str">
        <f>IF(Stammdaten!AH252="ja",100,"")</f>
        <v/>
      </c>
      <c r="BD242" s="230" t="s">
        <v>193</v>
      </c>
      <c r="BE242" s="173" t="s">
        <v>192</v>
      </c>
      <c r="BF242" s="173" t="s">
        <v>192</v>
      </c>
      <c r="BG242" s="69">
        <f>Stammdaten!T252</f>
        <v>0</v>
      </c>
      <c r="BH242" s="80" t="s">
        <v>64</v>
      </c>
      <c r="BJ242" s="173" t="s">
        <v>192</v>
      </c>
      <c r="BM242" s="33" t="str">
        <f>IF(Stammdaten!P252="St","N",IF(Stammdaten!P252="Stk","N",IF(Stammdaten!P252="Stück","N",IF(Stammdaten!P252="Stk.","N",IF(Stammdaten!P252="Stck","N",IF(Stammdaten!P252="Stck.","N",IF(Stammdaten!P252="St.","N","")))))))</f>
        <v/>
      </c>
      <c r="BN242" s="33"/>
      <c r="BO242" s="33"/>
      <c r="BP242" s="173" t="s">
        <v>64</v>
      </c>
      <c r="BQ242" s="250" t="str">
        <f>IF(Stammdaten!AJ252&lt;&gt;"",Stammdaten!AJ252,"")</f>
        <v/>
      </c>
      <c r="BR242" s="34" t="s">
        <v>192</v>
      </c>
      <c r="BS242" s="34" t="s">
        <v>192</v>
      </c>
      <c r="BT242" s="34" t="s">
        <v>64</v>
      </c>
      <c r="BU242" s="34" t="s">
        <v>64</v>
      </c>
    </row>
    <row r="243" spans="3:73" ht="12.75">
      <c r="C243" s="34">
        <v>391</v>
      </c>
      <c r="D243" s="34">
        <v>0</v>
      </c>
      <c r="E243" s="34">
        <v>1</v>
      </c>
      <c r="F243" s="59" t="str">
        <f t="shared" si="25"/>
        <v>0</v>
      </c>
      <c r="G243" s="59">
        <f>Stammdaten!J253</f>
        <v>0</v>
      </c>
      <c r="H243" s="42">
        <f t="shared" si="21"/>
        <v>1</v>
      </c>
      <c r="J243" s="43">
        <f t="shared" si="22"/>
        <v>0</v>
      </c>
      <c r="K243" s="59">
        <f>Stammdaten!E253</f>
        <v>0</v>
      </c>
      <c r="L243" s="42">
        <f t="shared" si="23"/>
        <v>1</v>
      </c>
      <c r="M243" s="59">
        <f>Stammdaten!G253</f>
        <v>0</v>
      </c>
      <c r="N243" s="42">
        <f t="shared" si="24"/>
        <v>1</v>
      </c>
      <c r="O243" s="59">
        <f t="shared" si="26"/>
        <v>0</v>
      </c>
      <c r="P243" s="59">
        <f t="shared" si="27"/>
        <v>0</v>
      </c>
      <c r="Q243" s="38"/>
      <c r="R243" s="61" t="str">
        <f>IF(Stammdaten!AD253&gt;0,Stammdaten!AD253,"")</f>
        <v/>
      </c>
      <c r="S243" s="62">
        <f>Stammdaten!R253</f>
        <v>0</v>
      </c>
      <c r="T243" s="64">
        <f>Stammdaten!W253</f>
        <v>0</v>
      </c>
      <c r="U243" s="36">
        <v>0</v>
      </c>
      <c r="V243" s="65">
        <f>Stammdaten!X253</f>
        <v>0</v>
      </c>
      <c r="W243" s="40" t="s">
        <v>63</v>
      </c>
      <c r="X243" s="182"/>
      <c r="Z243" s="73">
        <f>Stammdaten!Z253</f>
        <v>0</v>
      </c>
      <c r="AA243" s="73">
        <f>Stammdaten!AA253</f>
        <v>0</v>
      </c>
      <c r="AB243" s="210" t="str">
        <f>IF(Stammdaten!Q253="","prüfen",IF(Stammdaten!Q253=0,"prüfen",Stammdaten!Q253))</f>
        <v>prüfen</v>
      </c>
      <c r="AC243" s="62" t="str">
        <f>IF(Stammdaten!N253=7,5,IF(Stammdaten!N253=7%,5,IF(Stammdaten!N253=19,1,IF(Stammdaten!N253=19%,1,""))))</f>
        <v/>
      </c>
      <c r="AD243" s="68">
        <f>Stammdaten!M253</f>
        <v>0</v>
      </c>
      <c r="AE243" s="59" t="str">
        <f>IF(Stammdaten!AB253="","",Stammdaten!AB253)</f>
        <v/>
      </c>
      <c r="AF243" s="197" t="str">
        <f>IF(Stammdaten!AC253="","",Stammdaten!AC253)</f>
        <v/>
      </c>
      <c r="AG243" s="179">
        <v>0</v>
      </c>
      <c r="AH243" s="33" t="str">
        <f>IF(Stammdaten!P253="St","St",IF(Stammdaten!P253="Stk","St",IF(Stammdaten!P253="Stück","St",IF(Stammdaten!P253="Stk.","St",IF(Stammdaten!P253="Stck","St",IF(Stammdaten!P253="Stck.","St",IF(Stammdaten!P253="St.","St","")))))))</f>
        <v/>
      </c>
      <c r="AI243" s="33">
        <v>1</v>
      </c>
      <c r="AL243" s="36">
        <v>1</v>
      </c>
      <c r="AM243" s="36">
        <v>0</v>
      </c>
      <c r="AN243" s="192" t="str">
        <f>IF(Stammdaten!AE253="","",Stammdaten!AE253)</f>
        <v/>
      </c>
      <c r="AO243" s="192" t="str">
        <f>IF(Stammdaten!AF253="","",Stammdaten!AF253)</f>
        <v/>
      </c>
      <c r="AP243" s="192" t="str">
        <f>IF(Stammdaten!AG253="","",Stammdaten!AG253)</f>
        <v/>
      </c>
      <c r="AT243" s="62">
        <f>Stammdaten!U253</f>
        <v>0</v>
      </c>
      <c r="AU243" s="69">
        <f>Stammdaten!L253</f>
        <v>0</v>
      </c>
      <c r="AX243" s="253" t="s">
        <v>64</v>
      </c>
      <c r="BB243" s="36" t="str">
        <f>IF(Stammdaten!AH253="JA","AKH","")</f>
        <v/>
      </c>
      <c r="BC243" s="36" t="str">
        <f>IF(Stammdaten!AH253="ja",100,"")</f>
        <v/>
      </c>
      <c r="BD243" s="230" t="s">
        <v>193</v>
      </c>
      <c r="BE243" s="173" t="s">
        <v>192</v>
      </c>
      <c r="BF243" s="173" t="s">
        <v>192</v>
      </c>
      <c r="BG243" s="69">
        <f>Stammdaten!T253</f>
        <v>0</v>
      </c>
      <c r="BH243" s="80" t="s">
        <v>64</v>
      </c>
      <c r="BJ243" s="173" t="s">
        <v>192</v>
      </c>
      <c r="BM243" s="33" t="str">
        <f>IF(Stammdaten!P253="St","N",IF(Stammdaten!P253="Stk","N",IF(Stammdaten!P253="Stück","N",IF(Stammdaten!P253="Stk.","N",IF(Stammdaten!P253="Stck","N",IF(Stammdaten!P253="Stck.","N",IF(Stammdaten!P253="St.","N","")))))))</f>
        <v/>
      </c>
      <c r="BN243" s="33"/>
      <c r="BO243" s="33"/>
      <c r="BP243" s="173" t="s">
        <v>64</v>
      </c>
      <c r="BQ243" s="250" t="str">
        <f>IF(Stammdaten!AJ253&lt;&gt;"",Stammdaten!AJ253,"")</f>
        <v/>
      </c>
      <c r="BR243" s="34" t="s">
        <v>192</v>
      </c>
      <c r="BS243" s="34" t="s">
        <v>192</v>
      </c>
      <c r="BT243" s="34" t="s">
        <v>64</v>
      </c>
      <c r="BU243" s="34" t="s">
        <v>64</v>
      </c>
    </row>
    <row r="244" spans="3:73" ht="12.75">
      <c r="C244" s="34">
        <v>391</v>
      </c>
      <c r="D244" s="34">
        <v>0</v>
      </c>
      <c r="E244" s="34">
        <v>1</v>
      </c>
      <c r="F244" s="59" t="str">
        <f t="shared" si="25"/>
        <v>0</v>
      </c>
      <c r="G244" s="59">
        <f>Stammdaten!J254</f>
        <v>0</v>
      </c>
      <c r="H244" s="42">
        <f t="shared" si="21"/>
        <v>1</v>
      </c>
      <c r="J244" s="43">
        <f t="shared" si="22"/>
        <v>0</v>
      </c>
      <c r="K244" s="59">
        <f>Stammdaten!E254</f>
        <v>0</v>
      </c>
      <c r="L244" s="42">
        <f t="shared" si="23"/>
        <v>1</v>
      </c>
      <c r="M244" s="59">
        <f>Stammdaten!G254</f>
        <v>0</v>
      </c>
      <c r="N244" s="42">
        <f t="shared" si="24"/>
        <v>1</v>
      </c>
      <c r="O244" s="59">
        <f t="shared" si="26"/>
        <v>0</v>
      </c>
      <c r="P244" s="59">
        <f t="shared" si="27"/>
        <v>0</v>
      </c>
      <c r="Q244" s="38"/>
      <c r="R244" s="61" t="str">
        <f>IF(Stammdaten!AD254&gt;0,Stammdaten!AD254,"")</f>
        <v/>
      </c>
      <c r="S244" s="62">
        <f>Stammdaten!R254</f>
        <v>0</v>
      </c>
      <c r="T244" s="64">
        <f>Stammdaten!W254</f>
        <v>0</v>
      </c>
      <c r="U244" s="36">
        <v>0</v>
      </c>
      <c r="V244" s="65">
        <f>Stammdaten!X254</f>
        <v>0</v>
      </c>
      <c r="W244" s="40" t="s">
        <v>63</v>
      </c>
      <c r="X244" s="182"/>
      <c r="Z244" s="73">
        <f>Stammdaten!Z254</f>
        <v>0</v>
      </c>
      <c r="AA244" s="73">
        <f>Stammdaten!AA254</f>
        <v>0</v>
      </c>
      <c r="AB244" s="210" t="str">
        <f>IF(Stammdaten!Q254="","prüfen",IF(Stammdaten!Q254=0,"prüfen",Stammdaten!Q254))</f>
        <v>prüfen</v>
      </c>
      <c r="AC244" s="62" t="str">
        <f>IF(Stammdaten!N254=7,5,IF(Stammdaten!N254=7%,5,IF(Stammdaten!N254=19,1,IF(Stammdaten!N254=19%,1,""))))</f>
        <v/>
      </c>
      <c r="AD244" s="68">
        <f>Stammdaten!M254</f>
        <v>0</v>
      </c>
      <c r="AE244" s="59" t="str">
        <f>IF(Stammdaten!AB254="","",Stammdaten!AB254)</f>
        <v/>
      </c>
      <c r="AF244" s="197" t="str">
        <f>IF(Stammdaten!AC254="","",Stammdaten!AC254)</f>
        <v/>
      </c>
      <c r="AG244" s="179">
        <v>0</v>
      </c>
      <c r="AH244" s="33" t="str">
        <f>IF(Stammdaten!P254="St","St",IF(Stammdaten!P254="Stk","St",IF(Stammdaten!P254="Stück","St",IF(Stammdaten!P254="Stk.","St",IF(Stammdaten!P254="Stck","St",IF(Stammdaten!P254="Stck.","St",IF(Stammdaten!P254="St.","St","")))))))</f>
        <v/>
      </c>
      <c r="AI244" s="33">
        <v>1</v>
      </c>
      <c r="AL244" s="36">
        <v>1</v>
      </c>
      <c r="AM244" s="36">
        <v>0</v>
      </c>
      <c r="AN244" s="192" t="str">
        <f>IF(Stammdaten!AE254="","",Stammdaten!AE254)</f>
        <v/>
      </c>
      <c r="AO244" s="192" t="str">
        <f>IF(Stammdaten!AF254="","",Stammdaten!AF254)</f>
        <v/>
      </c>
      <c r="AP244" s="192" t="str">
        <f>IF(Stammdaten!AG254="","",Stammdaten!AG254)</f>
        <v/>
      </c>
      <c r="AT244" s="62">
        <f>Stammdaten!U254</f>
        <v>0</v>
      </c>
      <c r="AU244" s="69">
        <f>Stammdaten!L254</f>
        <v>0</v>
      </c>
      <c r="AX244" s="253" t="s">
        <v>64</v>
      </c>
      <c r="BB244" s="36" t="str">
        <f>IF(Stammdaten!AH254="JA","AKH","")</f>
        <v/>
      </c>
      <c r="BC244" s="36" t="str">
        <f>IF(Stammdaten!AH254="ja",100,"")</f>
        <v/>
      </c>
      <c r="BD244" s="230" t="s">
        <v>193</v>
      </c>
      <c r="BE244" s="173" t="s">
        <v>192</v>
      </c>
      <c r="BF244" s="173" t="s">
        <v>192</v>
      </c>
      <c r="BG244" s="69">
        <f>Stammdaten!T254</f>
        <v>0</v>
      </c>
      <c r="BH244" s="80" t="s">
        <v>64</v>
      </c>
      <c r="BJ244" s="173" t="s">
        <v>192</v>
      </c>
      <c r="BM244" s="33" t="str">
        <f>IF(Stammdaten!P254="St","N",IF(Stammdaten!P254="Stk","N",IF(Stammdaten!P254="Stück","N",IF(Stammdaten!P254="Stk.","N",IF(Stammdaten!P254="Stck","N",IF(Stammdaten!P254="Stck.","N",IF(Stammdaten!P254="St.","N","")))))))</f>
        <v/>
      </c>
      <c r="BN244" s="33"/>
      <c r="BO244" s="33"/>
      <c r="BP244" s="173" t="s">
        <v>64</v>
      </c>
      <c r="BQ244" s="250" t="str">
        <f>IF(Stammdaten!AJ254&lt;&gt;"",Stammdaten!AJ254,"")</f>
        <v/>
      </c>
      <c r="BR244" s="34" t="s">
        <v>192</v>
      </c>
      <c r="BS244" s="34" t="s">
        <v>192</v>
      </c>
      <c r="BT244" s="34" t="s">
        <v>64</v>
      </c>
      <c r="BU244" s="34" t="s">
        <v>64</v>
      </c>
    </row>
    <row r="245" spans="3:73" ht="12.75">
      <c r="C245" s="34">
        <v>391</v>
      </c>
      <c r="D245" s="34">
        <v>0</v>
      </c>
      <c r="E245" s="34">
        <v>1</v>
      </c>
      <c r="F245" s="59" t="str">
        <f t="shared" si="25"/>
        <v>0</v>
      </c>
      <c r="G245" s="59">
        <f>Stammdaten!J255</f>
        <v>0</v>
      </c>
      <c r="H245" s="42">
        <f t="shared" si="21"/>
        <v>1</v>
      </c>
      <c r="J245" s="43">
        <f t="shared" si="22"/>
        <v>0</v>
      </c>
      <c r="K245" s="59">
        <f>Stammdaten!E255</f>
        <v>0</v>
      </c>
      <c r="L245" s="42">
        <f t="shared" si="23"/>
        <v>1</v>
      </c>
      <c r="M245" s="59">
        <f>Stammdaten!G255</f>
        <v>0</v>
      </c>
      <c r="N245" s="42">
        <f t="shared" si="24"/>
        <v>1</v>
      </c>
      <c r="O245" s="59">
        <f t="shared" si="26"/>
        <v>0</v>
      </c>
      <c r="P245" s="59">
        <f t="shared" si="27"/>
        <v>0</v>
      </c>
      <c r="Q245" s="38"/>
      <c r="R245" s="61" t="str">
        <f>IF(Stammdaten!AD255&gt;0,Stammdaten!AD255,"")</f>
        <v/>
      </c>
      <c r="S245" s="62">
        <f>Stammdaten!R255</f>
        <v>0</v>
      </c>
      <c r="T245" s="64">
        <f>Stammdaten!W255</f>
        <v>0</v>
      </c>
      <c r="U245" s="36">
        <v>0</v>
      </c>
      <c r="V245" s="65">
        <f>Stammdaten!X255</f>
        <v>0</v>
      </c>
      <c r="W245" s="40" t="s">
        <v>63</v>
      </c>
      <c r="X245" s="182"/>
      <c r="Z245" s="73">
        <f>Stammdaten!Z255</f>
        <v>0</v>
      </c>
      <c r="AA245" s="73">
        <f>Stammdaten!AA255</f>
        <v>0</v>
      </c>
      <c r="AB245" s="210" t="str">
        <f>IF(Stammdaten!Q255="","prüfen",IF(Stammdaten!Q255=0,"prüfen",Stammdaten!Q255))</f>
        <v>prüfen</v>
      </c>
      <c r="AC245" s="62" t="str">
        <f>IF(Stammdaten!N255=7,5,IF(Stammdaten!N255=7%,5,IF(Stammdaten!N255=19,1,IF(Stammdaten!N255=19%,1,""))))</f>
        <v/>
      </c>
      <c r="AD245" s="68">
        <f>Stammdaten!M255</f>
        <v>0</v>
      </c>
      <c r="AE245" s="59" t="str">
        <f>IF(Stammdaten!AB255="","",Stammdaten!AB255)</f>
        <v/>
      </c>
      <c r="AF245" s="197" t="str">
        <f>IF(Stammdaten!AC255="","",Stammdaten!AC255)</f>
        <v/>
      </c>
      <c r="AG245" s="179">
        <v>0</v>
      </c>
      <c r="AH245" s="33" t="str">
        <f>IF(Stammdaten!P255="St","St",IF(Stammdaten!P255="Stk","St",IF(Stammdaten!P255="Stück","St",IF(Stammdaten!P255="Stk.","St",IF(Stammdaten!P255="Stck","St",IF(Stammdaten!P255="Stck.","St",IF(Stammdaten!P255="St.","St","")))))))</f>
        <v/>
      </c>
      <c r="AI245" s="33">
        <v>1</v>
      </c>
      <c r="AL245" s="36">
        <v>1</v>
      </c>
      <c r="AM245" s="36">
        <v>0</v>
      </c>
      <c r="AN245" s="192" t="str">
        <f>IF(Stammdaten!AE255="","",Stammdaten!AE255)</f>
        <v/>
      </c>
      <c r="AO245" s="192" t="str">
        <f>IF(Stammdaten!AF255="","",Stammdaten!AF255)</f>
        <v/>
      </c>
      <c r="AP245" s="192" t="str">
        <f>IF(Stammdaten!AG255="","",Stammdaten!AG255)</f>
        <v/>
      </c>
      <c r="AT245" s="62">
        <f>Stammdaten!U255</f>
        <v>0</v>
      </c>
      <c r="AU245" s="69">
        <f>Stammdaten!L255</f>
        <v>0</v>
      </c>
      <c r="AX245" s="253" t="s">
        <v>64</v>
      </c>
      <c r="BB245" s="36" t="str">
        <f>IF(Stammdaten!AH255="JA","AKH","")</f>
        <v/>
      </c>
      <c r="BC245" s="36" t="str">
        <f>IF(Stammdaten!AH255="ja",100,"")</f>
        <v/>
      </c>
      <c r="BD245" s="230" t="s">
        <v>193</v>
      </c>
      <c r="BE245" s="173" t="s">
        <v>192</v>
      </c>
      <c r="BF245" s="173" t="s">
        <v>192</v>
      </c>
      <c r="BG245" s="69">
        <f>Stammdaten!T255</f>
        <v>0</v>
      </c>
      <c r="BH245" s="80" t="s">
        <v>64</v>
      </c>
      <c r="BJ245" s="173" t="s">
        <v>192</v>
      </c>
      <c r="BM245" s="33" t="str">
        <f>IF(Stammdaten!P255="St","N",IF(Stammdaten!P255="Stk","N",IF(Stammdaten!P255="Stück","N",IF(Stammdaten!P255="Stk.","N",IF(Stammdaten!P255="Stck","N",IF(Stammdaten!P255="Stck.","N",IF(Stammdaten!P255="St.","N","")))))))</f>
        <v/>
      </c>
      <c r="BN245" s="33"/>
      <c r="BO245" s="33"/>
      <c r="BP245" s="173" t="s">
        <v>64</v>
      </c>
      <c r="BQ245" s="250" t="str">
        <f>IF(Stammdaten!AJ255&lt;&gt;"",Stammdaten!AJ255,"")</f>
        <v/>
      </c>
      <c r="BR245" s="34" t="s">
        <v>192</v>
      </c>
      <c r="BS245" s="34" t="s">
        <v>192</v>
      </c>
      <c r="BT245" s="34" t="s">
        <v>64</v>
      </c>
      <c r="BU245" s="34" t="s">
        <v>64</v>
      </c>
    </row>
    <row r="246" spans="3:73" ht="12.75">
      <c r="C246" s="34">
        <v>391</v>
      </c>
      <c r="D246" s="34">
        <v>0</v>
      </c>
      <c r="E246" s="34">
        <v>1</v>
      </c>
      <c r="F246" s="59" t="str">
        <f t="shared" si="25"/>
        <v>0</v>
      </c>
      <c r="G246" s="59">
        <f>Stammdaten!J256</f>
        <v>0</v>
      </c>
      <c r="H246" s="42">
        <f t="shared" si="21"/>
        <v>1</v>
      </c>
      <c r="J246" s="43">
        <f t="shared" si="22"/>
        <v>0</v>
      </c>
      <c r="K246" s="59">
        <f>Stammdaten!E256</f>
        <v>0</v>
      </c>
      <c r="L246" s="42">
        <f t="shared" si="23"/>
        <v>1</v>
      </c>
      <c r="M246" s="59">
        <f>Stammdaten!G256</f>
        <v>0</v>
      </c>
      <c r="N246" s="42">
        <f t="shared" si="24"/>
        <v>1</v>
      </c>
      <c r="O246" s="59">
        <f t="shared" si="26"/>
        <v>0</v>
      </c>
      <c r="P246" s="59">
        <f t="shared" si="27"/>
        <v>0</v>
      </c>
      <c r="Q246" s="38"/>
      <c r="R246" s="61" t="str">
        <f>IF(Stammdaten!AD256&gt;0,Stammdaten!AD256,"")</f>
        <v/>
      </c>
      <c r="S246" s="62">
        <f>Stammdaten!R256</f>
        <v>0</v>
      </c>
      <c r="T246" s="64">
        <f>Stammdaten!W256</f>
        <v>0</v>
      </c>
      <c r="U246" s="36">
        <v>0</v>
      </c>
      <c r="V246" s="65">
        <f>Stammdaten!X256</f>
        <v>0</v>
      </c>
      <c r="W246" s="40" t="s">
        <v>63</v>
      </c>
      <c r="X246" s="182"/>
      <c r="Z246" s="73">
        <f>Stammdaten!Z256</f>
        <v>0</v>
      </c>
      <c r="AA246" s="73">
        <f>Stammdaten!AA256</f>
        <v>0</v>
      </c>
      <c r="AB246" s="210" t="str">
        <f>IF(Stammdaten!Q256="","prüfen",IF(Stammdaten!Q256=0,"prüfen",Stammdaten!Q256))</f>
        <v>prüfen</v>
      </c>
      <c r="AC246" s="62" t="str">
        <f>IF(Stammdaten!N256=7,5,IF(Stammdaten!N256=7%,5,IF(Stammdaten!N256=19,1,IF(Stammdaten!N256=19%,1,""))))</f>
        <v/>
      </c>
      <c r="AD246" s="68">
        <f>Stammdaten!M256</f>
        <v>0</v>
      </c>
      <c r="AE246" s="59" t="str">
        <f>IF(Stammdaten!AB256="","",Stammdaten!AB256)</f>
        <v/>
      </c>
      <c r="AF246" s="197" t="str">
        <f>IF(Stammdaten!AC256="","",Stammdaten!AC256)</f>
        <v/>
      </c>
      <c r="AG246" s="179">
        <v>0</v>
      </c>
      <c r="AH246" s="33" t="str">
        <f>IF(Stammdaten!P256="St","St",IF(Stammdaten!P256="Stk","St",IF(Stammdaten!P256="Stück","St",IF(Stammdaten!P256="Stk.","St",IF(Stammdaten!P256="Stck","St",IF(Stammdaten!P256="Stck.","St",IF(Stammdaten!P256="St.","St","")))))))</f>
        <v/>
      </c>
      <c r="AI246" s="33">
        <v>1</v>
      </c>
      <c r="AL246" s="36">
        <v>1</v>
      </c>
      <c r="AM246" s="36">
        <v>0</v>
      </c>
      <c r="AN246" s="192" t="str">
        <f>IF(Stammdaten!AE256="","",Stammdaten!AE256)</f>
        <v/>
      </c>
      <c r="AO246" s="192" t="str">
        <f>IF(Stammdaten!AF256="","",Stammdaten!AF256)</f>
        <v/>
      </c>
      <c r="AP246" s="192" t="str">
        <f>IF(Stammdaten!AG256="","",Stammdaten!AG256)</f>
        <v/>
      </c>
      <c r="AT246" s="62">
        <f>Stammdaten!U256</f>
        <v>0</v>
      </c>
      <c r="AU246" s="69">
        <f>Stammdaten!L256</f>
        <v>0</v>
      </c>
      <c r="AX246" s="253" t="s">
        <v>64</v>
      </c>
      <c r="BB246" s="36" t="str">
        <f>IF(Stammdaten!AH256="JA","AKH","")</f>
        <v/>
      </c>
      <c r="BC246" s="36" t="str">
        <f>IF(Stammdaten!AH256="ja",100,"")</f>
        <v/>
      </c>
      <c r="BD246" s="230" t="s">
        <v>193</v>
      </c>
      <c r="BE246" s="173" t="s">
        <v>192</v>
      </c>
      <c r="BF246" s="173" t="s">
        <v>192</v>
      </c>
      <c r="BG246" s="69">
        <f>Stammdaten!T256</f>
        <v>0</v>
      </c>
      <c r="BH246" s="80" t="s">
        <v>64</v>
      </c>
      <c r="BJ246" s="173" t="s">
        <v>192</v>
      </c>
      <c r="BM246" s="33" t="str">
        <f>IF(Stammdaten!P256="St","N",IF(Stammdaten!P256="Stk","N",IF(Stammdaten!P256="Stück","N",IF(Stammdaten!P256="Stk.","N",IF(Stammdaten!P256="Stck","N",IF(Stammdaten!P256="Stck.","N",IF(Stammdaten!P256="St.","N","")))))))</f>
        <v/>
      </c>
      <c r="BN246" s="33"/>
      <c r="BO246" s="33"/>
      <c r="BP246" s="173" t="s">
        <v>64</v>
      </c>
      <c r="BQ246" s="250" t="str">
        <f>IF(Stammdaten!AJ256&lt;&gt;"",Stammdaten!AJ256,"")</f>
        <v/>
      </c>
      <c r="BR246" s="34" t="s">
        <v>192</v>
      </c>
      <c r="BS246" s="34" t="s">
        <v>192</v>
      </c>
      <c r="BT246" s="34" t="s">
        <v>64</v>
      </c>
      <c r="BU246" s="34" t="s">
        <v>64</v>
      </c>
    </row>
    <row r="247" spans="3:73" ht="12.75">
      <c r="C247" s="34">
        <v>391</v>
      </c>
      <c r="D247" s="34">
        <v>0</v>
      </c>
      <c r="E247" s="34">
        <v>1</v>
      </c>
      <c r="F247" s="59" t="str">
        <f t="shared" si="25"/>
        <v>0</v>
      </c>
      <c r="G247" s="59">
        <f>Stammdaten!J257</f>
        <v>0</v>
      </c>
      <c r="H247" s="42">
        <f t="shared" si="21"/>
        <v>1</v>
      </c>
      <c r="J247" s="43">
        <f t="shared" si="22"/>
        <v>0</v>
      </c>
      <c r="K247" s="59">
        <f>Stammdaten!E257</f>
        <v>0</v>
      </c>
      <c r="L247" s="42">
        <f t="shared" si="23"/>
        <v>1</v>
      </c>
      <c r="M247" s="59">
        <f>Stammdaten!G257</f>
        <v>0</v>
      </c>
      <c r="N247" s="42">
        <f t="shared" si="24"/>
        <v>1</v>
      </c>
      <c r="O247" s="59">
        <f t="shared" si="26"/>
        <v>0</v>
      </c>
      <c r="P247" s="59">
        <f t="shared" si="27"/>
        <v>0</v>
      </c>
      <c r="Q247" s="38"/>
      <c r="R247" s="61" t="str">
        <f>IF(Stammdaten!AD257&gt;0,Stammdaten!AD257,"")</f>
        <v/>
      </c>
      <c r="S247" s="62">
        <f>Stammdaten!R257</f>
        <v>0</v>
      </c>
      <c r="T247" s="64">
        <f>Stammdaten!W257</f>
        <v>0</v>
      </c>
      <c r="U247" s="36">
        <v>0</v>
      </c>
      <c r="V247" s="65">
        <f>Stammdaten!X257</f>
        <v>0</v>
      </c>
      <c r="W247" s="40" t="s">
        <v>63</v>
      </c>
      <c r="X247" s="182"/>
      <c r="Z247" s="73">
        <f>Stammdaten!Z257</f>
        <v>0</v>
      </c>
      <c r="AA247" s="73">
        <f>Stammdaten!AA257</f>
        <v>0</v>
      </c>
      <c r="AB247" s="210" t="str">
        <f>IF(Stammdaten!Q257="","prüfen",IF(Stammdaten!Q257=0,"prüfen",Stammdaten!Q257))</f>
        <v>prüfen</v>
      </c>
      <c r="AC247" s="62" t="str">
        <f>IF(Stammdaten!N257=7,5,IF(Stammdaten!N257=7%,5,IF(Stammdaten!N257=19,1,IF(Stammdaten!N257=19%,1,""))))</f>
        <v/>
      </c>
      <c r="AD247" s="68">
        <f>Stammdaten!M257</f>
        <v>0</v>
      </c>
      <c r="AE247" s="59" t="str">
        <f>IF(Stammdaten!AB257="","",Stammdaten!AB257)</f>
        <v/>
      </c>
      <c r="AF247" s="197" t="str">
        <f>IF(Stammdaten!AC257="","",Stammdaten!AC257)</f>
        <v/>
      </c>
      <c r="AG247" s="179">
        <v>0</v>
      </c>
      <c r="AH247" s="33" t="str">
        <f>IF(Stammdaten!P257="St","St",IF(Stammdaten!P257="Stk","St",IF(Stammdaten!P257="Stück","St",IF(Stammdaten!P257="Stk.","St",IF(Stammdaten!P257="Stck","St",IF(Stammdaten!P257="Stck.","St",IF(Stammdaten!P257="St.","St","")))))))</f>
        <v/>
      </c>
      <c r="AI247" s="33">
        <v>1</v>
      </c>
      <c r="AL247" s="36">
        <v>1</v>
      </c>
      <c r="AM247" s="36">
        <v>0</v>
      </c>
      <c r="AN247" s="192" t="str">
        <f>IF(Stammdaten!AE257="","",Stammdaten!AE257)</f>
        <v/>
      </c>
      <c r="AO247" s="192" t="str">
        <f>IF(Stammdaten!AF257="","",Stammdaten!AF257)</f>
        <v/>
      </c>
      <c r="AP247" s="192" t="str">
        <f>IF(Stammdaten!AG257="","",Stammdaten!AG257)</f>
        <v/>
      </c>
      <c r="AT247" s="62">
        <f>Stammdaten!U257</f>
        <v>0</v>
      </c>
      <c r="AU247" s="69">
        <f>Stammdaten!L257</f>
        <v>0</v>
      </c>
      <c r="AX247" s="253" t="s">
        <v>64</v>
      </c>
      <c r="BB247" s="36" t="str">
        <f>IF(Stammdaten!AH257="JA","AKH","")</f>
        <v/>
      </c>
      <c r="BC247" s="36" t="str">
        <f>IF(Stammdaten!AH257="ja",100,"")</f>
        <v/>
      </c>
      <c r="BD247" s="230" t="s">
        <v>193</v>
      </c>
      <c r="BE247" s="173" t="s">
        <v>192</v>
      </c>
      <c r="BF247" s="173" t="s">
        <v>192</v>
      </c>
      <c r="BG247" s="69">
        <f>Stammdaten!T257</f>
        <v>0</v>
      </c>
      <c r="BH247" s="80" t="s">
        <v>64</v>
      </c>
      <c r="BJ247" s="173" t="s">
        <v>192</v>
      </c>
      <c r="BM247" s="33" t="str">
        <f>IF(Stammdaten!P257="St","N",IF(Stammdaten!P257="Stk","N",IF(Stammdaten!P257="Stück","N",IF(Stammdaten!P257="Stk.","N",IF(Stammdaten!P257="Stck","N",IF(Stammdaten!P257="Stck.","N",IF(Stammdaten!P257="St.","N","")))))))</f>
        <v/>
      </c>
      <c r="BN247" s="33"/>
      <c r="BO247" s="33"/>
      <c r="BP247" s="173" t="s">
        <v>64</v>
      </c>
      <c r="BQ247" s="250" t="str">
        <f>IF(Stammdaten!AJ257&lt;&gt;"",Stammdaten!AJ257,"")</f>
        <v/>
      </c>
      <c r="BR247" s="34" t="s">
        <v>192</v>
      </c>
      <c r="BS247" s="34" t="s">
        <v>192</v>
      </c>
      <c r="BT247" s="34" t="s">
        <v>64</v>
      </c>
      <c r="BU247" s="34" t="s">
        <v>64</v>
      </c>
    </row>
    <row r="248" spans="3:73" ht="12.75">
      <c r="C248" s="34">
        <v>391</v>
      </c>
      <c r="D248" s="34">
        <v>0</v>
      </c>
      <c r="E248" s="34">
        <v>1</v>
      </c>
      <c r="F248" s="59" t="str">
        <f t="shared" si="25"/>
        <v>0</v>
      </c>
      <c r="G248" s="59">
        <f>Stammdaten!J258</f>
        <v>0</v>
      </c>
      <c r="H248" s="42">
        <f t="shared" si="21"/>
        <v>1</v>
      </c>
      <c r="J248" s="43">
        <f t="shared" si="22"/>
        <v>0</v>
      </c>
      <c r="K248" s="59">
        <f>Stammdaten!E258</f>
        <v>0</v>
      </c>
      <c r="L248" s="42">
        <f t="shared" si="23"/>
        <v>1</v>
      </c>
      <c r="M248" s="59">
        <f>Stammdaten!G258</f>
        <v>0</v>
      </c>
      <c r="N248" s="42">
        <f t="shared" si="24"/>
        <v>1</v>
      </c>
      <c r="O248" s="59">
        <f t="shared" si="26"/>
        <v>0</v>
      </c>
      <c r="P248" s="59">
        <f t="shared" si="27"/>
        <v>0</v>
      </c>
      <c r="Q248" s="38"/>
      <c r="R248" s="61" t="str">
        <f>IF(Stammdaten!AD258&gt;0,Stammdaten!AD258,"")</f>
        <v/>
      </c>
      <c r="S248" s="62">
        <f>Stammdaten!R258</f>
        <v>0</v>
      </c>
      <c r="T248" s="64">
        <f>Stammdaten!W258</f>
        <v>0</v>
      </c>
      <c r="U248" s="36">
        <v>0</v>
      </c>
      <c r="V248" s="65">
        <f>Stammdaten!X258</f>
        <v>0</v>
      </c>
      <c r="W248" s="40" t="s">
        <v>63</v>
      </c>
      <c r="X248" s="182"/>
      <c r="Z248" s="73">
        <f>Stammdaten!Z258</f>
        <v>0</v>
      </c>
      <c r="AA248" s="73">
        <f>Stammdaten!AA258</f>
        <v>0</v>
      </c>
      <c r="AB248" s="210" t="str">
        <f>IF(Stammdaten!Q258="","prüfen",IF(Stammdaten!Q258=0,"prüfen",Stammdaten!Q258))</f>
        <v>prüfen</v>
      </c>
      <c r="AC248" s="62" t="str">
        <f>IF(Stammdaten!N258=7,5,IF(Stammdaten!N258=7%,5,IF(Stammdaten!N258=19,1,IF(Stammdaten!N258=19%,1,""))))</f>
        <v/>
      </c>
      <c r="AD248" s="68">
        <f>Stammdaten!M258</f>
        <v>0</v>
      </c>
      <c r="AE248" s="59" t="str">
        <f>IF(Stammdaten!AB258="","",Stammdaten!AB258)</f>
        <v/>
      </c>
      <c r="AF248" s="197" t="str">
        <f>IF(Stammdaten!AC258="","",Stammdaten!AC258)</f>
        <v/>
      </c>
      <c r="AG248" s="179">
        <v>0</v>
      </c>
      <c r="AH248" s="33" t="str">
        <f>IF(Stammdaten!P258="St","St",IF(Stammdaten!P258="Stk","St",IF(Stammdaten!P258="Stück","St",IF(Stammdaten!P258="Stk.","St",IF(Stammdaten!P258="Stck","St",IF(Stammdaten!P258="Stck.","St",IF(Stammdaten!P258="St.","St","")))))))</f>
        <v/>
      </c>
      <c r="AI248" s="33">
        <v>1</v>
      </c>
      <c r="AL248" s="36">
        <v>1</v>
      </c>
      <c r="AM248" s="36">
        <v>0</v>
      </c>
      <c r="AN248" s="192" t="str">
        <f>IF(Stammdaten!AE258="","",Stammdaten!AE258)</f>
        <v/>
      </c>
      <c r="AO248" s="192" t="str">
        <f>IF(Stammdaten!AF258="","",Stammdaten!AF258)</f>
        <v/>
      </c>
      <c r="AP248" s="192" t="str">
        <f>IF(Stammdaten!AG258="","",Stammdaten!AG258)</f>
        <v/>
      </c>
      <c r="AT248" s="62">
        <f>Stammdaten!U258</f>
        <v>0</v>
      </c>
      <c r="AU248" s="69">
        <f>Stammdaten!L258</f>
        <v>0</v>
      </c>
      <c r="AX248" s="253" t="s">
        <v>64</v>
      </c>
      <c r="BB248" s="36" t="str">
        <f>IF(Stammdaten!AH258="JA","AKH","")</f>
        <v/>
      </c>
      <c r="BC248" s="36" t="str">
        <f>IF(Stammdaten!AH258="ja",100,"")</f>
        <v/>
      </c>
      <c r="BD248" s="230" t="s">
        <v>193</v>
      </c>
      <c r="BE248" s="173" t="s">
        <v>192</v>
      </c>
      <c r="BF248" s="173" t="s">
        <v>192</v>
      </c>
      <c r="BG248" s="69">
        <f>Stammdaten!T258</f>
        <v>0</v>
      </c>
      <c r="BH248" s="80" t="s">
        <v>64</v>
      </c>
      <c r="BJ248" s="173" t="s">
        <v>192</v>
      </c>
      <c r="BM248" s="33" t="str">
        <f>IF(Stammdaten!P258="St","N",IF(Stammdaten!P258="Stk","N",IF(Stammdaten!P258="Stück","N",IF(Stammdaten!P258="Stk.","N",IF(Stammdaten!P258="Stck","N",IF(Stammdaten!P258="Stck.","N",IF(Stammdaten!P258="St.","N","")))))))</f>
        <v/>
      </c>
      <c r="BN248" s="33"/>
      <c r="BO248" s="33"/>
      <c r="BP248" s="173" t="s">
        <v>64</v>
      </c>
      <c r="BQ248" s="250" t="str">
        <f>IF(Stammdaten!AJ258&lt;&gt;"",Stammdaten!AJ258,"")</f>
        <v/>
      </c>
      <c r="BR248" s="34" t="s">
        <v>192</v>
      </c>
      <c r="BS248" s="34" t="s">
        <v>192</v>
      </c>
      <c r="BT248" s="34" t="s">
        <v>64</v>
      </c>
      <c r="BU248" s="34" t="s">
        <v>64</v>
      </c>
    </row>
    <row r="249" spans="3:73" ht="12.75">
      <c r="C249" s="34">
        <v>391</v>
      </c>
      <c r="D249" s="34">
        <v>0</v>
      </c>
      <c r="E249" s="34">
        <v>1</v>
      </c>
      <c r="F249" s="59" t="str">
        <f t="shared" si="25"/>
        <v>0</v>
      </c>
      <c r="G249" s="59">
        <f>Stammdaten!J259</f>
        <v>0</v>
      </c>
      <c r="H249" s="42">
        <f t="shared" si="21"/>
        <v>1</v>
      </c>
      <c r="J249" s="43">
        <f t="shared" si="22"/>
        <v>0</v>
      </c>
      <c r="K249" s="59">
        <f>Stammdaten!E259</f>
        <v>0</v>
      </c>
      <c r="L249" s="42">
        <f t="shared" si="23"/>
        <v>1</v>
      </c>
      <c r="M249" s="59">
        <f>Stammdaten!G259</f>
        <v>0</v>
      </c>
      <c r="N249" s="42">
        <f t="shared" si="24"/>
        <v>1</v>
      </c>
      <c r="O249" s="59">
        <f t="shared" si="26"/>
        <v>0</v>
      </c>
      <c r="P249" s="59">
        <f t="shared" si="27"/>
        <v>0</v>
      </c>
      <c r="Q249" s="38"/>
      <c r="R249" s="61" t="str">
        <f>IF(Stammdaten!AD259&gt;0,Stammdaten!AD259,"")</f>
        <v/>
      </c>
      <c r="S249" s="62">
        <f>Stammdaten!R259</f>
        <v>0</v>
      </c>
      <c r="T249" s="64">
        <f>Stammdaten!W259</f>
        <v>0</v>
      </c>
      <c r="U249" s="36">
        <v>0</v>
      </c>
      <c r="V249" s="65">
        <f>Stammdaten!X259</f>
        <v>0</v>
      </c>
      <c r="W249" s="40" t="s">
        <v>63</v>
      </c>
      <c r="X249" s="182"/>
      <c r="Z249" s="73">
        <f>Stammdaten!Z259</f>
        <v>0</v>
      </c>
      <c r="AA249" s="73">
        <f>Stammdaten!AA259</f>
        <v>0</v>
      </c>
      <c r="AB249" s="210" t="str">
        <f>IF(Stammdaten!Q259="","prüfen",IF(Stammdaten!Q259=0,"prüfen",Stammdaten!Q259))</f>
        <v>prüfen</v>
      </c>
      <c r="AC249" s="62" t="str">
        <f>IF(Stammdaten!N259=7,5,IF(Stammdaten!N259=7%,5,IF(Stammdaten!N259=19,1,IF(Stammdaten!N259=19%,1,""))))</f>
        <v/>
      </c>
      <c r="AD249" s="68">
        <f>Stammdaten!M259</f>
        <v>0</v>
      </c>
      <c r="AE249" s="59" t="str">
        <f>IF(Stammdaten!AB259="","",Stammdaten!AB259)</f>
        <v/>
      </c>
      <c r="AF249" s="197" t="str">
        <f>IF(Stammdaten!AC259="","",Stammdaten!AC259)</f>
        <v/>
      </c>
      <c r="AG249" s="179">
        <v>0</v>
      </c>
      <c r="AH249" s="33" t="str">
        <f>IF(Stammdaten!P259="St","St",IF(Stammdaten!P259="Stk","St",IF(Stammdaten!P259="Stück","St",IF(Stammdaten!P259="Stk.","St",IF(Stammdaten!P259="Stck","St",IF(Stammdaten!P259="Stck.","St",IF(Stammdaten!P259="St.","St","")))))))</f>
        <v/>
      </c>
      <c r="AI249" s="33">
        <v>1</v>
      </c>
      <c r="AL249" s="36">
        <v>1</v>
      </c>
      <c r="AM249" s="36">
        <v>0</v>
      </c>
      <c r="AN249" s="192" t="str">
        <f>IF(Stammdaten!AE259="","",Stammdaten!AE259)</f>
        <v/>
      </c>
      <c r="AO249" s="192" t="str">
        <f>IF(Stammdaten!AF259="","",Stammdaten!AF259)</f>
        <v/>
      </c>
      <c r="AP249" s="192" t="str">
        <f>IF(Stammdaten!AG259="","",Stammdaten!AG259)</f>
        <v/>
      </c>
      <c r="AT249" s="62">
        <f>Stammdaten!U259</f>
        <v>0</v>
      </c>
      <c r="AU249" s="69">
        <f>Stammdaten!L259</f>
        <v>0</v>
      </c>
      <c r="AX249" s="253" t="s">
        <v>64</v>
      </c>
      <c r="BB249" s="36" t="str">
        <f>IF(Stammdaten!AH259="JA","AKH","")</f>
        <v/>
      </c>
      <c r="BC249" s="36" t="str">
        <f>IF(Stammdaten!AH259="ja",100,"")</f>
        <v/>
      </c>
      <c r="BD249" s="230" t="s">
        <v>193</v>
      </c>
      <c r="BE249" s="173" t="s">
        <v>192</v>
      </c>
      <c r="BF249" s="173" t="s">
        <v>192</v>
      </c>
      <c r="BG249" s="69">
        <f>Stammdaten!T259</f>
        <v>0</v>
      </c>
      <c r="BH249" s="80" t="s">
        <v>64</v>
      </c>
      <c r="BJ249" s="173" t="s">
        <v>192</v>
      </c>
      <c r="BM249" s="33" t="str">
        <f>IF(Stammdaten!P259="St","N",IF(Stammdaten!P259="Stk","N",IF(Stammdaten!P259="Stück","N",IF(Stammdaten!P259="Stk.","N",IF(Stammdaten!P259="Stck","N",IF(Stammdaten!P259="Stck.","N",IF(Stammdaten!P259="St.","N","")))))))</f>
        <v/>
      </c>
      <c r="BN249" s="33"/>
      <c r="BO249" s="33"/>
      <c r="BP249" s="173" t="s">
        <v>64</v>
      </c>
      <c r="BQ249" s="250" t="str">
        <f>IF(Stammdaten!AJ259&lt;&gt;"",Stammdaten!AJ259,"")</f>
        <v/>
      </c>
      <c r="BR249" s="34" t="s">
        <v>192</v>
      </c>
      <c r="BS249" s="34" t="s">
        <v>192</v>
      </c>
      <c r="BT249" s="34" t="s">
        <v>64</v>
      </c>
      <c r="BU249" s="34" t="s">
        <v>64</v>
      </c>
    </row>
    <row r="250" spans="3:73" ht="12.75">
      <c r="C250" s="34">
        <v>391</v>
      </c>
      <c r="D250" s="34">
        <v>0</v>
      </c>
      <c r="E250" s="34">
        <v>1</v>
      </c>
      <c r="F250" s="59" t="str">
        <f t="shared" si="25"/>
        <v>0</v>
      </c>
      <c r="G250" s="59">
        <f>Stammdaten!J260</f>
        <v>0</v>
      </c>
      <c r="H250" s="42">
        <f t="shared" si="21"/>
        <v>1</v>
      </c>
      <c r="J250" s="43">
        <f t="shared" si="22"/>
        <v>0</v>
      </c>
      <c r="K250" s="59">
        <f>Stammdaten!E260</f>
        <v>0</v>
      </c>
      <c r="L250" s="42">
        <f t="shared" si="23"/>
        <v>1</v>
      </c>
      <c r="M250" s="59">
        <f>Stammdaten!G260</f>
        <v>0</v>
      </c>
      <c r="N250" s="42">
        <f t="shared" si="24"/>
        <v>1</v>
      </c>
      <c r="O250" s="59">
        <f t="shared" si="26"/>
        <v>0</v>
      </c>
      <c r="P250" s="59">
        <f t="shared" si="27"/>
        <v>0</v>
      </c>
      <c r="Q250" s="38"/>
      <c r="R250" s="61" t="str">
        <f>IF(Stammdaten!AD260&gt;0,Stammdaten!AD260,"")</f>
        <v/>
      </c>
      <c r="S250" s="62">
        <f>Stammdaten!R260</f>
        <v>0</v>
      </c>
      <c r="T250" s="64">
        <f>Stammdaten!W260</f>
        <v>0</v>
      </c>
      <c r="U250" s="36">
        <v>0</v>
      </c>
      <c r="V250" s="65">
        <f>Stammdaten!X260</f>
        <v>0</v>
      </c>
      <c r="W250" s="40" t="s">
        <v>63</v>
      </c>
      <c r="X250" s="182"/>
      <c r="Z250" s="73">
        <f>Stammdaten!Z260</f>
        <v>0</v>
      </c>
      <c r="AA250" s="73">
        <f>Stammdaten!AA260</f>
        <v>0</v>
      </c>
      <c r="AB250" s="210" t="str">
        <f>IF(Stammdaten!Q260="","prüfen",IF(Stammdaten!Q260=0,"prüfen",Stammdaten!Q260))</f>
        <v>prüfen</v>
      </c>
      <c r="AC250" s="62" t="str">
        <f>IF(Stammdaten!N260=7,5,IF(Stammdaten!N260=7%,5,IF(Stammdaten!N260=19,1,IF(Stammdaten!N260=19%,1,""))))</f>
        <v/>
      </c>
      <c r="AD250" s="68">
        <f>Stammdaten!M260</f>
        <v>0</v>
      </c>
      <c r="AE250" s="59" t="str">
        <f>IF(Stammdaten!AB260="","",Stammdaten!AB260)</f>
        <v/>
      </c>
      <c r="AF250" s="197" t="str">
        <f>IF(Stammdaten!AC260="","",Stammdaten!AC260)</f>
        <v/>
      </c>
      <c r="AG250" s="179">
        <v>0</v>
      </c>
      <c r="AH250" s="33" t="str">
        <f>IF(Stammdaten!P260="St","St",IF(Stammdaten!P260="Stk","St",IF(Stammdaten!P260="Stück","St",IF(Stammdaten!P260="Stk.","St",IF(Stammdaten!P260="Stck","St",IF(Stammdaten!P260="Stck.","St",IF(Stammdaten!P260="St.","St","")))))))</f>
        <v/>
      </c>
      <c r="AI250" s="33">
        <v>1</v>
      </c>
      <c r="AL250" s="36">
        <v>1</v>
      </c>
      <c r="AM250" s="36">
        <v>0</v>
      </c>
      <c r="AN250" s="192" t="str">
        <f>IF(Stammdaten!AE260="","",Stammdaten!AE260)</f>
        <v/>
      </c>
      <c r="AO250" s="192" t="str">
        <f>IF(Stammdaten!AF260="","",Stammdaten!AF260)</f>
        <v/>
      </c>
      <c r="AP250" s="192" t="str">
        <f>IF(Stammdaten!AG260="","",Stammdaten!AG260)</f>
        <v/>
      </c>
      <c r="AT250" s="62">
        <f>Stammdaten!U260</f>
        <v>0</v>
      </c>
      <c r="AU250" s="69">
        <f>Stammdaten!L260</f>
        <v>0</v>
      </c>
      <c r="AX250" s="253" t="s">
        <v>64</v>
      </c>
      <c r="BB250" s="36" t="str">
        <f>IF(Stammdaten!AH260="JA","AKH","")</f>
        <v/>
      </c>
      <c r="BC250" s="36" t="str">
        <f>IF(Stammdaten!AH260="ja",100,"")</f>
        <v/>
      </c>
      <c r="BD250" s="230" t="s">
        <v>193</v>
      </c>
      <c r="BE250" s="173" t="s">
        <v>192</v>
      </c>
      <c r="BF250" s="173" t="s">
        <v>192</v>
      </c>
      <c r="BG250" s="69">
        <f>Stammdaten!T260</f>
        <v>0</v>
      </c>
      <c r="BH250" s="80" t="s">
        <v>64</v>
      </c>
      <c r="BJ250" s="173" t="s">
        <v>192</v>
      </c>
      <c r="BM250" s="33" t="str">
        <f>IF(Stammdaten!P260="St","N",IF(Stammdaten!P260="Stk","N",IF(Stammdaten!P260="Stück","N",IF(Stammdaten!P260="Stk.","N",IF(Stammdaten!P260="Stck","N",IF(Stammdaten!P260="Stck.","N",IF(Stammdaten!P260="St.","N","")))))))</f>
        <v/>
      </c>
      <c r="BN250" s="33"/>
      <c r="BO250" s="33"/>
      <c r="BP250" s="173" t="s">
        <v>64</v>
      </c>
      <c r="BQ250" s="250" t="str">
        <f>IF(Stammdaten!AJ260&lt;&gt;"",Stammdaten!AJ260,"")</f>
        <v/>
      </c>
      <c r="BR250" s="34" t="s">
        <v>192</v>
      </c>
      <c r="BS250" s="34" t="s">
        <v>192</v>
      </c>
      <c r="BT250" s="34" t="s">
        <v>64</v>
      </c>
      <c r="BU250" s="34" t="s">
        <v>64</v>
      </c>
    </row>
    <row r="251" spans="3:73" ht="12.75">
      <c r="C251" s="34">
        <v>391</v>
      </c>
      <c r="D251" s="34">
        <v>0</v>
      </c>
      <c r="E251" s="34">
        <v>1</v>
      </c>
      <c r="F251" s="59" t="str">
        <f t="shared" si="25"/>
        <v>0</v>
      </c>
      <c r="G251" s="59">
        <f>Stammdaten!J261</f>
        <v>0</v>
      </c>
      <c r="H251" s="42">
        <f t="shared" si="21"/>
        <v>1</v>
      </c>
      <c r="J251" s="43">
        <f t="shared" si="22"/>
        <v>0</v>
      </c>
      <c r="K251" s="59">
        <f>Stammdaten!E261</f>
        <v>0</v>
      </c>
      <c r="L251" s="42">
        <f t="shared" si="23"/>
        <v>1</v>
      </c>
      <c r="M251" s="59">
        <f>Stammdaten!G261</f>
        <v>0</v>
      </c>
      <c r="N251" s="42">
        <f t="shared" si="24"/>
        <v>1</v>
      </c>
      <c r="O251" s="59">
        <f t="shared" si="26"/>
        <v>0</v>
      </c>
      <c r="P251" s="59">
        <f t="shared" si="27"/>
        <v>0</v>
      </c>
      <c r="Q251" s="38"/>
      <c r="R251" s="61" t="str">
        <f>IF(Stammdaten!AD261&gt;0,Stammdaten!AD261,"")</f>
        <v/>
      </c>
      <c r="S251" s="62">
        <f>Stammdaten!R261</f>
        <v>0</v>
      </c>
      <c r="T251" s="64">
        <f>Stammdaten!W261</f>
        <v>0</v>
      </c>
      <c r="U251" s="36">
        <v>0</v>
      </c>
      <c r="V251" s="65">
        <f>Stammdaten!X261</f>
        <v>0</v>
      </c>
      <c r="W251" s="40" t="s">
        <v>63</v>
      </c>
      <c r="X251" s="182"/>
      <c r="Z251" s="73">
        <f>Stammdaten!Z261</f>
        <v>0</v>
      </c>
      <c r="AA251" s="73">
        <f>Stammdaten!AA261</f>
        <v>0</v>
      </c>
      <c r="AB251" s="210" t="str">
        <f>IF(Stammdaten!Q261="","prüfen",IF(Stammdaten!Q261=0,"prüfen",Stammdaten!Q261))</f>
        <v>prüfen</v>
      </c>
      <c r="AC251" s="62" t="str">
        <f>IF(Stammdaten!N261=7,5,IF(Stammdaten!N261=7%,5,IF(Stammdaten!N261=19,1,IF(Stammdaten!N261=19%,1,""))))</f>
        <v/>
      </c>
      <c r="AD251" s="68">
        <f>Stammdaten!M261</f>
        <v>0</v>
      </c>
      <c r="AE251" s="59" t="str">
        <f>IF(Stammdaten!AB261="","",Stammdaten!AB261)</f>
        <v/>
      </c>
      <c r="AF251" s="197" t="str">
        <f>IF(Stammdaten!AC261="","",Stammdaten!AC261)</f>
        <v/>
      </c>
      <c r="AG251" s="179">
        <v>0</v>
      </c>
      <c r="AH251" s="33" t="str">
        <f>IF(Stammdaten!P261="St","St",IF(Stammdaten!P261="Stk","St",IF(Stammdaten!P261="Stück","St",IF(Stammdaten!P261="Stk.","St",IF(Stammdaten!P261="Stck","St",IF(Stammdaten!P261="Stck.","St",IF(Stammdaten!P261="St.","St","")))))))</f>
        <v/>
      </c>
      <c r="AI251" s="33">
        <v>1</v>
      </c>
      <c r="AL251" s="36">
        <v>1</v>
      </c>
      <c r="AM251" s="36">
        <v>0</v>
      </c>
      <c r="AN251" s="192" t="str">
        <f>IF(Stammdaten!AE261="","",Stammdaten!AE261)</f>
        <v/>
      </c>
      <c r="AO251" s="192" t="str">
        <f>IF(Stammdaten!AF261="","",Stammdaten!AF261)</f>
        <v/>
      </c>
      <c r="AP251" s="192" t="str">
        <f>IF(Stammdaten!AG261="","",Stammdaten!AG261)</f>
        <v/>
      </c>
      <c r="AT251" s="62">
        <f>Stammdaten!U261</f>
        <v>0</v>
      </c>
      <c r="AU251" s="69">
        <f>Stammdaten!L261</f>
        <v>0</v>
      </c>
      <c r="AX251" s="253" t="s">
        <v>64</v>
      </c>
      <c r="BB251" s="36" t="str">
        <f>IF(Stammdaten!AH261="JA","AKH","")</f>
        <v/>
      </c>
      <c r="BC251" s="36" t="str">
        <f>IF(Stammdaten!AH261="ja",100,"")</f>
        <v/>
      </c>
      <c r="BD251" s="230" t="s">
        <v>193</v>
      </c>
      <c r="BE251" s="173" t="s">
        <v>192</v>
      </c>
      <c r="BF251" s="173" t="s">
        <v>192</v>
      </c>
      <c r="BG251" s="69">
        <f>Stammdaten!T261</f>
        <v>0</v>
      </c>
      <c r="BH251" s="80" t="s">
        <v>64</v>
      </c>
      <c r="BJ251" s="173" t="s">
        <v>192</v>
      </c>
      <c r="BM251" s="33" t="str">
        <f>IF(Stammdaten!P261="St","N",IF(Stammdaten!P261="Stk","N",IF(Stammdaten!P261="Stück","N",IF(Stammdaten!P261="Stk.","N",IF(Stammdaten!P261="Stck","N",IF(Stammdaten!P261="Stck.","N",IF(Stammdaten!P261="St.","N","")))))))</f>
        <v/>
      </c>
      <c r="BN251" s="33"/>
      <c r="BO251" s="33"/>
      <c r="BP251" s="173" t="s">
        <v>64</v>
      </c>
      <c r="BQ251" s="250" t="str">
        <f>IF(Stammdaten!AJ261&lt;&gt;"",Stammdaten!AJ261,"")</f>
        <v/>
      </c>
      <c r="BR251" s="34" t="s">
        <v>192</v>
      </c>
      <c r="BS251" s="34" t="s">
        <v>192</v>
      </c>
      <c r="BT251" s="34" t="s">
        <v>64</v>
      </c>
      <c r="BU251" s="34" t="s">
        <v>64</v>
      </c>
    </row>
    <row r="252" spans="3:73" ht="12.75">
      <c r="C252" s="34">
        <v>391</v>
      </c>
      <c r="D252" s="34">
        <v>0</v>
      </c>
      <c r="E252" s="34">
        <v>1</v>
      </c>
      <c r="F252" s="59" t="str">
        <f t="shared" si="25"/>
        <v>0</v>
      </c>
      <c r="G252" s="59">
        <f>Stammdaten!J262</f>
        <v>0</v>
      </c>
      <c r="H252" s="42">
        <f t="shared" si="21"/>
        <v>1</v>
      </c>
      <c r="J252" s="43">
        <f t="shared" si="22"/>
        <v>0</v>
      </c>
      <c r="K252" s="59">
        <f>Stammdaten!E262</f>
        <v>0</v>
      </c>
      <c r="L252" s="42">
        <f t="shared" si="23"/>
        <v>1</v>
      </c>
      <c r="M252" s="59">
        <f>Stammdaten!G262</f>
        <v>0</v>
      </c>
      <c r="N252" s="42">
        <f t="shared" si="24"/>
        <v>1</v>
      </c>
      <c r="O252" s="59">
        <f t="shared" si="26"/>
        <v>0</v>
      </c>
      <c r="P252" s="59">
        <f t="shared" si="27"/>
        <v>0</v>
      </c>
      <c r="Q252" s="38"/>
      <c r="R252" s="61" t="str">
        <f>IF(Stammdaten!AD262&gt;0,Stammdaten!AD262,"")</f>
        <v/>
      </c>
      <c r="S252" s="62">
        <f>Stammdaten!R262</f>
        <v>0</v>
      </c>
      <c r="T252" s="64">
        <f>Stammdaten!W262</f>
        <v>0</v>
      </c>
      <c r="U252" s="36">
        <v>0</v>
      </c>
      <c r="V252" s="65">
        <f>Stammdaten!X262</f>
        <v>0</v>
      </c>
      <c r="W252" s="40" t="s">
        <v>63</v>
      </c>
      <c r="X252" s="182"/>
      <c r="Z252" s="73">
        <f>Stammdaten!Z262</f>
        <v>0</v>
      </c>
      <c r="AA252" s="73">
        <f>Stammdaten!AA262</f>
        <v>0</v>
      </c>
      <c r="AB252" s="210" t="str">
        <f>IF(Stammdaten!Q262="","prüfen",IF(Stammdaten!Q262=0,"prüfen",Stammdaten!Q262))</f>
        <v>prüfen</v>
      </c>
      <c r="AC252" s="62" t="str">
        <f>IF(Stammdaten!N262=7,5,IF(Stammdaten!N262=7%,5,IF(Stammdaten!N262=19,1,IF(Stammdaten!N262=19%,1,""))))</f>
        <v/>
      </c>
      <c r="AD252" s="68">
        <f>Stammdaten!M262</f>
        <v>0</v>
      </c>
      <c r="AE252" s="59" t="str">
        <f>IF(Stammdaten!AB262="","",Stammdaten!AB262)</f>
        <v/>
      </c>
      <c r="AF252" s="197" t="str">
        <f>IF(Stammdaten!AC262="","",Stammdaten!AC262)</f>
        <v/>
      </c>
      <c r="AG252" s="179">
        <v>0</v>
      </c>
      <c r="AH252" s="33" t="str">
        <f>IF(Stammdaten!P262="St","St",IF(Stammdaten!P262="Stk","St",IF(Stammdaten!P262="Stück","St",IF(Stammdaten!P262="Stk.","St",IF(Stammdaten!P262="Stck","St",IF(Stammdaten!P262="Stck.","St",IF(Stammdaten!P262="St.","St","")))))))</f>
        <v/>
      </c>
      <c r="AI252" s="33">
        <v>1</v>
      </c>
      <c r="AL252" s="36">
        <v>1</v>
      </c>
      <c r="AM252" s="36">
        <v>0</v>
      </c>
      <c r="AN252" s="192" t="str">
        <f>IF(Stammdaten!AE262="","",Stammdaten!AE262)</f>
        <v/>
      </c>
      <c r="AO252" s="192" t="str">
        <f>IF(Stammdaten!AF262="","",Stammdaten!AF262)</f>
        <v/>
      </c>
      <c r="AP252" s="192" t="str">
        <f>IF(Stammdaten!AG262="","",Stammdaten!AG262)</f>
        <v/>
      </c>
      <c r="AT252" s="62">
        <f>Stammdaten!U262</f>
        <v>0</v>
      </c>
      <c r="AU252" s="69">
        <f>Stammdaten!L262</f>
        <v>0</v>
      </c>
      <c r="AX252" s="253" t="s">
        <v>64</v>
      </c>
      <c r="BB252" s="36" t="str">
        <f>IF(Stammdaten!AH262="JA","AKH","")</f>
        <v/>
      </c>
      <c r="BC252" s="36" t="str">
        <f>IF(Stammdaten!AH262="ja",100,"")</f>
        <v/>
      </c>
      <c r="BD252" s="230" t="s">
        <v>193</v>
      </c>
      <c r="BE252" s="173" t="s">
        <v>192</v>
      </c>
      <c r="BF252" s="173" t="s">
        <v>192</v>
      </c>
      <c r="BG252" s="69">
        <f>Stammdaten!T262</f>
        <v>0</v>
      </c>
      <c r="BH252" s="80" t="s">
        <v>64</v>
      </c>
      <c r="BJ252" s="173" t="s">
        <v>192</v>
      </c>
      <c r="BM252" s="33" t="str">
        <f>IF(Stammdaten!P262="St","N",IF(Stammdaten!P262="Stk","N",IF(Stammdaten!P262="Stück","N",IF(Stammdaten!P262="Stk.","N",IF(Stammdaten!P262="Stck","N",IF(Stammdaten!P262="Stck.","N",IF(Stammdaten!P262="St.","N","")))))))</f>
        <v/>
      </c>
      <c r="BN252" s="33"/>
      <c r="BO252" s="33"/>
      <c r="BP252" s="173" t="s">
        <v>64</v>
      </c>
      <c r="BQ252" s="250" t="str">
        <f>IF(Stammdaten!AJ262&lt;&gt;"",Stammdaten!AJ262,"")</f>
        <v/>
      </c>
      <c r="BR252" s="34" t="s">
        <v>192</v>
      </c>
      <c r="BS252" s="34" t="s">
        <v>192</v>
      </c>
      <c r="BT252" s="34" t="s">
        <v>64</v>
      </c>
      <c r="BU252" s="34" t="s">
        <v>64</v>
      </c>
    </row>
    <row r="253" spans="3:73" ht="12.75">
      <c r="C253" s="34">
        <v>391</v>
      </c>
      <c r="D253" s="34">
        <v>0</v>
      </c>
      <c r="E253" s="34">
        <v>1</v>
      </c>
      <c r="F253" s="59" t="str">
        <f t="shared" si="25"/>
        <v>0</v>
      </c>
      <c r="G253" s="59">
        <f>Stammdaten!J263</f>
        <v>0</v>
      </c>
      <c r="H253" s="42">
        <f t="shared" si="21"/>
        <v>1</v>
      </c>
      <c r="J253" s="43">
        <f t="shared" si="22"/>
        <v>0</v>
      </c>
      <c r="K253" s="59">
        <f>Stammdaten!E263</f>
        <v>0</v>
      </c>
      <c r="L253" s="42">
        <f t="shared" si="23"/>
        <v>1</v>
      </c>
      <c r="M253" s="59">
        <f>Stammdaten!G263</f>
        <v>0</v>
      </c>
      <c r="N253" s="42">
        <f t="shared" si="24"/>
        <v>1</v>
      </c>
      <c r="O253" s="59">
        <f t="shared" si="26"/>
        <v>0</v>
      </c>
      <c r="P253" s="59">
        <f t="shared" si="27"/>
        <v>0</v>
      </c>
      <c r="Q253" s="38"/>
      <c r="R253" s="61" t="str">
        <f>IF(Stammdaten!AD263&gt;0,Stammdaten!AD263,"")</f>
        <v/>
      </c>
      <c r="S253" s="62">
        <f>Stammdaten!R263</f>
        <v>0</v>
      </c>
      <c r="T253" s="64">
        <f>Stammdaten!W263</f>
        <v>0</v>
      </c>
      <c r="U253" s="36">
        <v>0</v>
      </c>
      <c r="V253" s="65">
        <f>Stammdaten!X263</f>
        <v>0</v>
      </c>
      <c r="W253" s="40" t="s">
        <v>63</v>
      </c>
      <c r="X253" s="182"/>
      <c r="Z253" s="73">
        <f>Stammdaten!Z263</f>
        <v>0</v>
      </c>
      <c r="AA253" s="73">
        <f>Stammdaten!AA263</f>
        <v>0</v>
      </c>
      <c r="AB253" s="210" t="str">
        <f>IF(Stammdaten!Q263="","prüfen",IF(Stammdaten!Q263=0,"prüfen",Stammdaten!Q263))</f>
        <v>prüfen</v>
      </c>
      <c r="AC253" s="62" t="str">
        <f>IF(Stammdaten!N263=7,5,IF(Stammdaten!N263=7%,5,IF(Stammdaten!N263=19,1,IF(Stammdaten!N263=19%,1,""))))</f>
        <v/>
      </c>
      <c r="AD253" s="68">
        <f>Stammdaten!M263</f>
        <v>0</v>
      </c>
      <c r="AE253" s="59" t="str">
        <f>IF(Stammdaten!AB263="","",Stammdaten!AB263)</f>
        <v/>
      </c>
      <c r="AF253" s="197" t="str">
        <f>IF(Stammdaten!AC263="","",Stammdaten!AC263)</f>
        <v/>
      </c>
      <c r="AG253" s="179">
        <v>0</v>
      </c>
      <c r="AH253" s="33" t="str">
        <f>IF(Stammdaten!P263="St","St",IF(Stammdaten!P263="Stk","St",IF(Stammdaten!P263="Stück","St",IF(Stammdaten!P263="Stk.","St",IF(Stammdaten!P263="Stck","St",IF(Stammdaten!P263="Stck.","St",IF(Stammdaten!P263="St.","St","")))))))</f>
        <v/>
      </c>
      <c r="AI253" s="33">
        <v>1</v>
      </c>
      <c r="AL253" s="36">
        <v>1</v>
      </c>
      <c r="AM253" s="36">
        <v>0</v>
      </c>
      <c r="AN253" s="192" t="str">
        <f>IF(Stammdaten!AE263="","",Stammdaten!AE263)</f>
        <v/>
      </c>
      <c r="AO253" s="192" t="str">
        <f>IF(Stammdaten!AF263="","",Stammdaten!AF263)</f>
        <v/>
      </c>
      <c r="AP253" s="192" t="str">
        <f>IF(Stammdaten!AG263="","",Stammdaten!AG263)</f>
        <v/>
      </c>
      <c r="AT253" s="62">
        <f>Stammdaten!U263</f>
        <v>0</v>
      </c>
      <c r="AU253" s="69">
        <f>Stammdaten!L263</f>
        <v>0</v>
      </c>
      <c r="AX253" s="253" t="s">
        <v>64</v>
      </c>
      <c r="BB253" s="36" t="str">
        <f>IF(Stammdaten!AH263="JA","AKH","")</f>
        <v/>
      </c>
      <c r="BC253" s="36" t="str">
        <f>IF(Stammdaten!AH263="ja",100,"")</f>
        <v/>
      </c>
      <c r="BD253" s="230" t="s">
        <v>193</v>
      </c>
      <c r="BE253" s="173" t="s">
        <v>192</v>
      </c>
      <c r="BF253" s="173" t="s">
        <v>192</v>
      </c>
      <c r="BG253" s="69">
        <f>Stammdaten!T263</f>
        <v>0</v>
      </c>
      <c r="BH253" s="80" t="s">
        <v>64</v>
      </c>
      <c r="BJ253" s="173" t="s">
        <v>192</v>
      </c>
      <c r="BM253" s="33" t="str">
        <f>IF(Stammdaten!P263="St","N",IF(Stammdaten!P263="Stk","N",IF(Stammdaten!P263="Stück","N",IF(Stammdaten!P263="Stk.","N",IF(Stammdaten!P263="Stck","N",IF(Stammdaten!P263="Stck.","N",IF(Stammdaten!P263="St.","N","")))))))</f>
        <v/>
      </c>
      <c r="BN253" s="33"/>
      <c r="BO253" s="33"/>
      <c r="BP253" s="173" t="s">
        <v>64</v>
      </c>
      <c r="BQ253" s="250" t="str">
        <f>IF(Stammdaten!AJ263&lt;&gt;"",Stammdaten!AJ263,"")</f>
        <v/>
      </c>
      <c r="BR253" s="34" t="s">
        <v>192</v>
      </c>
      <c r="BS253" s="34" t="s">
        <v>192</v>
      </c>
      <c r="BT253" s="34" t="s">
        <v>64</v>
      </c>
      <c r="BU253" s="34" t="s">
        <v>64</v>
      </c>
    </row>
    <row r="254" spans="3:73" ht="12.75">
      <c r="C254" s="34">
        <v>391</v>
      </c>
      <c r="D254" s="34">
        <v>0</v>
      </c>
      <c r="E254" s="34">
        <v>1</v>
      </c>
      <c r="F254" s="59" t="str">
        <f t="shared" si="25"/>
        <v>0</v>
      </c>
      <c r="G254" s="59">
        <f>Stammdaten!J264</f>
        <v>0</v>
      </c>
      <c r="H254" s="42">
        <f t="shared" si="21"/>
        <v>1</v>
      </c>
      <c r="J254" s="43">
        <f t="shared" si="22"/>
        <v>0</v>
      </c>
      <c r="K254" s="59">
        <f>Stammdaten!E264</f>
        <v>0</v>
      </c>
      <c r="L254" s="42">
        <f t="shared" si="23"/>
        <v>1</v>
      </c>
      <c r="M254" s="59">
        <f>Stammdaten!G264</f>
        <v>0</v>
      </c>
      <c r="N254" s="42">
        <f t="shared" si="24"/>
        <v>1</v>
      </c>
      <c r="O254" s="59">
        <f t="shared" si="26"/>
        <v>0</v>
      </c>
      <c r="P254" s="59">
        <f t="shared" si="27"/>
        <v>0</v>
      </c>
      <c r="Q254" s="38"/>
      <c r="R254" s="61" t="str">
        <f>IF(Stammdaten!AD264&gt;0,Stammdaten!AD264,"")</f>
        <v/>
      </c>
      <c r="S254" s="62">
        <f>Stammdaten!R264</f>
        <v>0</v>
      </c>
      <c r="T254" s="64">
        <f>Stammdaten!W264</f>
        <v>0</v>
      </c>
      <c r="U254" s="36">
        <v>0</v>
      </c>
      <c r="V254" s="65">
        <f>Stammdaten!X264</f>
        <v>0</v>
      </c>
      <c r="W254" s="40" t="s">
        <v>63</v>
      </c>
      <c r="X254" s="182"/>
      <c r="Z254" s="73">
        <f>Stammdaten!Z264</f>
        <v>0</v>
      </c>
      <c r="AA254" s="73">
        <f>Stammdaten!AA264</f>
        <v>0</v>
      </c>
      <c r="AB254" s="210" t="str">
        <f>IF(Stammdaten!Q264="","prüfen",IF(Stammdaten!Q264=0,"prüfen",Stammdaten!Q264))</f>
        <v>prüfen</v>
      </c>
      <c r="AC254" s="62" t="str">
        <f>IF(Stammdaten!N264=7,5,IF(Stammdaten!N264=7%,5,IF(Stammdaten!N264=19,1,IF(Stammdaten!N264=19%,1,""))))</f>
        <v/>
      </c>
      <c r="AD254" s="68">
        <f>Stammdaten!M264</f>
        <v>0</v>
      </c>
      <c r="AE254" s="59" t="str">
        <f>IF(Stammdaten!AB264="","",Stammdaten!AB264)</f>
        <v/>
      </c>
      <c r="AF254" s="197" t="str">
        <f>IF(Stammdaten!AC264="","",Stammdaten!AC264)</f>
        <v/>
      </c>
      <c r="AG254" s="179">
        <v>0</v>
      </c>
      <c r="AH254" s="33" t="str">
        <f>IF(Stammdaten!P264="St","St",IF(Stammdaten!P264="Stk","St",IF(Stammdaten!P264="Stück","St",IF(Stammdaten!P264="Stk.","St",IF(Stammdaten!P264="Stck","St",IF(Stammdaten!P264="Stck.","St",IF(Stammdaten!P264="St.","St","")))))))</f>
        <v/>
      </c>
      <c r="AI254" s="33">
        <v>1</v>
      </c>
      <c r="AL254" s="36">
        <v>1</v>
      </c>
      <c r="AM254" s="36">
        <v>0</v>
      </c>
      <c r="AN254" s="192" t="str">
        <f>IF(Stammdaten!AE264="","",Stammdaten!AE264)</f>
        <v/>
      </c>
      <c r="AO254" s="192" t="str">
        <f>IF(Stammdaten!AF264="","",Stammdaten!AF264)</f>
        <v/>
      </c>
      <c r="AP254" s="192" t="str">
        <f>IF(Stammdaten!AG264="","",Stammdaten!AG264)</f>
        <v/>
      </c>
      <c r="AT254" s="62">
        <f>Stammdaten!U264</f>
        <v>0</v>
      </c>
      <c r="AU254" s="69">
        <f>Stammdaten!L264</f>
        <v>0</v>
      </c>
      <c r="AX254" s="253" t="s">
        <v>64</v>
      </c>
      <c r="BB254" s="36" t="str">
        <f>IF(Stammdaten!AH264="JA","AKH","")</f>
        <v/>
      </c>
      <c r="BC254" s="36" t="str">
        <f>IF(Stammdaten!AH264="ja",100,"")</f>
        <v/>
      </c>
      <c r="BD254" s="230" t="s">
        <v>193</v>
      </c>
      <c r="BE254" s="173" t="s">
        <v>192</v>
      </c>
      <c r="BF254" s="173" t="s">
        <v>192</v>
      </c>
      <c r="BG254" s="69">
        <f>Stammdaten!T264</f>
        <v>0</v>
      </c>
      <c r="BH254" s="80" t="s">
        <v>64</v>
      </c>
      <c r="BJ254" s="173" t="s">
        <v>192</v>
      </c>
      <c r="BM254" s="33" t="str">
        <f>IF(Stammdaten!P264="St","N",IF(Stammdaten!P264="Stk","N",IF(Stammdaten!P264="Stück","N",IF(Stammdaten!P264="Stk.","N",IF(Stammdaten!P264="Stck","N",IF(Stammdaten!P264="Stck.","N",IF(Stammdaten!P264="St.","N","")))))))</f>
        <v/>
      </c>
      <c r="BN254" s="33"/>
      <c r="BO254" s="33"/>
      <c r="BP254" s="173" t="s">
        <v>64</v>
      </c>
      <c r="BQ254" s="250" t="str">
        <f>IF(Stammdaten!AJ264&lt;&gt;"",Stammdaten!AJ264,"")</f>
        <v/>
      </c>
      <c r="BR254" s="34" t="s">
        <v>192</v>
      </c>
      <c r="BS254" s="34" t="s">
        <v>192</v>
      </c>
      <c r="BT254" s="34" t="s">
        <v>64</v>
      </c>
      <c r="BU254" s="34" t="s">
        <v>64</v>
      </c>
    </row>
    <row r="255" spans="3:73" ht="12.75">
      <c r="C255" s="34">
        <v>391</v>
      </c>
      <c r="D255" s="34">
        <v>0</v>
      </c>
      <c r="E255" s="34">
        <v>1</v>
      </c>
      <c r="F255" s="59" t="str">
        <f t="shared" si="25"/>
        <v>0</v>
      </c>
      <c r="G255" s="59">
        <f>Stammdaten!J265</f>
        <v>0</v>
      </c>
      <c r="H255" s="42">
        <f t="shared" si="21"/>
        <v>1</v>
      </c>
      <c r="J255" s="43">
        <f t="shared" si="22"/>
        <v>0</v>
      </c>
      <c r="K255" s="59">
        <f>Stammdaten!E265</f>
        <v>0</v>
      </c>
      <c r="L255" s="42">
        <f t="shared" si="23"/>
        <v>1</v>
      </c>
      <c r="M255" s="59">
        <f>Stammdaten!G265</f>
        <v>0</v>
      </c>
      <c r="N255" s="42">
        <f t="shared" si="24"/>
        <v>1</v>
      </c>
      <c r="O255" s="59">
        <f t="shared" si="26"/>
        <v>0</v>
      </c>
      <c r="P255" s="59">
        <f t="shared" si="27"/>
        <v>0</v>
      </c>
      <c r="Q255" s="38"/>
      <c r="R255" s="61" t="str">
        <f>IF(Stammdaten!AD265&gt;0,Stammdaten!AD265,"")</f>
        <v/>
      </c>
      <c r="S255" s="62">
        <f>Stammdaten!R265</f>
        <v>0</v>
      </c>
      <c r="T255" s="64">
        <f>Stammdaten!W265</f>
        <v>0</v>
      </c>
      <c r="U255" s="36">
        <v>0</v>
      </c>
      <c r="V255" s="65">
        <f>Stammdaten!X265</f>
        <v>0</v>
      </c>
      <c r="W255" s="40" t="s">
        <v>63</v>
      </c>
      <c r="X255" s="182"/>
      <c r="Z255" s="73">
        <f>Stammdaten!Z265</f>
        <v>0</v>
      </c>
      <c r="AA255" s="73">
        <f>Stammdaten!AA265</f>
        <v>0</v>
      </c>
      <c r="AB255" s="210" t="str">
        <f>IF(Stammdaten!Q265="","prüfen",IF(Stammdaten!Q265=0,"prüfen",Stammdaten!Q265))</f>
        <v>prüfen</v>
      </c>
      <c r="AC255" s="62" t="str">
        <f>IF(Stammdaten!N265=7,5,IF(Stammdaten!N265=7%,5,IF(Stammdaten!N265=19,1,IF(Stammdaten!N265=19%,1,""))))</f>
        <v/>
      </c>
      <c r="AD255" s="68">
        <f>Stammdaten!M265</f>
        <v>0</v>
      </c>
      <c r="AE255" s="59" t="str">
        <f>IF(Stammdaten!AB265="","",Stammdaten!AB265)</f>
        <v/>
      </c>
      <c r="AF255" s="197" t="str">
        <f>IF(Stammdaten!AC265="","",Stammdaten!AC265)</f>
        <v/>
      </c>
      <c r="AG255" s="179">
        <v>0</v>
      </c>
      <c r="AH255" s="33" t="str">
        <f>IF(Stammdaten!P265="St","St",IF(Stammdaten!P265="Stk","St",IF(Stammdaten!P265="Stück","St",IF(Stammdaten!P265="Stk.","St",IF(Stammdaten!P265="Stck","St",IF(Stammdaten!P265="Stck.","St",IF(Stammdaten!P265="St.","St","")))))))</f>
        <v/>
      </c>
      <c r="AI255" s="33">
        <v>1</v>
      </c>
      <c r="AL255" s="36">
        <v>1</v>
      </c>
      <c r="AM255" s="36">
        <v>0</v>
      </c>
      <c r="AN255" s="192" t="str">
        <f>IF(Stammdaten!AE265="","",Stammdaten!AE265)</f>
        <v/>
      </c>
      <c r="AO255" s="192" t="str">
        <f>IF(Stammdaten!AF265="","",Stammdaten!AF265)</f>
        <v/>
      </c>
      <c r="AP255" s="192" t="str">
        <f>IF(Stammdaten!AG265="","",Stammdaten!AG265)</f>
        <v/>
      </c>
      <c r="AT255" s="62">
        <f>Stammdaten!U265</f>
        <v>0</v>
      </c>
      <c r="AU255" s="69">
        <f>Stammdaten!L265</f>
        <v>0</v>
      </c>
      <c r="AX255" s="253" t="s">
        <v>64</v>
      </c>
      <c r="BB255" s="36" t="str">
        <f>IF(Stammdaten!AH265="JA","AKH","")</f>
        <v/>
      </c>
      <c r="BC255" s="36" t="str">
        <f>IF(Stammdaten!AH265="ja",100,"")</f>
        <v/>
      </c>
      <c r="BD255" s="230" t="s">
        <v>193</v>
      </c>
      <c r="BE255" s="173" t="s">
        <v>192</v>
      </c>
      <c r="BF255" s="173" t="s">
        <v>192</v>
      </c>
      <c r="BG255" s="69">
        <f>Stammdaten!T265</f>
        <v>0</v>
      </c>
      <c r="BH255" s="80" t="s">
        <v>64</v>
      </c>
      <c r="BJ255" s="173" t="s">
        <v>192</v>
      </c>
      <c r="BM255" s="33" t="str">
        <f>IF(Stammdaten!P265="St","N",IF(Stammdaten!P265="Stk","N",IF(Stammdaten!P265="Stück","N",IF(Stammdaten!P265="Stk.","N",IF(Stammdaten!P265="Stck","N",IF(Stammdaten!P265="Stck.","N",IF(Stammdaten!P265="St.","N","")))))))</f>
        <v/>
      </c>
      <c r="BN255" s="33"/>
      <c r="BO255" s="33"/>
      <c r="BP255" s="173" t="s">
        <v>64</v>
      </c>
      <c r="BQ255" s="250" t="str">
        <f>IF(Stammdaten!AJ265&lt;&gt;"",Stammdaten!AJ265,"")</f>
        <v/>
      </c>
      <c r="BR255" s="34" t="s">
        <v>192</v>
      </c>
      <c r="BS255" s="34" t="s">
        <v>192</v>
      </c>
      <c r="BT255" s="34" t="s">
        <v>64</v>
      </c>
      <c r="BU255" s="34" t="s">
        <v>64</v>
      </c>
    </row>
    <row r="256" spans="3:73" ht="12.75">
      <c r="C256" s="34">
        <v>391</v>
      </c>
      <c r="D256" s="34">
        <v>0</v>
      </c>
      <c r="E256" s="34">
        <v>1</v>
      </c>
      <c r="F256" s="59" t="str">
        <f t="shared" si="25"/>
        <v>0</v>
      </c>
      <c r="G256" s="59">
        <f>Stammdaten!J266</f>
        <v>0</v>
      </c>
      <c r="H256" s="42">
        <f t="shared" si="21"/>
        <v>1</v>
      </c>
      <c r="J256" s="43">
        <f t="shared" si="22"/>
        <v>0</v>
      </c>
      <c r="K256" s="59">
        <f>Stammdaten!E266</f>
        <v>0</v>
      </c>
      <c r="L256" s="42">
        <f t="shared" si="23"/>
        <v>1</v>
      </c>
      <c r="M256" s="59">
        <f>Stammdaten!G266</f>
        <v>0</v>
      </c>
      <c r="N256" s="42">
        <f t="shared" si="24"/>
        <v>1</v>
      </c>
      <c r="O256" s="59">
        <f t="shared" si="26"/>
        <v>0</v>
      </c>
      <c r="P256" s="59">
        <f t="shared" si="27"/>
        <v>0</v>
      </c>
      <c r="Q256" s="38"/>
      <c r="R256" s="61" t="str">
        <f>IF(Stammdaten!AD266&gt;0,Stammdaten!AD266,"")</f>
        <v/>
      </c>
      <c r="S256" s="62">
        <f>Stammdaten!R266</f>
        <v>0</v>
      </c>
      <c r="T256" s="64">
        <f>Stammdaten!W266</f>
        <v>0</v>
      </c>
      <c r="U256" s="36">
        <v>0</v>
      </c>
      <c r="V256" s="65">
        <f>Stammdaten!X266</f>
        <v>0</v>
      </c>
      <c r="W256" s="40" t="s">
        <v>63</v>
      </c>
      <c r="X256" s="182"/>
      <c r="Z256" s="73">
        <f>Stammdaten!Z266</f>
        <v>0</v>
      </c>
      <c r="AA256" s="73">
        <f>Stammdaten!AA266</f>
        <v>0</v>
      </c>
      <c r="AB256" s="210" t="str">
        <f>IF(Stammdaten!Q266="","prüfen",IF(Stammdaten!Q266=0,"prüfen",Stammdaten!Q266))</f>
        <v>prüfen</v>
      </c>
      <c r="AC256" s="62" t="str">
        <f>IF(Stammdaten!N266=7,5,IF(Stammdaten!N266=7%,5,IF(Stammdaten!N266=19,1,IF(Stammdaten!N266=19%,1,""))))</f>
        <v/>
      </c>
      <c r="AD256" s="68">
        <f>Stammdaten!M266</f>
        <v>0</v>
      </c>
      <c r="AE256" s="59" t="str">
        <f>IF(Stammdaten!AB266="","",Stammdaten!AB266)</f>
        <v/>
      </c>
      <c r="AF256" s="197" t="str">
        <f>IF(Stammdaten!AC266="","",Stammdaten!AC266)</f>
        <v/>
      </c>
      <c r="AG256" s="179">
        <v>0</v>
      </c>
      <c r="AH256" s="33" t="str">
        <f>IF(Stammdaten!P266="St","St",IF(Stammdaten!P266="Stk","St",IF(Stammdaten!P266="Stück","St",IF(Stammdaten!P266="Stk.","St",IF(Stammdaten!P266="Stck","St",IF(Stammdaten!P266="Stck.","St",IF(Stammdaten!P266="St.","St","")))))))</f>
        <v/>
      </c>
      <c r="AI256" s="33">
        <v>1</v>
      </c>
      <c r="AL256" s="36">
        <v>1</v>
      </c>
      <c r="AM256" s="36">
        <v>0</v>
      </c>
      <c r="AN256" s="192" t="str">
        <f>IF(Stammdaten!AE266="","",Stammdaten!AE266)</f>
        <v/>
      </c>
      <c r="AO256" s="192" t="str">
        <f>IF(Stammdaten!AF266="","",Stammdaten!AF266)</f>
        <v/>
      </c>
      <c r="AP256" s="192" t="str">
        <f>IF(Stammdaten!AG266="","",Stammdaten!AG266)</f>
        <v/>
      </c>
      <c r="AT256" s="62">
        <f>Stammdaten!U266</f>
        <v>0</v>
      </c>
      <c r="AU256" s="69">
        <f>Stammdaten!L266</f>
        <v>0</v>
      </c>
      <c r="AX256" s="253" t="s">
        <v>64</v>
      </c>
      <c r="BB256" s="36" t="str">
        <f>IF(Stammdaten!AH266="JA","AKH","")</f>
        <v/>
      </c>
      <c r="BC256" s="36" t="str">
        <f>IF(Stammdaten!AH266="ja",100,"")</f>
        <v/>
      </c>
      <c r="BD256" s="230" t="s">
        <v>193</v>
      </c>
      <c r="BE256" s="173" t="s">
        <v>192</v>
      </c>
      <c r="BF256" s="173" t="s">
        <v>192</v>
      </c>
      <c r="BG256" s="69">
        <f>Stammdaten!T266</f>
        <v>0</v>
      </c>
      <c r="BH256" s="80" t="s">
        <v>64</v>
      </c>
      <c r="BJ256" s="173" t="s">
        <v>192</v>
      </c>
      <c r="BM256" s="33" t="str">
        <f>IF(Stammdaten!P266="St","N",IF(Stammdaten!P266="Stk","N",IF(Stammdaten!P266="Stück","N",IF(Stammdaten!P266="Stk.","N",IF(Stammdaten!P266="Stck","N",IF(Stammdaten!P266="Stck.","N",IF(Stammdaten!P266="St.","N","")))))))</f>
        <v/>
      </c>
      <c r="BN256" s="33"/>
      <c r="BO256" s="33"/>
      <c r="BP256" s="173" t="s">
        <v>64</v>
      </c>
      <c r="BQ256" s="250" t="str">
        <f>IF(Stammdaten!AJ266&lt;&gt;"",Stammdaten!AJ266,"")</f>
        <v/>
      </c>
      <c r="BR256" s="34" t="s">
        <v>192</v>
      </c>
      <c r="BS256" s="34" t="s">
        <v>192</v>
      </c>
      <c r="BT256" s="34" t="s">
        <v>64</v>
      </c>
      <c r="BU256" s="34" t="s">
        <v>64</v>
      </c>
    </row>
    <row r="257" spans="3:73" ht="12.75">
      <c r="C257" s="34">
        <v>391</v>
      </c>
      <c r="D257" s="34">
        <v>0</v>
      </c>
      <c r="E257" s="34">
        <v>1</v>
      </c>
      <c r="F257" s="59" t="str">
        <f t="shared" si="25"/>
        <v>0</v>
      </c>
      <c r="G257" s="59">
        <f>Stammdaten!J267</f>
        <v>0</v>
      </c>
      <c r="H257" s="42">
        <f t="shared" si="21"/>
        <v>1</v>
      </c>
      <c r="J257" s="43">
        <f t="shared" si="22"/>
        <v>0</v>
      </c>
      <c r="K257" s="59">
        <f>Stammdaten!E267</f>
        <v>0</v>
      </c>
      <c r="L257" s="42">
        <f t="shared" si="23"/>
        <v>1</v>
      </c>
      <c r="M257" s="59">
        <f>Stammdaten!G267</f>
        <v>0</v>
      </c>
      <c r="N257" s="42">
        <f t="shared" si="24"/>
        <v>1</v>
      </c>
      <c r="O257" s="59">
        <f t="shared" si="26"/>
        <v>0</v>
      </c>
      <c r="P257" s="59">
        <f t="shared" si="27"/>
        <v>0</v>
      </c>
      <c r="Q257" s="38"/>
      <c r="R257" s="61" t="str">
        <f>IF(Stammdaten!AD267&gt;0,Stammdaten!AD267,"")</f>
        <v/>
      </c>
      <c r="S257" s="62">
        <f>Stammdaten!R267</f>
        <v>0</v>
      </c>
      <c r="T257" s="64">
        <f>Stammdaten!W267</f>
        <v>0</v>
      </c>
      <c r="U257" s="36">
        <v>0</v>
      </c>
      <c r="V257" s="65">
        <f>Stammdaten!X267</f>
        <v>0</v>
      </c>
      <c r="W257" s="40" t="s">
        <v>63</v>
      </c>
      <c r="X257" s="182"/>
      <c r="Z257" s="73">
        <f>Stammdaten!Z267</f>
        <v>0</v>
      </c>
      <c r="AA257" s="73">
        <f>Stammdaten!AA267</f>
        <v>0</v>
      </c>
      <c r="AB257" s="210" t="str">
        <f>IF(Stammdaten!Q267="","prüfen",IF(Stammdaten!Q267=0,"prüfen",Stammdaten!Q267))</f>
        <v>prüfen</v>
      </c>
      <c r="AC257" s="62" t="str">
        <f>IF(Stammdaten!N267=7,5,IF(Stammdaten!N267=7%,5,IF(Stammdaten!N267=19,1,IF(Stammdaten!N267=19%,1,""))))</f>
        <v/>
      </c>
      <c r="AD257" s="68">
        <f>Stammdaten!M267</f>
        <v>0</v>
      </c>
      <c r="AE257" s="59" t="str">
        <f>IF(Stammdaten!AB267="","",Stammdaten!AB267)</f>
        <v/>
      </c>
      <c r="AF257" s="197" t="str">
        <f>IF(Stammdaten!AC267="","",Stammdaten!AC267)</f>
        <v/>
      </c>
      <c r="AG257" s="179">
        <v>0</v>
      </c>
      <c r="AH257" s="33" t="str">
        <f>IF(Stammdaten!P267="St","St",IF(Stammdaten!P267="Stk","St",IF(Stammdaten!P267="Stück","St",IF(Stammdaten!P267="Stk.","St",IF(Stammdaten!P267="Stck","St",IF(Stammdaten!P267="Stck.","St",IF(Stammdaten!P267="St.","St","")))))))</f>
        <v/>
      </c>
      <c r="AI257" s="33">
        <v>1</v>
      </c>
      <c r="AL257" s="36">
        <v>1</v>
      </c>
      <c r="AM257" s="36">
        <v>0</v>
      </c>
      <c r="AN257" s="192" t="str">
        <f>IF(Stammdaten!AE267="","",Stammdaten!AE267)</f>
        <v/>
      </c>
      <c r="AO257" s="192" t="str">
        <f>IF(Stammdaten!AF267="","",Stammdaten!AF267)</f>
        <v/>
      </c>
      <c r="AP257" s="192" t="str">
        <f>IF(Stammdaten!AG267="","",Stammdaten!AG267)</f>
        <v/>
      </c>
      <c r="AT257" s="62">
        <f>Stammdaten!U267</f>
        <v>0</v>
      </c>
      <c r="AU257" s="69">
        <f>Stammdaten!L267</f>
        <v>0</v>
      </c>
      <c r="AX257" s="253" t="s">
        <v>64</v>
      </c>
      <c r="BB257" s="36" t="str">
        <f>IF(Stammdaten!AH267="JA","AKH","")</f>
        <v/>
      </c>
      <c r="BC257" s="36" t="str">
        <f>IF(Stammdaten!AH267="ja",100,"")</f>
        <v/>
      </c>
      <c r="BD257" s="230" t="s">
        <v>193</v>
      </c>
      <c r="BE257" s="173" t="s">
        <v>192</v>
      </c>
      <c r="BF257" s="173" t="s">
        <v>192</v>
      </c>
      <c r="BG257" s="69">
        <f>Stammdaten!T267</f>
        <v>0</v>
      </c>
      <c r="BH257" s="80" t="s">
        <v>64</v>
      </c>
      <c r="BJ257" s="173" t="s">
        <v>192</v>
      </c>
      <c r="BM257" s="33" t="str">
        <f>IF(Stammdaten!P267="St","N",IF(Stammdaten!P267="Stk","N",IF(Stammdaten!P267="Stück","N",IF(Stammdaten!P267="Stk.","N",IF(Stammdaten!P267="Stck","N",IF(Stammdaten!P267="Stck.","N",IF(Stammdaten!P267="St.","N","")))))))</f>
        <v/>
      </c>
      <c r="BN257" s="33"/>
      <c r="BO257" s="33"/>
      <c r="BP257" s="173" t="s">
        <v>64</v>
      </c>
      <c r="BQ257" s="250" t="str">
        <f>IF(Stammdaten!AJ267&lt;&gt;"",Stammdaten!AJ267,"")</f>
        <v/>
      </c>
      <c r="BR257" s="34" t="s">
        <v>192</v>
      </c>
      <c r="BS257" s="34" t="s">
        <v>192</v>
      </c>
      <c r="BT257" s="34" t="s">
        <v>64</v>
      </c>
      <c r="BU257" s="34" t="s">
        <v>64</v>
      </c>
    </row>
    <row r="258" spans="3:73" ht="12.75">
      <c r="C258" s="34">
        <v>391</v>
      </c>
      <c r="D258" s="34">
        <v>0</v>
      </c>
      <c r="E258" s="34">
        <v>1</v>
      </c>
      <c r="F258" s="59" t="str">
        <f t="shared" si="25"/>
        <v>0</v>
      </c>
      <c r="G258" s="59">
        <f>Stammdaten!J268</f>
        <v>0</v>
      </c>
      <c r="H258" s="42">
        <f t="shared" ref="H258:H321" si="28">LEN(G258)</f>
        <v>1</v>
      </c>
      <c r="J258" s="43">
        <f t="shared" ref="J258:J321" si="29">LEN(I258)</f>
        <v>0</v>
      </c>
      <c r="K258" s="59">
        <f>Stammdaten!E268</f>
        <v>0</v>
      </c>
      <c r="L258" s="42">
        <f t="shared" ref="L258:L321" si="30">LEN(K258)</f>
        <v>1</v>
      </c>
      <c r="M258" s="59">
        <f>Stammdaten!G268</f>
        <v>0</v>
      </c>
      <c r="N258" s="42">
        <f t="shared" ref="N258:N321" si="31">LEN(M258)</f>
        <v>1</v>
      </c>
      <c r="O258" s="59">
        <f t="shared" si="26"/>
        <v>0</v>
      </c>
      <c r="P258" s="59">
        <f t="shared" si="27"/>
        <v>0</v>
      </c>
      <c r="Q258" s="38"/>
      <c r="R258" s="61" t="str">
        <f>IF(Stammdaten!AD268&gt;0,Stammdaten!AD268,"")</f>
        <v/>
      </c>
      <c r="S258" s="62">
        <f>Stammdaten!R268</f>
        <v>0</v>
      </c>
      <c r="T258" s="64">
        <f>Stammdaten!W268</f>
        <v>0</v>
      </c>
      <c r="U258" s="36">
        <v>0</v>
      </c>
      <c r="V258" s="65">
        <f>Stammdaten!X268</f>
        <v>0</v>
      </c>
      <c r="W258" s="40" t="s">
        <v>63</v>
      </c>
      <c r="X258" s="182"/>
      <c r="Z258" s="73">
        <f>Stammdaten!Z268</f>
        <v>0</v>
      </c>
      <c r="AA258" s="73">
        <f>Stammdaten!AA268</f>
        <v>0</v>
      </c>
      <c r="AB258" s="210" t="str">
        <f>IF(Stammdaten!Q268="","prüfen",IF(Stammdaten!Q268=0,"prüfen",Stammdaten!Q268))</f>
        <v>prüfen</v>
      </c>
      <c r="AC258" s="62" t="str">
        <f>IF(Stammdaten!N268=7,5,IF(Stammdaten!N268=7%,5,IF(Stammdaten!N268=19,1,IF(Stammdaten!N268=19%,1,""))))</f>
        <v/>
      </c>
      <c r="AD258" s="68">
        <f>Stammdaten!M268</f>
        <v>0</v>
      </c>
      <c r="AE258" s="59" t="str">
        <f>IF(Stammdaten!AB268="","",Stammdaten!AB268)</f>
        <v/>
      </c>
      <c r="AF258" s="197" t="str">
        <f>IF(Stammdaten!AC268="","",Stammdaten!AC268)</f>
        <v/>
      </c>
      <c r="AG258" s="179">
        <v>0</v>
      </c>
      <c r="AH258" s="33" t="str">
        <f>IF(Stammdaten!P268="St","St",IF(Stammdaten!P268="Stk","St",IF(Stammdaten!P268="Stück","St",IF(Stammdaten!P268="Stk.","St",IF(Stammdaten!P268="Stck","St",IF(Stammdaten!P268="Stck.","St",IF(Stammdaten!P268="St.","St","")))))))</f>
        <v/>
      </c>
      <c r="AI258" s="33">
        <v>1</v>
      </c>
      <c r="AL258" s="36">
        <v>1</v>
      </c>
      <c r="AM258" s="36">
        <v>0</v>
      </c>
      <c r="AN258" s="192" t="str">
        <f>IF(Stammdaten!AE268="","",Stammdaten!AE268)</f>
        <v/>
      </c>
      <c r="AO258" s="192" t="str">
        <f>IF(Stammdaten!AF268="","",Stammdaten!AF268)</f>
        <v/>
      </c>
      <c r="AP258" s="192" t="str">
        <f>IF(Stammdaten!AG268="","",Stammdaten!AG268)</f>
        <v/>
      </c>
      <c r="AT258" s="62">
        <f>Stammdaten!U268</f>
        <v>0</v>
      </c>
      <c r="AU258" s="69">
        <f>Stammdaten!L268</f>
        <v>0</v>
      </c>
      <c r="AX258" s="253" t="s">
        <v>64</v>
      </c>
      <c r="BB258" s="36" t="str">
        <f>IF(Stammdaten!AH268="JA","AKH","")</f>
        <v/>
      </c>
      <c r="BC258" s="36" t="str">
        <f>IF(Stammdaten!AH268="ja",100,"")</f>
        <v/>
      </c>
      <c r="BD258" s="230" t="s">
        <v>193</v>
      </c>
      <c r="BE258" s="173" t="s">
        <v>192</v>
      </c>
      <c r="BF258" s="173" t="s">
        <v>192</v>
      </c>
      <c r="BG258" s="69">
        <f>Stammdaten!T268</f>
        <v>0</v>
      </c>
      <c r="BH258" s="80" t="s">
        <v>64</v>
      </c>
      <c r="BJ258" s="173" t="s">
        <v>192</v>
      </c>
      <c r="BM258" s="33" t="str">
        <f>IF(Stammdaten!P268="St","N",IF(Stammdaten!P268="Stk","N",IF(Stammdaten!P268="Stück","N",IF(Stammdaten!P268="Stk.","N",IF(Stammdaten!P268="Stck","N",IF(Stammdaten!P268="Stck.","N",IF(Stammdaten!P268="St.","N","")))))))</f>
        <v/>
      </c>
      <c r="BN258" s="33"/>
      <c r="BO258" s="33"/>
      <c r="BP258" s="173" t="s">
        <v>64</v>
      </c>
      <c r="BQ258" s="250" t="str">
        <f>IF(Stammdaten!AJ268&lt;&gt;"",Stammdaten!AJ268,"")</f>
        <v/>
      </c>
      <c r="BR258" s="34" t="s">
        <v>192</v>
      </c>
      <c r="BS258" s="34" t="s">
        <v>192</v>
      </c>
      <c r="BT258" s="34" t="s">
        <v>64</v>
      </c>
      <c r="BU258" s="34" t="s">
        <v>64</v>
      </c>
    </row>
    <row r="259" spans="3:73" ht="12.75">
      <c r="C259" s="34">
        <v>391</v>
      </c>
      <c r="D259" s="34">
        <v>0</v>
      </c>
      <c r="E259" s="34">
        <v>1</v>
      </c>
      <c r="F259" s="59" t="str">
        <f t="shared" ref="F259:F322" si="32">UPPER(G259)</f>
        <v>0</v>
      </c>
      <c r="G259" s="59">
        <f>Stammdaten!J269</f>
        <v>0</v>
      </c>
      <c r="H259" s="42">
        <f t="shared" si="28"/>
        <v>1</v>
      </c>
      <c r="J259" s="43">
        <f t="shared" si="29"/>
        <v>0</v>
      </c>
      <c r="K259" s="59">
        <f>Stammdaten!E269</f>
        <v>0</v>
      </c>
      <c r="L259" s="42">
        <f t="shared" si="30"/>
        <v>1</v>
      </c>
      <c r="M259" s="59">
        <f>Stammdaten!G269</f>
        <v>0</v>
      </c>
      <c r="N259" s="42">
        <f t="shared" si="31"/>
        <v>1</v>
      </c>
      <c r="O259" s="59">
        <f t="shared" ref="O259:O322" si="33">K259</f>
        <v>0</v>
      </c>
      <c r="P259" s="59">
        <f t="shared" ref="P259:P322" si="34">M259</f>
        <v>0</v>
      </c>
      <c r="Q259" s="38"/>
      <c r="R259" s="61" t="str">
        <f>IF(Stammdaten!AD269&gt;0,Stammdaten!AD269,"")</f>
        <v/>
      </c>
      <c r="S259" s="62">
        <f>Stammdaten!R269</f>
        <v>0</v>
      </c>
      <c r="T259" s="64">
        <f>Stammdaten!W269</f>
        <v>0</v>
      </c>
      <c r="U259" s="36">
        <v>0</v>
      </c>
      <c r="V259" s="65">
        <f>Stammdaten!X269</f>
        <v>0</v>
      </c>
      <c r="W259" s="40" t="s">
        <v>63</v>
      </c>
      <c r="X259" s="182"/>
      <c r="Z259" s="73">
        <f>Stammdaten!Z269</f>
        <v>0</v>
      </c>
      <c r="AA259" s="73">
        <f>Stammdaten!AA269</f>
        <v>0</v>
      </c>
      <c r="AB259" s="210" t="str">
        <f>IF(Stammdaten!Q269="","prüfen",IF(Stammdaten!Q269=0,"prüfen",Stammdaten!Q269))</f>
        <v>prüfen</v>
      </c>
      <c r="AC259" s="62" t="str">
        <f>IF(Stammdaten!N269=7,5,IF(Stammdaten!N269=7%,5,IF(Stammdaten!N269=19,1,IF(Stammdaten!N269=19%,1,""))))</f>
        <v/>
      </c>
      <c r="AD259" s="68">
        <f>Stammdaten!M269</f>
        <v>0</v>
      </c>
      <c r="AE259" s="59" t="str">
        <f>IF(Stammdaten!AB269="","",Stammdaten!AB269)</f>
        <v/>
      </c>
      <c r="AF259" s="197" t="str">
        <f>IF(Stammdaten!AC269="","",Stammdaten!AC269)</f>
        <v/>
      </c>
      <c r="AG259" s="179">
        <v>0</v>
      </c>
      <c r="AH259" s="33" t="str">
        <f>IF(Stammdaten!P269="St","St",IF(Stammdaten!P269="Stk","St",IF(Stammdaten!P269="Stück","St",IF(Stammdaten!P269="Stk.","St",IF(Stammdaten!P269="Stck","St",IF(Stammdaten!P269="Stck.","St",IF(Stammdaten!P269="St.","St","")))))))</f>
        <v/>
      </c>
      <c r="AI259" s="33">
        <v>1</v>
      </c>
      <c r="AL259" s="36">
        <v>1</v>
      </c>
      <c r="AM259" s="36">
        <v>0</v>
      </c>
      <c r="AN259" s="192" t="str">
        <f>IF(Stammdaten!AE269="","",Stammdaten!AE269)</f>
        <v/>
      </c>
      <c r="AO259" s="192" t="str">
        <f>IF(Stammdaten!AF269="","",Stammdaten!AF269)</f>
        <v/>
      </c>
      <c r="AP259" s="192" t="str">
        <f>IF(Stammdaten!AG269="","",Stammdaten!AG269)</f>
        <v/>
      </c>
      <c r="AT259" s="62">
        <f>Stammdaten!U269</f>
        <v>0</v>
      </c>
      <c r="AU259" s="69">
        <f>Stammdaten!L269</f>
        <v>0</v>
      </c>
      <c r="AX259" s="253" t="s">
        <v>64</v>
      </c>
      <c r="BB259" s="36" t="str">
        <f>IF(Stammdaten!AH269="JA","AKH","")</f>
        <v/>
      </c>
      <c r="BC259" s="36" t="str">
        <f>IF(Stammdaten!AH269="ja",100,"")</f>
        <v/>
      </c>
      <c r="BD259" s="230" t="s">
        <v>193</v>
      </c>
      <c r="BE259" s="173" t="s">
        <v>192</v>
      </c>
      <c r="BF259" s="173" t="s">
        <v>192</v>
      </c>
      <c r="BG259" s="69">
        <f>Stammdaten!T269</f>
        <v>0</v>
      </c>
      <c r="BH259" s="80" t="s">
        <v>64</v>
      </c>
      <c r="BJ259" s="173" t="s">
        <v>192</v>
      </c>
      <c r="BM259" s="33" t="str">
        <f>IF(Stammdaten!P269="St","N",IF(Stammdaten!P269="Stk","N",IF(Stammdaten!P269="Stück","N",IF(Stammdaten!P269="Stk.","N",IF(Stammdaten!P269="Stck","N",IF(Stammdaten!P269="Stck.","N",IF(Stammdaten!P269="St.","N","")))))))</f>
        <v/>
      </c>
      <c r="BN259" s="33"/>
      <c r="BO259" s="33"/>
      <c r="BP259" s="173" t="s">
        <v>64</v>
      </c>
      <c r="BQ259" s="250" t="str">
        <f>IF(Stammdaten!AJ269&lt;&gt;"",Stammdaten!AJ269,"")</f>
        <v/>
      </c>
      <c r="BR259" s="34" t="s">
        <v>192</v>
      </c>
      <c r="BS259" s="34" t="s">
        <v>192</v>
      </c>
      <c r="BT259" s="34" t="s">
        <v>64</v>
      </c>
      <c r="BU259" s="34" t="s">
        <v>64</v>
      </c>
    </row>
    <row r="260" spans="3:73" ht="12.75">
      <c r="C260" s="34">
        <v>391</v>
      </c>
      <c r="D260" s="34">
        <v>0</v>
      </c>
      <c r="E260" s="34">
        <v>1</v>
      </c>
      <c r="F260" s="59" t="str">
        <f t="shared" si="32"/>
        <v>0</v>
      </c>
      <c r="G260" s="59">
        <f>Stammdaten!J270</f>
        <v>0</v>
      </c>
      <c r="H260" s="42">
        <f t="shared" si="28"/>
        <v>1</v>
      </c>
      <c r="J260" s="43">
        <f t="shared" si="29"/>
        <v>0</v>
      </c>
      <c r="K260" s="59">
        <f>Stammdaten!E270</f>
        <v>0</v>
      </c>
      <c r="L260" s="42">
        <f t="shared" si="30"/>
        <v>1</v>
      </c>
      <c r="M260" s="59">
        <f>Stammdaten!G270</f>
        <v>0</v>
      </c>
      <c r="N260" s="42">
        <f t="shared" si="31"/>
        <v>1</v>
      </c>
      <c r="O260" s="59">
        <f t="shared" si="33"/>
        <v>0</v>
      </c>
      <c r="P260" s="59">
        <f t="shared" si="34"/>
        <v>0</v>
      </c>
      <c r="Q260" s="38"/>
      <c r="R260" s="61" t="str">
        <f>IF(Stammdaten!AD270&gt;0,Stammdaten!AD270,"")</f>
        <v/>
      </c>
      <c r="S260" s="62">
        <f>Stammdaten!R270</f>
        <v>0</v>
      </c>
      <c r="T260" s="64">
        <f>Stammdaten!W270</f>
        <v>0</v>
      </c>
      <c r="U260" s="36">
        <v>0</v>
      </c>
      <c r="V260" s="65">
        <f>Stammdaten!X270</f>
        <v>0</v>
      </c>
      <c r="W260" s="40" t="s">
        <v>63</v>
      </c>
      <c r="X260" s="182"/>
      <c r="Z260" s="73">
        <f>Stammdaten!Z270</f>
        <v>0</v>
      </c>
      <c r="AA260" s="73">
        <f>Stammdaten!AA270</f>
        <v>0</v>
      </c>
      <c r="AB260" s="210" t="str">
        <f>IF(Stammdaten!Q270="","prüfen",IF(Stammdaten!Q270=0,"prüfen",Stammdaten!Q270))</f>
        <v>prüfen</v>
      </c>
      <c r="AC260" s="62" t="str">
        <f>IF(Stammdaten!N270=7,5,IF(Stammdaten!N270=7%,5,IF(Stammdaten!N270=19,1,IF(Stammdaten!N270=19%,1,""))))</f>
        <v/>
      </c>
      <c r="AD260" s="68">
        <f>Stammdaten!M270</f>
        <v>0</v>
      </c>
      <c r="AE260" s="59" t="str">
        <f>IF(Stammdaten!AB270="","",Stammdaten!AB270)</f>
        <v/>
      </c>
      <c r="AF260" s="197" t="str">
        <f>IF(Stammdaten!AC270="","",Stammdaten!AC270)</f>
        <v/>
      </c>
      <c r="AG260" s="179">
        <v>0</v>
      </c>
      <c r="AH260" s="33" t="str">
        <f>IF(Stammdaten!P270="St","St",IF(Stammdaten!P270="Stk","St",IF(Stammdaten!P270="Stück","St",IF(Stammdaten!P270="Stk.","St",IF(Stammdaten!P270="Stck","St",IF(Stammdaten!P270="Stck.","St",IF(Stammdaten!P270="St.","St","")))))))</f>
        <v/>
      </c>
      <c r="AI260" s="33">
        <v>1</v>
      </c>
      <c r="AL260" s="36">
        <v>1</v>
      </c>
      <c r="AM260" s="36">
        <v>0</v>
      </c>
      <c r="AN260" s="192" t="str">
        <f>IF(Stammdaten!AE270="","",Stammdaten!AE270)</f>
        <v/>
      </c>
      <c r="AO260" s="192" t="str">
        <f>IF(Stammdaten!AF270="","",Stammdaten!AF270)</f>
        <v/>
      </c>
      <c r="AP260" s="192" t="str">
        <f>IF(Stammdaten!AG270="","",Stammdaten!AG270)</f>
        <v/>
      </c>
      <c r="AT260" s="62">
        <f>Stammdaten!U270</f>
        <v>0</v>
      </c>
      <c r="AU260" s="69">
        <f>Stammdaten!L270</f>
        <v>0</v>
      </c>
      <c r="AX260" s="253" t="s">
        <v>64</v>
      </c>
      <c r="BB260" s="36" t="str">
        <f>IF(Stammdaten!AH270="JA","AKH","")</f>
        <v/>
      </c>
      <c r="BC260" s="36" t="str">
        <f>IF(Stammdaten!AH270="ja",100,"")</f>
        <v/>
      </c>
      <c r="BD260" s="230" t="s">
        <v>193</v>
      </c>
      <c r="BE260" s="173" t="s">
        <v>192</v>
      </c>
      <c r="BF260" s="173" t="s">
        <v>192</v>
      </c>
      <c r="BG260" s="69">
        <f>Stammdaten!T270</f>
        <v>0</v>
      </c>
      <c r="BH260" s="80" t="s">
        <v>64</v>
      </c>
      <c r="BJ260" s="173" t="s">
        <v>192</v>
      </c>
      <c r="BM260" s="33" t="str">
        <f>IF(Stammdaten!P270="St","N",IF(Stammdaten!P270="Stk","N",IF(Stammdaten!P270="Stück","N",IF(Stammdaten!P270="Stk.","N",IF(Stammdaten!P270="Stck","N",IF(Stammdaten!P270="Stck.","N",IF(Stammdaten!P270="St.","N","")))))))</f>
        <v/>
      </c>
      <c r="BN260" s="33"/>
      <c r="BO260" s="33"/>
      <c r="BP260" s="173" t="s">
        <v>64</v>
      </c>
      <c r="BQ260" s="250" t="str">
        <f>IF(Stammdaten!AJ270&lt;&gt;"",Stammdaten!AJ270,"")</f>
        <v/>
      </c>
      <c r="BR260" s="34" t="s">
        <v>192</v>
      </c>
      <c r="BS260" s="34" t="s">
        <v>192</v>
      </c>
      <c r="BT260" s="34" t="s">
        <v>64</v>
      </c>
      <c r="BU260" s="34" t="s">
        <v>64</v>
      </c>
    </row>
    <row r="261" spans="3:73" ht="12.75">
      <c r="C261" s="34">
        <v>391</v>
      </c>
      <c r="D261" s="34">
        <v>0</v>
      </c>
      <c r="E261" s="34">
        <v>1</v>
      </c>
      <c r="F261" s="59" t="str">
        <f t="shared" si="32"/>
        <v>0</v>
      </c>
      <c r="G261" s="59">
        <f>Stammdaten!J271</f>
        <v>0</v>
      </c>
      <c r="H261" s="42">
        <f t="shared" si="28"/>
        <v>1</v>
      </c>
      <c r="J261" s="43">
        <f t="shared" si="29"/>
        <v>0</v>
      </c>
      <c r="K261" s="59">
        <f>Stammdaten!E271</f>
        <v>0</v>
      </c>
      <c r="L261" s="42">
        <f t="shared" si="30"/>
        <v>1</v>
      </c>
      <c r="M261" s="59">
        <f>Stammdaten!G271</f>
        <v>0</v>
      </c>
      <c r="N261" s="42">
        <f t="shared" si="31"/>
        <v>1</v>
      </c>
      <c r="O261" s="59">
        <f t="shared" si="33"/>
        <v>0</v>
      </c>
      <c r="P261" s="59">
        <f t="shared" si="34"/>
        <v>0</v>
      </c>
      <c r="Q261" s="38"/>
      <c r="R261" s="61" t="str">
        <f>IF(Stammdaten!AD271&gt;0,Stammdaten!AD271,"")</f>
        <v/>
      </c>
      <c r="S261" s="62">
        <f>Stammdaten!R271</f>
        <v>0</v>
      </c>
      <c r="T261" s="64">
        <f>Stammdaten!W271</f>
        <v>0</v>
      </c>
      <c r="U261" s="36">
        <v>0</v>
      </c>
      <c r="V261" s="65">
        <f>Stammdaten!X271</f>
        <v>0</v>
      </c>
      <c r="W261" s="40" t="s">
        <v>63</v>
      </c>
      <c r="X261" s="182"/>
      <c r="Z261" s="73">
        <f>Stammdaten!Z271</f>
        <v>0</v>
      </c>
      <c r="AA261" s="73">
        <f>Stammdaten!AA271</f>
        <v>0</v>
      </c>
      <c r="AB261" s="210" t="str">
        <f>IF(Stammdaten!Q271="","prüfen",IF(Stammdaten!Q271=0,"prüfen",Stammdaten!Q271))</f>
        <v>prüfen</v>
      </c>
      <c r="AC261" s="62" t="str">
        <f>IF(Stammdaten!N271=7,5,IF(Stammdaten!N271=7%,5,IF(Stammdaten!N271=19,1,IF(Stammdaten!N271=19%,1,""))))</f>
        <v/>
      </c>
      <c r="AD261" s="68">
        <f>Stammdaten!M271</f>
        <v>0</v>
      </c>
      <c r="AE261" s="59" t="str">
        <f>IF(Stammdaten!AB271="","",Stammdaten!AB271)</f>
        <v/>
      </c>
      <c r="AF261" s="197" t="str">
        <f>IF(Stammdaten!AC271="","",Stammdaten!AC271)</f>
        <v/>
      </c>
      <c r="AG261" s="179">
        <v>0</v>
      </c>
      <c r="AH261" s="33" t="str">
        <f>IF(Stammdaten!P271="St","St",IF(Stammdaten!P271="Stk","St",IF(Stammdaten!P271="Stück","St",IF(Stammdaten!P271="Stk.","St",IF(Stammdaten!P271="Stck","St",IF(Stammdaten!P271="Stck.","St",IF(Stammdaten!P271="St.","St","")))))))</f>
        <v/>
      </c>
      <c r="AI261" s="33">
        <v>1</v>
      </c>
      <c r="AL261" s="36">
        <v>1</v>
      </c>
      <c r="AM261" s="36">
        <v>0</v>
      </c>
      <c r="AN261" s="192" t="str">
        <f>IF(Stammdaten!AE271="","",Stammdaten!AE271)</f>
        <v/>
      </c>
      <c r="AO261" s="192" t="str">
        <f>IF(Stammdaten!AF271="","",Stammdaten!AF271)</f>
        <v/>
      </c>
      <c r="AP261" s="192" t="str">
        <f>IF(Stammdaten!AG271="","",Stammdaten!AG271)</f>
        <v/>
      </c>
      <c r="AT261" s="62">
        <f>Stammdaten!U271</f>
        <v>0</v>
      </c>
      <c r="AU261" s="69">
        <f>Stammdaten!L271</f>
        <v>0</v>
      </c>
      <c r="AX261" s="253" t="s">
        <v>64</v>
      </c>
      <c r="BB261" s="36" t="str">
        <f>IF(Stammdaten!AH271="JA","AKH","")</f>
        <v/>
      </c>
      <c r="BC261" s="36" t="str">
        <f>IF(Stammdaten!AH271="ja",100,"")</f>
        <v/>
      </c>
      <c r="BD261" s="230" t="s">
        <v>193</v>
      </c>
      <c r="BE261" s="173" t="s">
        <v>192</v>
      </c>
      <c r="BF261" s="173" t="s">
        <v>192</v>
      </c>
      <c r="BG261" s="69">
        <f>Stammdaten!T271</f>
        <v>0</v>
      </c>
      <c r="BH261" s="80" t="s">
        <v>64</v>
      </c>
      <c r="BJ261" s="173" t="s">
        <v>192</v>
      </c>
      <c r="BM261" s="33" t="str">
        <f>IF(Stammdaten!P271="St","N",IF(Stammdaten!P271="Stk","N",IF(Stammdaten!P271="Stück","N",IF(Stammdaten!P271="Stk.","N",IF(Stammdaten!P271="Stck","N",IF(Stammdaten!P271="Stck.","N",IF(Stammdaten!P271="St.","N","")))))))</f>
        <v/>
      </c>
      <c r="BN261" s="33"/>
      <c r="BO261" s="33"/>
      <c r="BP261" s="173" t="s">
        <v>64</v>
      </c>
      <c r="BQ261" s="250" t="str">
        <f>IF(Stammdaten!AJ271&lt;&gt;"",Stammdaten!AJ271,"")</f>
        <v/>
      </c>
      <c r="BR261" s="34" t="s">
        <v>192</v>
      </c>
      <c r="BS261" s="34" t="s">
        <v>192</v>
      </c>
      <c r="BT261" s="34" t="s">
        <v>64</v>
      </c>
      <c r="BU261" s="34" t="s">
        <v>64</v>
      </c>
    </row>
    <row r="262" spans="3:73" ht="12.75">
      <c r="C262" s="34">
        <v>391</v>
      </c>
      <c r="D262" s="34">
        <v>0</v>
      </c>
      <c r="E262" s="34">
        <v>1</v>
      </c>
      <c r="F262" s="59" t="str">
        <f t="shared" si="32"/>
        <v>0</v>
      </c>
      <c r="G262" s="59">
        <f>Stammdaten!J272</f>
        <v>0</v>
      </c>
      <c r="H262" s="42">
        <f t="shared" si="28"/>
        <v>1</v>
      </c>
      <c r="J262" s="43">
        <f t="shared" si="29"/>
        <v>0</v>
      </c>
      <c r="K262" s="59">
        <f>Stammdaten!E272</f>
        <v>0</v>
      </c>
      <c r="L262" s="42">
        <f t="shared" si="30"/>
        <v>1</v>
      </c>
      <c r="M262" s="59">
        <f>Stammdaten!G272</f>
        <v>0</v>
      </c>
      <c r="N262" s="42">
        <f t="shared" si="31"/>
        <v>1</v>
      </c>
      <c r="O262" s="59">
        <f t="shared" si="33"/>
        <v>0</v>
      </c>
      <c r="P262" s="59">
        <f t="shared" si="34"/>
        <v>0</v>
      </c>
      <c r="Q262" s="38"/>
      <c r="R262" s="61" t="str">
        <f>IF(Stammdaten!AD272&gt;0,Stammdaten!AD272,"")</f>
        <v/>
      </c>
      <c r="S262" s="62">
        <f>Stammdaten!R272</f>
        <v>0</v>
      </c>
      <c r="T262" s="64">
        <f>Stammdaten!W272</f>
        <v>0</v>
      </c>
      <c r="U262" s="36">
        <v>0</v>
      </c>
      <c r="V262" s="65">
        <f>Stammdaten!X272</f>
        <v>0</v>
      </c>
      <c r="W262" s="40" t="s">
        <v>63</v>
      </c>
      <c r="X262" s="182"/>
      <c r="Z262" s="73">
        <f>Stammdaten!Z272</f>
        <v>0</v>
      </c>
      <c r="AA262" s="73">
        <f>Stammdaten!AA272</f>
        <v>0</v>
      </c>
      <c r="AB262" s="210" t="str">
        <f>IF(Stammdaten!Q272="","prüfen",IF(Stammdaten!Q272=0,"prüfen",Stammdaten!Q272))</f>
        <v>prüfen</v>
      </c>
      <c r="AC262" s="62" t="str">
        <f>IF(Stammdaten!N272=7,5,IF(Stammdaten!N272=7%,5,IF(Stammdaten!N272=19,1,IF(Stammdaten!N272=19%,1,""))))</f>
        <v/>
      </c>
      <c r="AD262" s="68">
        <f>Stammdaten!M272</f>
        <v>0</v>
      </c>
      <c r="AE262" s="59" t="str">
        <f>IF(Stammdaten!AB272="","",Stammdaten!AB272)</f>
        <v/>
      </c>
      <c r="AF262" s="197" t="str">
        <f>IF(Stammdaten!AC272="","",Stammdaten!AC272)</f>
        <v/>
      </c>
      <c r="AG262" s="179">
        <v>0</v>
      </c>
      <c r="AH262" s="33" t="str">
        <f>IF(Stammdaten!P272="St","St",IF(Stammdaten!P272="Stk","St",IF(Stammdaten!P272="Stück","St",IF(Stammdaten!P272="Stk.","St",IF(Stammdaten!P272="Stck","St",IF(Stammdaten!P272="Stck.","St",IF(Stammdaten!P272="St.","St","")))))))</f>
        <v/>
      </c>
      <c r="AI262" s="33">
        <v>1</v>
      </c>
      <c r="AL262" s="36">
        <v>1</v>
      </c>
      <c r="AM262" s="36">
        <v>0</v>
      </c>
      <c r="AN262" s="192" t="str">
        <f>IF(Stammdaten!AE272="","",Stammdaten!AE272)</f>
        <v/>
      </c>
      <c r="AO262" s="192" t="str">
        <f>IF(Stammdaten!AF272="","",Stammdaten!AF272)</f>
        <v/>
      </c>
      <c r="AP262" s="192" t="str">
        <f>IF(Stammdaten!AG272="","",Stammdaten!AG272)</f>
        <v/>
      </c>
      <c r="AT262" s="62">
        <f>Stammdaten!U272</f>
        <v>0</v>
      </c>
      <c r="AU262" s="69">
        <f>Stammdaten!L272</f>
        <v>0</v>
      </c>
      <c r="AX262" s="253" t="s">
        <v>64</v>
      </c>
      <c r="BB262" s="36" t="str">
        <f>IF(Stammdaten!AH272="JA","AKH","")</f>
        <v/>
      </c>
      <c r="BC262" s="36" t="str">
        <f>IF(Stammdaten!AH272="ja",100,"")</f>
        <v/>
      </c>
      <c r="BD262" s="230" t="s">
        <v>193</v>
      </c>
      <c r="BE262" s="173" t="s">
        <v>192</v>
      </c>
      <c r="BF262" s="173" t="s">
        <v>192</v>
      </c>
      <c r="BG262" s="69">
        <f>Stammdaten!T272</f>
        <v>0</v>
      </c>
      <c r="BH262" s="80" t="s">
        <v>64</v>
      </c>
      <c r="BJ262" s="173" t="s">
        <v>192</v>
      </c>
      <c r="BM262" s="33" t="str">
        <f>IF(Stammdaten!P272="St","N",IF(Stammdaten!P272="Stk","N",IF(Stammdaten!P272="Stück","N",IF(Stammdaten!P272="Stk.","N",IF(Stammdaten!P272="Stck","N",IF(Stammdaten!P272="Stck.","N",IF(Stammdaten!P272="St.","N","")))))))</f>
        <v/>
      </c>
      <c r="BN262" s="33"/>
      <c r="BO262" s="33"/>
      <c r="BP262" s="173" t="s">
        <v>64</v>
      </c>
      <c r="BQ262" s="250" t="str">
        <f>IF(Stammdaten!AJ272&lt;&gt;"",Stammdaten!AJ272,"")</f>
        <v/>
      </c>
      <c r="BR262" s="34" t="s">
        <v>192</v>
      </c>
      <c r="BS262" s="34" t="s">
        <v>192</v>
      </c>
      <c r="BT262" s="34" t="s">
        <v>64</v>
      </c>
      <c r="BU262" s="34" t="s">
        <v>64</v>
      </c>
    </row>
    <row r="263" spans="3:73" ht="12.75">
      <c r="C263" s="34">
        <v>391</v>
      </c>
      <c r="D263" s="34">
        <v>0</v>
      </c>
      <c r="E263" s="34">
        <v>1</v>
      </c>
      <c r="F263" s="59" t="str">
        <f t="shared" si="32"/>
        <v>0</v>
      </c>
      <c r="G263" s="59">
        <f>Stammdaten!J273</f>
        <v>0</v>
      </c>
      <c r="H263" s="42">
        <f t="shared" si="28"/>
        <v>1</v>
      </c>
      <c r="J263" s="43">
        <f t="shared" si="29"/>
        <v>0</v>
      </c>
      <c r="K263" s="59">
        <f>Stammdaten!E273</f>
        <v>0</v>
      </c>
      <c r="L263" s="42">
        <f t="shared" si="30"/>
        <v>1</v>
      </c>
      <c r="M263" s="59">
        <f>Stammdaten!G273</f>
        <v>0</v>
      </c>
      <c r="N263" s="42">
        <f t="shared" si="31"/>
        <v>1</v>
      </c>
      <c r="O263" s="59">
        <f t="shared" si="33"/>
        <v>0</v>
      </c>
      <c r="P263" s="59">
        <f t="shared" si="34"/>
        <v>0</v>
      </c>
      <c r="Q263" s="38"/>
      <c r="R263" s="61" t="str">
        <f>IF(Stammdaten!AD273&gt;0,Stammdaten!AD273,"")</f>
        <v/>
      </c>
      <c r="S263" s="62">
        <f>Stammdaten!R273</f>
        <v>0</v>
      </c>
      <c r="T263" s="64">
        <f>Stammdaten!W273</f>
        <v>0</v>
      </c>
      <c r="U263" s="36">
        <v>0</v>
      </c>
      <c r="V263" s="65">
        <f>Stammdaten!X273</f>
        <v>0</v>
      </c>
      <c r="W263" s="40" t="s">
        <v>63</v>
      </c>
      <c r="X263" s="182"/>
      <c r="Z263" s="73">
        <f>Stammdaten!Z273</f>
        <v>0</v>
      </c>
      <c r="AA263" s="73">
        <f>Stammdaten!AA273</f>
        <v>0</v>
      </c>
      <c r="AB263" s="210" t="str">
        <f>IF(Stammdaten!Q273="","prüfen",IF(Stammdaten!Q273=0,"prüfen",Stammdaten!Q273))</f>
        <v>prüfen</v>
      </c>
      <c r="AC263" s="62" t="str">
        <f>IF(Stammdaten!N273=7,5,IF(Stammdaten!N273=7%,5,IF(Stammdaten!N273=19,1,IF(Stammdaten!N273=19%,1,""))))</f>
        <v/>
      </c>
      <c r="AD263" s="68">
        <f>Stammdaten!M273</f>
        <v>0</v>
      </c>
      <c r="AE263" s="59" t="str">
        <f>IF(Stammdaten!AB273="","",Stammdaten!AB273)</f>
        <v/>
      </c>
      <c r="AF263" s="197" t="str">
        <f>IF(Stammdaten!AC273="","",Stammdaten!AC273)</f>
        <v/>
      </c>
      <c r="AG263" s="179">
        <v>0</v>
      </c>
      <c r="AH263" s="33" t="str">
        <f>IF(Stammdaten!P273="St","St",IF(Stammdaten!P273="Stk","St",IF(Stammdaten!P273="Stück","St",IF(Stammdaten!P273="Stk.","St",IF(Stammdaten!P273="Stck","St",IF(Stammdaten!P273="Stck.","St",IF(Stammdaten!P273="St.","St","")))))))</f>
        <v/>
      </c>
      <c r="AI263" s="33">
        <v>1</v>
      </c>
      <c r="AL263" s="36">
        <v>1</v>
      </c>
      <c r="AM263" s="36">
        <v>0</v>
      </c>
      <c r="AN263" s="192" t="str">
        <f>IF(Stammdaten!AE273="","",Stammdaten!AE273)</f>
        <v/>
      </c>
      <c r="AO263" s="192" t="str">
        <f>IF(Stammdaten!AF273="","",Stammdaten!AF273)</f>
        <v/>
      </c>
      <c r="AP263" s="192" t="str">
        <f>IF(Stammdaten!AG273="","",Stammdaten!AG273)</f>
        <v/>
      </c>
      <c r="AT263" s="62">
        <f>Stammdaten!U273</f>
        <v>0</v>
      </c>
      <c r="AU263" s="69">
        <f>Stammdaten!L273</f>
        <v>0</v>
      </c>
      <c r="AX263" s="253" t="s">
        <v>64</v>
      </c>
      <c r="BB263" s="36" t="str">
        <f>IF(Stammdaten!AH273="JA","AKH","")</f>
        <v/>
      </c>
      <c r="BC263" s="36" t="str">
        <f>IF(Stammdaten!AH273="ja",100,"")</f>
        <v/>
      </c>
      <c r="BD263" s="230" t="s">
        <v>193</v>
      </c>
      <c r="BE263" s="173" t="s">
        <v>192</v>
      </c>
      <c r="BF263" s="173" t="s">
        <v>192</v>
      </c>
      <c r="BG263" s="69">
        <f>Stammdaten!T273</f>
        <v>0</v>
      </c>
      <c r="BH263" s="80" t="s">
        <v>64</v>
      </c>
      <c r="BJ263" s="173" t="s">
        <v>192</v>
      </c>
      <c r="BM263" s="33" t="str">
        <f>IF(Stammdaten!P273="St","N",IF(Stammdaten!P273="Stk","N",IF(Stammdaten!P273="Stück","N",IF(Stammdaten!P273="Stk.","N",IF(Stammdaten!P273="Stck","N",IF(Stammdaten!P273="Stck.","N",IF(Stammdaten!P273="St.","N","")))))))</f>
        <v/>
      </c>
      <c r="BN263" s="33"/>
      <c r="BO263" s="33"/>
      <c r="BP263" s="173" t="s">
        <v>64</v>
      </c>
      <c r="BQ263" s="250" t="str">
        <f>IF(Stammdaten!AJ273&lt;&gt;"",Stammdaten!AJ273,"")</f>
        <v/>
      </c>
      <c r="BR263" s="34" t="s">
        <v>192</v>
      </c>
      <c r="BS263" s="34" t="s">
        <v>192</v>
      </c>
      <c r="BT263" s="34" t="s">
        <v>64</v>
      </c>
      <c r="BU263" s="34" t="s">
        <v>64</v>
      </c>
    </row>
    <row r="264" spans="3:73" ht="12.75">
      <c r="C264" s="34">
        <v>391</v>
      </c>
      <c r="D264" s="34">
        <v>0</v>
      </c>
      <c r="E264" s="34">
        <v>1</v>
      </c>
      <c r="F264" s="59" t="str">
        <f t="shared" si="32"/>
        <v>0</v>
      </c>
      <c r="G264" s="59">
        <f>Stammdaten!J274</f>
        <v>0</v>
      </c>
      <c r="H264" s="42">
        <f t="shared" si="28"/>
        <v>1</v>
      </c>
      <c r="J264" s="43">
        <f t="shared" si="29"/>
        <v>0</v>
      </c>
      <c r="K264" s="59">
        <f>Stammdaten!E274</f>
        <v>0</v>
      </c>
      <c r="L264" s="42">
        <f t="shared" si="30"/>
        <v>1</v>
      </c>
      <c r="M264" s="59">
        <f>Stammdaten!G274</f>
        <v>0</v>
      </c>
      <c r="N264" s="42">
        <f t="shared" si="31"/>
        <v>1</v>
      </c>
      <c r="O264" s="59">
        <f t="shared" si="33"/>
        <v>0</v>
      </c>
      <c r="P264" s="59">
        <f t="shared" si="34"/>
        <v>0</v>
      </c>
      <c r="Q264" s="38"/>
      <c r="R264" s="61" t="str">
        <f>IF(Stammdaten!AD274&gt;0,Stammdaten!AD274,"")</f>
        <v/>
      </c>
      <c r="S264" s="62">
        <f>Stammdaten!R274</f>
        <v>0</v>
      </c>
      <c r="T264" s="64">
        <f>Stammdaten!W274</f>
        <v>0</v>
      </c>
      <c r="U264" s="36">
        <v>0</v>
      </c>
      <c r="V264" s="65">
        <f>Stammdaten!X274</f>
        <v>0</v>
      </c>
      <c r="W264" s="40" t="s">
        <v>63</v>
      </c>
      <c r="X264" s="182"/>
      <c r="Z264" s="73">
        <f>Stammdaten!Z274</f>
        <v>0</v>
      </c>
      <c r="AA264" s="73">
        <f>Stammdaten!AA274</f>
        <v>0</v>
      </c>
      <c r="AB264" s="210" t="str">
        <f>IF(Stammdaten!Q274="","prüfen",IF(Stammdaten!Q274=0,"prüfen",Stammdaten!Q274))</f>
        <v>prüfen</v>
      </c>
      <c r="AC264" s="62" t="str">
        <f>IF(Stammdaten!N274=7,5,IF(Stammdaten!N274=7%,5,IF(Stammdaten!N274=19,1,IF(Stammdaten!N274=19%,1,""))))</f>
        <v/>
      </c>
      <c r="AD264" s="68">
        <f>Stammdaten!M274</f>
        <v>0</v>
      </c>
      <c r="AE264" s="59" t="str">
        <f>IF(Stammdaten!AB274="","",Stammdaten!AB274)</f>
        <v/>
      </c>
      <c r="AF264" s="197" t="str">
        <f>IF(Stammdaten!AC274="","",Stammdaten!AC274)</f>
        <v/>
      </c>
      <c r="AG264" s="179">
        <v>0</v>
      </c>
      <c r="AH264" s="33" t="str">
        <f>IF(Stammdaten!P274="St","St",IF(Stammdaten!P274="Stk","St",IF(Stammdaten!P274="Stück","St",IF(Stammdaten!P274="Stk.","St",IF(Stammdaten!P274="Stck","St",IF(Stammdaten!P274="Stck.","St",IF(Stammdaten!P274="St.","St","")))))))</f>
        <v/>
      </c>
      <c r="AI264" s="33">
        <v>1</v>
      </c>
      <c r="AL264" s="36">
        <v>1</v>
      </c>
      <c r="AM264" s="36">
        <v>0</v>
      </c>
      <c r="AN264" s="192" t="str">
        <f>IF(Stammdaten!AE274="","",Stammdaten!AE274)</f>
        <v/>
      </c>
      <c r="AO264" s="192" t="str">
        <f>IF(Stammdaten!AF274="","",Stammdaten!AF274)</f>
        <v/>
      </c>
      <c r="AP264" s="192" t="str">
        <f>IF(Stammdaten!AG274="","",Stammdaten!AG274)</f>
        <v/>
      </c>
      <c r="AT264" s="62">
        <f>Stammdaten!U274</f>
        <v>0</v>
      </c>
      <c r="AU264" s="69">
        <f>Stammdaten!L274</f>
        <v>0</v>
      </c>
      <c r="AX264" s="253" t="s">
        <v>64</v>
      </c>
      <c r="BB264" s="36" t="str">
        <f>IF(Stammdaten!AH274="JA","AKH","")</f>
        <v/>
      </c>
      <c r="BC264" s="36" t="str">
        <f>IF(Stammdaten!AH274="ja",100,"")</f>
        <v/>
      </c>
      <c r="BD264" s="230" t="s">
        <v>193</v>
      </c>
      <c r="BE264" s="173" t="s">
        <v>192</v>
      </c>
      <c r="BF264" s="173" t="s">
        <v>192</v>
      </c>
      <c r="BG264" s="69">
        <f>Stammdaten!T274</f>
        <v>0</v>
      </c>
      <c r="BH264" s="80" t="s">
        <v>64</v>
      </c>
      <c r="BJ264" s="173" t="s">
        <v>192</v>
      </c>
      <c r="BM264" s="33" t="str">
        <f>IF(Stammdaten!P274="St","N",IF(Stammdaten!P274="Stk","N",IF(Stammdaten!P274="Stück","N",IF(Stammdaten!P274="Stk.","N",IF(Stammdaten!P274="Stck","N",IF(Stammdaten!P274="Stck.","N",IF(Stammdaten!P274="St.","N","")))))))</f>
        <v/>
      </c>
      <c r="BN264" s="33"/>
      <c r="BO264" s="33"/>
      <c r="BP264" s="173" t="s">
        <v>64</v>
      </c>
      <c r="BQ264" s="250" t="str">
        <f>IF(Stammdaten!AJ274&lt;&gt;"",Stammdaten!AJ274,"")</f>
        <v/>
      </c>
      <c r="BR264" s="34" t="s">
        <v>192</v>
      </c>
      <c r="BS264" s="34" t="s">
        <v>192</v>
      </c>
      <c r="BT264" s="34" t="s">
        <v>64</v>
      </c>
      <c r="BU264" s="34" t="s">
        <v>64</v>
      </c>
    </row>
    <row r="265" spans="3:73" ht="12.75">
      <c r="C265" s="34">
        <v>391</v>
      </c>
      <c r="D265" s="34">
        <v>0</v>
      </c>
      <c r="E265" s="34">
        <v>1</v>
      </c>
      <c r="F265" s="59" t="str">
        <f t="shared" si="32"/>
        <v>0</v>
      </c>
      <c r="G265" s="59">
        <f>Stammdaten!J275</f>
        <v>0</v>
      </c>
      <c r="H265" s="42">
        <f t="shared" si="28"/>
        <v>1</v>
      </c>
      <c r="J265" s="43">
        <f t="shared" si="29"/>
        <v>0</v>
      </c>
      <c r="K265" s="59">
        <f>Stammdaten!E275</f>
        <v>0</v>
      </c>
      <c r="L265" s="42">
        <f t="shared" si="30"/>
        <v>1</v>
      </c>
      <c r="M265" s="59">
        <f>Stammdaten!G275</f>
        <v>0</v>
      </c>
      <c r="N265" s="42">
        <f t="shared" si="31"/>
        <v>1</v>
      </c>
      <c r="O265" s="59">
        <f t="shared" si="33"/>
        <v>0</v>
      </c>
      <c r="P265" s="59">
        <f t="shared" si="34"/>
        <v>0</v>
      </c>
      <c r="Q265" s="38"/>
      <c r="R265" s="61" t="str">
        <f>IF(Stammdaten!AD275&gt;0,Stammdaten!AD275,"")</f>
        <v/>
      </c>
      <c r="S265" s="62">
        <f>Stammdaten!R275</f>
        <v>0</v>
      </c>
      <c r="T265" s="64">
        <f>Stammdaten!W275</f>
        <v>0</v>
      </c>
      <c r="U265" s="36">
        <v>0</v>
      </c>
      <c r="V265" s="65">
        <f>Stammdaten!X275</f>
        <v>0</v>
      </c>
      <c r="W265" s="40" t="s">
        <v>63</v>
      </c>
      <c r="X265" s="182"/>
      <c r="Z265" s="73">
        <f>Stammdaten!Z275</f>
        <v>0</v>
      </c>
      <c r="AA265" s="73">
        <f>Stammdaten!AA275</f>
        <v>0</v>
      </c>
      <c r="AB265" s="210" t="str">
        <f>IF(Stammdaten!Q275="","prüfen",IF(Stammdaten!Q275=0,"prüfen",Stammdaten!Q275))</f>
        <v>prüfen</v>
      </c>
      <c r="AC265" s="62" t="str">
        <f>IF(Stammdaten!N275=7,5,IF(Stammdaten!N275=7%,5,IF(Stammdaten!N275=19,1,IF(Stammdaten!N275=19%,1,""))))</f>
        <v/>
      </c>
      <c r="AD265" s="68">
        <f>Stammdaten!M275</f>
        <v>0</v>
      </c>
      <c r="AE265" s="59" t="str">
        <f>IF(Stammdaten!AB275="","",Stammdaten!AB275)</f>
        <v/>
      </c>
      <c r="AF265" s="197" t="str">
        <f>IF(Stammdaten!AC275="","",Stammdaten!AC275)</f>
        <v/>
      </c>
      <c r="AG265" s="179">
        <v>0</v>
      </c>
      <c r="AH265" s="33" t="str">
        <f>IF(Stammdaten!P275="St","St",IF(Stammdaten!P275="Stk","St",IF(Stammdaten!P275="Stück","St",IF(Stammdaten!P275="Stk.","St",IF(Stammdaten!P275="Stck","St",IF(Stammdaten!P275="Stck.","St",IF(Stammdaten!P275="St.","St","")))))))</f>
        <v/>
      </c>
      <c r="AI265" s="33">
        <v>1</v>
      </c>
      <c r="AL265" s="36">
        <v>1</v>
      </c>
      <c r="AM265" s="36">
        <v>0</v>
      </c>
      <c r="AN265" s="192" t="str">
        <f>IF(Stammdaten!AE275="","",Stammdaten!AE275)</f>
        <v/>
      </c>
      <c r="AO265" s="192" t="str">
        <f>IF(Stammdaten!AF275="","",Stammdaten!AF275)</f>
        <v/>
      </c>
      <c r="AP265" s="192" t="str">
        <f>IF(Stammdaten!AG275="","",Stammdaten!AG275)</f>
        <v/>
      </c>
      <c r="AT265" s="62">
        <f>Stammdaten!U275</f>
        <v>0</v>
      </c>
      <c r="AU265" s="69">
        <f>Stammdaten!L275</f>
        <v>0</v>
      </c>
      <c r="AX265" s="253" t="s">
        <v>64</v>
      </c>
      <c r="BB265" s="36" t="str">
        <f>IF(Stammdaten!AH275="JA","AKH","")</f>
        <v/>
      </c>
      <c r="BC265" s="36" t="str">
        <f>IF(Stammdaten!AH275="ja",100,"")</f>
        <v/>
      </c>
      <c r="BD265" s="230" t="s">
        <v>193</v>
      </c>
      <c r="BE265" s="173" t="s">
        <v>192</v>
      </c>
      <c r="BF265" s="173" t="s">
        <v>192</v>
      </c>
      <c r="BG265" s="69">
        <f>Stammdaten!T275</f>
        <v>0</v>
      </c>
      <c r="BH265" s="80" t="s">
        <v>64</v>
      </c>
      <c r="BJ265" s="173" t="s">
        <v>192</v>
      </c>
      <c r="BM265" s="33" t="str">
        <f>IF(Stammdaten!P275="St","N",IF(Stammdaten!P275="Stk","N",IF(Stammdaten!P275="Stück","N",IF(Stammdaten!P275="Stk.","N",IF(Stammdaten!P275="Stck","N",IF(Stammdaten!P275="Stck.","N",IF(Stammdaten!P275="St.","N","")))))))</f>
        <v/>
      </c>
      <c r="BN265" s="33"/>
      <c r="BO265" s="33"/>
      <c r="BP265" s="173" t="s">
        <v>64</v>
      </c>
      <c r="BQ265" s="250" t="str">
        <f>IF(Stammdaten!AJ275&lt;&gt;"",Stammdaten!AJ275,"")</f>
        <v/>
      </c>
      <c r="BR265" s="34" t="s">
        <v>192</v>
      </c>
      <c r="BS265" s="34" t="s">
        <v>192</v>
      </c>
      <c r="BT265" s="34" t="s">
        <v>64</v>
      </c>
      <c r="BU265" s="34" t="s">
        <v>64</v>
      </c>
    </row>
    <row r="266" spans="3:73" ht="12.75">
      <c r="C266" s="34">
        <v>391</v>
      </c>
      <c r="D266" s="34">
        <v>0</v>
      </c>
      <c r="E266" s="34">
        <v>1</v>
      </c>
      <c r="F266" s="59" t="str">
        <f t="shared" si="32"/>
        <v>0</v>
      </c>
      <c r="G266" s="59">
        <f>Stammdaten!J276</f>
        <v>0</v>
      </c>
      <c r="H266" s="42">
        <f t="shared" si="28"/>
        <v>1</v>
      </c>
      <c r="J266" s="43">
        <f t="shared" si="29"/>
        <v>0</v>
      </c>
      <c r="K266" s="59">
        <f>Stammdaten!E276</f>
        <v>0</v>
      </c>
      <c r="L266" s="42">
        <f t="shared" si="30"/>
        <v>1</v>
      </c>
      <c r="M266" s="59">
        <f>Stammdaten!G276</f>
        <v>0</v>
      </c>
      <c r="N266" s="42">
        <f t="shared" si="31"/>
        <v>1</v>
      </c>
      <c r="O266" s="59">
        <f t="shared" si="33"/>
        <v>0</v>
      </c>
      <c r="P266" s="59">
        <f t="shared" si="34"/>
        <v>0</v>
      </c>
      <c r="Q266" s="38"/>
      <c r="R266" s="61" t="str">
        <f>IF(Stammdaten!AD276&gt;0,Stammdaten!AD276,"")</f>
        <v/>
      </c>
      <c r="S266" s="62">
        <f>Stammdaten!R276</f>
        <v>0</v>
      </c>
      <c r="T266" s="64">
        <f>Stammdaten!W276</f>
        <v>0</v>
      </c>
      <c r="U266" s="36">
        <v>0</v>
      </c>
      <c r="V266" s="65">
        <f>Stammdaten!X276</f>
        <v>0</v>
      </c>
      <c r="W266" s="40" t="s">
        <v>63</v>
      </c>
      <c r="X266" s="182"/>
      <c r="Z266" s="73">
        <f>Stammdaten!Z276</f>
        <v>0</v>
      </c>
      <c r="AA266" s="73">
        <f>Stammdaten!AA276</f>
        <v>0</v>
      </c>
      <c r="AB266" s="210" t="str">
        <f>IF(Stammdaten!Q276="","prüfen",IF(Stammdaten!Q276=0,"prüfen",Stammdaten!Q276))</f>
        <v>prüfen</v>
      </c>
      <c r="AC266" s="62" t="str">
        <f>IF(Stammdaten!N276=7,5,IF(Stammdaten!N276=7%,5,IF(Stammdaten!N276=19,1,IF(Stammdaten!N276=19%,1,""))))</f>
        <v/>
      </c>
      <c r="AD266" s="68">
        <f>Stammdaten!M276</f>
        <v>0</v>
      </c>
      <c r="AE266" s="59" t="str">
        <f>IF(Stammdaten!AB276="","",Stammdaten!AB276)</f>
        <v/>
      </c>
      <c r="AF266" s="197" t="str">
        <f>IF(Stammdaten!AC276="","",Stammdaten!AC276)</f>
        <v/>
      </c>
      <c r="AG266" s="179">
        <v>0</v>
      </c>
      <c r="AH266" s="33" t="str">
        <f>IF(Stammdaten!P276="St","St",IF(Stammdaten!P276="Stk","St",IF(Stammdaten!P276="Stück","St",IF(Stammdaten!P276="Stk.","St",IF(Stammdaten!P276="Stck","St",IF(Stammdaten!P276="Stck.","St",IF(Stammdaten!P276="St.","St","")))))))</f>
        <v/>
      </c>
      <c r="AI266" s="33">
        <v>1</v>
      </c>
      <c r="AL266" s="36">
        <v>1</v>
      </c>
      <c r="AM266" s="36">
        <v>0</v>
      </c>
      <c r="AN266" s="192" t="str">
        <f>IF(Stammdaten!AE276="","",Stammdaten!AE276)</f>
        <v/>
      </c>
      <c r="AO266" s="192" t="str">
        <f>IF(Stammdaten!AF276="","",Stammdaten!AF276)</f>
        <v/>
      </c>
      <c r="AP266" s="192" t="str">
        <f>IF(Stammdaten!AG276="","",Stammdaten!AG276)</f>
        <v/>
      </c>
      <c r="AT266" s="62">
        <f>Stammdaten!U276</f>
        <v>0</v>
      </c>
      <c r="AU266" s="69">
        <f>Stammdaten!L276</f>
        <v>0</v>
      </c>
      <c r="AX266" s="253" t="s">
        <v>64</v>
      </c>
      <c r="BB266" s="36" t="str">
        <f>IF(Stammdaten!AH276="JA","AKH","")</f>
        <v/>
      </c>
      <c r="BC266" s="36" t="str">
        <f>IF(Stammdaten!AH276="ja",100,"")</f>
        <v/>
      </c>
      <c r="BD266" s="230" t="s">
        <v>193</v>
      </c>
      <c r="BE266" s="173" t="s">
        <v>192</v>
      </c>
      <c r="BF266" s="173" t="s">
        <v>192</v>
      </c>
      <c r="BG266" s="69">
        <f>Stammdaten!T276</f>
        <v>0</v>
      </c>
      <c r="BH266" s="80" t="s">
        <v>64</v>
      </c>
      <c r="BJ266" s="173" t="s">
        <v>192</v>
      </c>
      <c r="BM266" s="33" t="str">
        <f>IF(Stammdaten!P276="St","N",IF(Stammdaten!P276="Stk","N",IF(Stammdaten!P276="Stück","N",IF(Stammdaten!P276="Stk.","N",IF(Stammdaten!P276="Stck","N",IF(Stammdaten!P276="Stck.","N",IF(Stammdaten!P276="St.","N","")))))))</f>
        <v/>
      </c>
      <c r="BN266" s="33"/>
      <c r="BO266" s="33"/>
      <c r="BP266" s="173" t="s">
        <v>64</v>
      </c>
      <c r="BQ266" s="250" t="str">
        <f>IF(Stammdaten!AJ276&lt;&gt;"",Stammdaten!AJ276,"")</f>
        <v/>
      </c>
      <c r="BR266" s="34" t="s">
        <v>192</v>
      </c>
      <c r="BS266" s="34" t="s">
        <v>192</v>
      </c>
      <c r="BT266" s="34" t="s">
        <v>64</v>
      </c>
      <c r="BU266" s="34" t="s">
        <v>64</v>
      </c>
    </row>
    <row r="267" spans="3:73" ht="12.75">
      <c r="C267" s="34">
        <v>391</v>
      </c>
      <c r="D267" s="34">
        <v>0</v>
      </c>
      <c r="E267" s="34">
        <v>1</v>
      </c>
      <c r="F267" s="59" t="str">
        <f t="shared" si="32"/>
        <v>0</v>
      </c>
      <c r="G267" s="59">
        <f>Stammdaten!J277</f>
        <v>0</v>
      </c>
      <c r="H267" s="42">
        <f t="shared" si="28"/>
        <v>1</v>
      </c>
      <c r="J267" s="43">
        <f t="shared" si="29"/>
        <v>0</v>
      </c>
      <c r="K267" s="59">
        <f>Stammdaten!E277</f>
        <v>0</v>
      </c>
      <c r="L267" s="42">
        <f t="shared" si="30"/>
        <v>1</v>
      </c>
      <c r="M267" s="59">
        <f>Stammdaten!G277</f>
        <v>0</v>
      </c>
      <c r="N267" s="42">
        <f t="shared" si="31"/>
        <v>1</v>
      </c>
      <c r="O267" s="59">
        <f t="shared" si="33"/>
        <v>0</v>
      </c>
      <c r="P267" s="59">
        <f t="shared" si="34"/>
        <v>0</v>
      </c>
      <c r="Q267" s="38"/>
      <c r="R267" s="61" t="str">
        <f>IF(Stammdaten!AD277&gt;0,Stammdaten!AD277,"")</f>
        <v/>
      </c>
      <c r="S267" s="62">
        <f>Stammdaten!R277</f>
        <v>0</v>
      </c>
      <c r="T267" s="64">
        <f>Stammdaten!W277</f>
        <v>0</v>
      </c>
      <c r="U267" s="36">
        <v>0</v>
      </c>
      <c r="V267" s="65">
        <f>Stammdaten!X277</f>
        <v>0</v>
      </c>
      <c r="W267" s="40" t="s">
        <v>63</v>
      </c>
      <c r="X267" s="182"/>
      <c r="Z267" s="73">
        <f>Stammdaten!Z277</f>
        <v>0</v>
      </c>
      <c r="AA267" s="73">
        <f>Stammdaten!AA277</f>
        <v>0</v>
      </c>
      <c r="AB267" s="210" t="str">
        <f>IF(Stammdaten!Q277="","prüfen",IF(Stammdaten!Q277=0,"prüfen",Stammdaten!Q277))</f>
        <v>prüfen</v>
      </c>
      <c r="AC267" s="62" t="str">
        <f>IF(Stammdaten!N277=7,5,IF(Stammdaten!N277=7%,5,IF(Stammdaten!N277=19,1,IF(Stammdaten!N277=19%,1,""))))</f>
        <v/>
      </c>
      <c r="AD267" s="68">
        <f>Stammdaten!M277</f>
        <v>0</v>
      </c>
      <c r="AE267" s="59" t="str">
        <f>IF(Stammdaten!AB277="","",Stammdaten!AB277)</f>
        <v/>
      </c>
      <c r="AF267" s="197" t="str">
        <f>IF(Stammdaten!AC277="","",Stammdaten!AC277)</f>
        <v/>
      </c>
      <c r="AG267" s="179">
        <v>0</v>
      </c>
      <c r="AH267" s="33" t="str">
        <f>IF(Stammdaten!P277="St","St",IF(Stammdaten!P277="Stk","St",IF(Stammdaten!P277="Stück","St",IF(Stammdaten!P277="Stk.","St",IF(Stammdaten!P277="Stck","St",IF(Stammdaten!P277="Stck.","St",IF(Stammdaten!P277="St.","St","")))))))</f>
        <v/>
      </c>
      <c r="AI267" s="33">
        <v>1</v>
      </c>
      <c r="AL267" s="36">
        <v>1</v>
      </c>
      <c r="AM267" s="36">
        <v>0</v>
      </c>
      <c r="AN267" s="192" t="str">
        <f>IF(Stammdaten!AE277="","",Stammdaten!AE277)</f>
        <v/>
      </c>
      <c r="AO267" s="192" t="str">
        <f>IF(Stammdaten!AF277="","",Stammdaten!AF277)</f>
        <v/>
      </c>
      <c r="AP267" s="192" t="str">
        <f>IF(Stammdaten!AG277="","",Stammdaten!AG277)</f>
        <v/>
      </c>
      <c r="AT267" s="62">
        <f>Stammdaten!U277</f>
        <v>0</v>
      </c>
      <c r="AU267" s="69">
        <f>Stammdaten!L277</f>
        <v>0</v>
      </c>
      <c r="AX267" s="253" t="s">
        <v>64</v>
      </c>
      <c r="BB267" s="36" t="str">
        <f>IF(Stammdaten!AH277="JA","AKH","")</f>
        <v/>
      </c>
      <c r="BC267" s="36" t="str">
        <f>IF(Stammdaten!AH277="ja",100,"")</f>
        <v/>
      </c>
      <c r="BD267" s="230" t="s">
        <v>193</v>
      </c>
      <c r="BE267" s="173" t="s">
        <v>192</v>
      </c>
      <c r="BF267" s="173" t="s">
        <v>192</v>
      </c>
      <c r="BG267" s="69">
        <f>Stammdaten!T277</f>
        <v>0</v>
      </c>
      <c r="BH267" s="80" t="s">
        <v>64</v>
      </c>
      <c r="BJ267" s="173" t="s">
        <v>192</v>
      </c>
      <c r="BM267" s="33" t="str">
        <f>IF(Stammdaten!P277="St","N",IF(Stammdaten!P277="Stk","N",IF(Stammdaten!P277="Stück","N",IF(Stammdaten!P277="Stk.","N",IF(Stammdaten!P277="Stck","N",IF(Stammdaten!P277="Stck.","N",IF(Stammdaten!P277="St.","N","")))))))</f>
        <v/>
      </c>
      <c r="BN267" s="33"/>
      <c r="BO267" s="33"/>
      <c r="BP267" s="173" t="s">
        <v>64</v>
      </c>
      <c r="BQ267" s="250" t="str">
        <f>IF(Stammdaten!AJ277&lt;&gt;"",Stammdaten!AJ277,"")</f>
        <v/>
      </c>
      <c r="BR267" s="34" t="s">
        <v>192</v>
      </c>
      <c r="BS267" s="34" t="s">
        <v>192</v>
      </c>
      <c r="BT267" s="34" t="s">
        <v>64</v>
      </c>
      <c r="BU267" s="34" t="s">
        <v>64</v>
      </c>
    </row>
    <row r="268" spans="3:73" ht="12.75">
      <c r="C268" s="34">
        <v>391</v>
      </c>
      <c r="D268" s="34">
        <v>0</v>
      </c>
      <c r="E268" s="34">
        <v>1</v>
      </c>
      <c r="F268" s="59" t="str">
        <f t="shared" si="32"/>
        <v>0</v>
      </c>
      <c r="G268" s="59">
        <f>Stammdaten!J278</f>
        <v>0</v>
      </c>
      <c r="H268" s="42">
        <f t="shared" si="28"/>
        <v>1</v>
      </c>
      <c r="J268" s="43">
        <f t="shared" si="29"/>
        <v>0</v>
      </c>
      <c r="K268" s="59">
        <f>Stammdaten!E278</f>
        <v>0</v>
      </c>
      <c r="L268" s="42">
        <f t="shared" si="30"/>
        <v>1</v>
      </c>
      <c r="M268" s="59">
        <f>Stammdaten!G278</f>
        <v>0</v>
      </c>
      <c r="N268" s="42">
        <f t="shared" si="31"/>
        <v>1</v>
      </c>
      <c r="O268" s="59">
        <f t="shared" si="33"/>
        <v>0</v>
      </c>
      <c r="P268" s="59">
        <f t="shared" si="34"/>
        <v>0</v>
      </c>
      <c r="Q268" s="38"/>
      <c r="R268" s="61" t="str">
        <f>IF(Stammdaten!AD278&gt;0,Stammdaten!AD278,"")</f>
        <v/>
      </c>
      <c r="S268" s="62">
        <f>Stammdaten!R278</f>
        <v>0</v>
      </c>
      <c r="T268" s="64">
        <f>Stammdaten!W278</f>
        <v>0</v>
      </c>
      <c r="U268" s="36">
        <v>0</v>
      </c>
      <c r="V268" s="65">
        <f>Stammdaten!X278</f>
        <v>0</v>
      </c>
      <c r="W268" s="40" t="s">
        <v>63</v>
      </c>
      <c r="X268" s="182"/>
      <c r="Z268" s="73">
        <f>Stammdaten!Z278</f>
        <v>0</v>
      </c>
      <c r="AA268" s="73">
        <f>Stammdaten!AA278</f>
        <v>0</v>
      </c>
      <c r="AB268" s="210" t="str">
        <f>IF(Stammdaten!Q278="","prüfen",IF(Stammdaten!Q278=0,"prüfen",Stammdaten!Q278))</f>
        <v>prüfen</v>
      </c>
      <c r="AC268" s="62" t="str">
        <f>IF(Stammdaten!N278=7,5,IF(Stammdaten!N278=7%,5,IF(Stammdaten!N278=19,1,IF(Stammdaten!N278=19%,1,""))))</f>
        <v/>
      </c>
      <c r="AD268" s="68">
        <f>Stammdaten!M278</f>
        <v>0</v>
      </c>
      <c r="AE268" s="59" t="str">
        <f>IF(Stammdaten!AB278="","",Stammdaten!AB278)</f>
        <v/>
      </c>
      <c r="AF268" s="197" t="str">
        <f>IF(Stammdaten!AC278="","",Stammdaten!AC278)</f>
        <v/>
      </c>
      <c r="AG268" s="179">
        <v>0</v>
      </c>
      <c r="AH268" s="33" t="str">
        <f>IF(Stammdaten!P278="St","St",IF(Stammdaten!P278="Stk","St",IF(Stammdaten!P278="Stück","St",IF(Stammdaten!P278="Stk.","St",IF(Stammdaten!P278="Stck","St",IF(Stammdaten!P278="Stck.","St",IF(Stammdaten!P278="St.","St","")))))))</f>
        <v/>
      </c>
      <c r="AI268" s="33">
        <v>1</v>
      </c>
      <c r="AL268" s="36">
        <v>1</v>
      </c>
      <c r="AM268" s="36">
        <v>0</v>
      </c>
      <c r="AN268" s="192" t="str">
        <f>IF(Stammdaten!AE278="","",Stammdaten!AE278)</f>
        <v/>
      </c>
      <c r="AO268" s="192" t="str">
        <f>IF(Stammdaten!AF278="","",Stammdaten!AF278)</f>
        <v/>
      </c>
      <c r="AP268" s="192" t="str">
        <f>IF(Stammdaten!AG278="","",Stammdaten!AG278)</f>
        <v/>
      </c>
      <c r="AT268" s="62">
        <f>Stammdaten!U278</f>
        <v>0</v>
      </c>
      <c r="AU268" s="69">
        <f>Stammdaten!L278</f>
        <v>0</v>
      </c>
      <c r="AX268" s="253" t="s">
        <v>64</v>
      </c>
      <c r="BB268" s="36" t="str">
        <f>IF(Stammdaten!AH278="JA","AKH","")</f>
        <v/>
      </c>
      <c r="BC268" s="36" t="str">
        <f>IF(Stammdaten!AH278="ja",100,"")</f>
        <v/>
      </c>
      <c r="BD268" s="230" t="s">
        <v>193</v>
      </c>
      <c r="BE268" s="173" t="s">
        <v>192</v>
      </c>
      <c r="BF268" s="173" t="s">
        <v>192</v>
      </c>
      <c r="BG268" s="69">
        <f>Stammdaten!T278</f>
        <v>0</v>
      </c>
      <c r="BH268" s="80" t="s">
        <v>64</v>
      </c>
      <c r="BJ268" s="173" t="s">
        <v>192</v>
      </c>
      <c r="BM268" s="33" t="str">
        <f>IF(Stammdaten!P278="St","N",IF(Stammdaten!P278="Stk","N",IF(Stammdaten!P278="Stück","N",IF(Stammdaten!P278="Stk.","N",IF(Stammdaten!P278="Stck","N",IF(Stammdaten!P278="Stck.","N",IF(Stammdaten!P278="St.","N","")))))))</f>
        <v/>
      </c>
      <c r="BN268" s="33"/>
      <c r="BO268" s="33"/>
      <c r="BP268" s="173" t="s">
        <v>64</v>
      </c>
      <c r="BQ268" s="250" t="str">
        <f>IF(Stammdaten!AJ278&lt;&gt;"",Stammdaten!AJ278,"")</f>
        <v/>
      </c>
      <c r="BR268" s="34" t="s">
        <v>192</v>
      </c>
      <c r="BS268" s="34" t="s">
        <v>192</v>
      </c>
      <c r="BT268" s="34" t="s">
        <v>64</v>
      </c>
      <c r="BU268" s="34" t="s">
        <v>64</v>
      </c>
    </row>
    <row r="269" spans="3:73" ht="12.75">
      <c r="C269" s="34">
        <v>391</v>
      </c>
      <c r="D269" s="34">
        <v>0</v>
      </c>
      <c r="E269" s="34">
        <v>1</v>
      </c>
      <c r="F269" s="59" t="str">
        <f t="shared" si="32"/>
        <v>0</v>
      </c>
      <c r="G269" s="59">
        <f>Stammdaten!J279</f>
        <v>0</v>
      </c>
      <c r="H269" s="42">
        <f t="shared" si="28"/>
        <v>1</v>
      </c>
      <c r="J269" s="43">
        <f t="shared" si="29"/>
        <v>0</v>
      </c>
      <c r="K269" s="59">
        <f>Stammdaten!E279</f>
        <v>0</v>
      </c>
      <c r="L269" s="42">
        <f t="shared" si="30"/>
        <v>1</v>
      </c>
      <c r="M269" s="59">
        <f>Stammdaten!G279</f>
        <v>0</v>
      </c>
      <c r="N269" s="42">
        <f t="shared" si="31"/>
        <v>1</v>
      </c>
      <c r="O269" s="59">
        <f t="shared" si="33"/>
        <v>0</v>
      </c>
      <c r="P269" s="59">
        <f t="shared" si="34"/>
        <v>0</v>
      </c>
      <c r="Q269" s="38"/>
      <c r="R269" s="61" t="str">
        <f>IF(Stammdaten!AD279&gt;0,Stammdaten!AD279,"")</f>
        <v/>
      </c>
      <c r="S269" s="62">
        <f>Stammdaten!R279</f>
        <v>0</v>
      </c>
      <c r="T269" s="64">
        <f>Stammdaten!W279</f>
        <v>0</v>
      </c>
      <c r="U269" s="36">
        <v>0</v>
      </c>
      <c r="V269" s="65">
        <f>Stammdaten!X279</f>
        <v>0</v>
      </c>
      <c r="W269" s="40" t="s">
        <v>63</v>
      </c>
      <c r="X269" s="182"/>
      <c r="Z269" s="73">
        <f>Stammdaten!Z279</f>
        <v>0</v>
      </c>
      <c r="AA269" s="73">
        <f>Stammdaten!AA279</f>
        <v>0</v>
      </c>
      <c r="AB269" s="210" t="str">
        <f>IF(Stammdaten!Q279="","prüfen",IF(Stammdaten!Q279=0,"prüfen",Stammdaten!Q279))</f>
        <v>prüfen</v>
      </c>
      <c r="AC269" s="62" t="str">
        <f>IF(Stammdaten!N279=7,5,IF(Stammdaten!N279=7%,5,IF(Stammdaten!N279=19,1,IF(Stammdaten!N279=19%,1,""))))</f>
        <v/>
      </c>
      <c r="AD269" s="68">
        <f>Stammdaten!M279</f>
        <v>0</v>
      </c>
      <c r="AE269" s="59" t="str">
        <f>IF(Stammdaten!AB279="","",Stammdaten!AB279)</f>
        <v/>
      </c>
      <c r="AF269" s="197" t="str">
        <f>IF(Stammdaten!AC279="","",Stammdaten!AC279)</f>
        <v/>
      </c>
      <c r="AG269" s="179">
        <v>0</v>
      </c>
      <c r="AH269" s="33" t="str">
        <f>IF(Stammdaten!P279="St","St",IF(Stammdaten!P279="Stk","St",IF(Stammdaten!P279="Stück","St",IF(Stammdaten!P279="Stk.","St",IF(Stammdaten!P279="Stck","St",IF(Stammdaten!P279="Stck.","St",IF(Stammdaten!P279="St.","St","")))))))</f>
        <v/>
      </c>
      <c r="AI269" s="33">
        <v>1</v>
      </c>
      <c r="AL269" s="36">
        <v>1</v>
      </c>
      <c r="AM269" s="36">
        <v>0</v>
      </c>
      <c r="AN269" s="192" t="str">
        <f>IF(Stammdaten!AE279="","",Stammdaten!AE279)</f>
        <v/>
      </c>
      <c r="AO269" s="192" t="str">
        <f>IF(Stammdaten!AF279="","",Stammdaten!AF279)</f>
        <v/>
      </c>
      <c r="AP269" s="192" t="str">
        <f>IF(Stammdaten!AG279="","",Stammdaten!AG279)</f>
        <v/>
      </c>
      <c r="AT269" s="62">
        <f>Stammdaten!U279</f>
        <v>0</v>
      </c>
      <c r="AU269" s="69">
        <f>Stammdaten!L279</f>
        <v>0</v>
      </c>
      <c r="AX269" s="253" t="s">
        <v>64</v>
      </c>
      <c r="BB269" s="36" t="str">
        <f>IF(Stammdaten!AH279="JA","AKH","")</f>
        <v/>
      </c>
      <c r="BC269" s="36" t="str">
        <f>IF(Stammdaten!AH279="ja",100,"")</f>
        <v/>
      </c>
      <c r="BD269" s="230" t="s">
        <v>193</v>
      </c>
      <c r="BE269" s="173" t="s">
        <v>192</v>
      </c>
      <c r="BF269" s="173" t="s">
        <v>192</v>
      </c>
      <c r="BG269" s="69">
        <f>Stammdaten!T279</f>
        <v>0</v>
      </c>
      <c r="BH269" s="80" t="s">
        <v>64</v>
      </c>
      <c r="BJ269" s="173" t="s">
        <v>192</v>
      </c>
      <c r="BM269" s="33" t="str">
        <f>IF(Stammdaten!P279="St","N",IF(Stammdaten!P279="Stk","N",IF(Stammdaten!P279="Stück","N",IF(Stammdaten!P279="Stk.","N",IF(Stammdaten!P279="Stck","N",IF(Stammdaten!P279="Stck.","N",IF(Stammdaten!P279="St.","N","")))))))</f>
        <v/>
      </c>
      <c r="BN269" s="33"/>
      <c r="BO269" s="33"/>
      <c r="BP269" s="173" t="s">
        <v>64</v>
      </c>
      <c r="BQ269" s="250" t="str">
        <f>IF(Stammdaten!AJ279&lt;&gt;"",Stammdaten!AJ279,"")</f>
        <v/>
      </c>
      <c r="BR269" s="34" t="s">
        <v>192</v>
      </c>
      <c r="BS269" s="34" t="s">
        <v>192</v>
      </c>
      <c r="BT269" s="34" t="s">
        <v>64</v>
      </c>
      <c r="BU269" s="34" t="s">
        <v>64</v>
      </c>
    </row>
    <row r="270" spans="3:73" ht="12.75">
      <c r="C270" s="34">
        <v>391</v>
      </c>
      <c r="D270" s="34">
        <v>0</v>
      </c>
      <c r="E270" s="34">
        <v>1</v>
      </c>
      <c r="F270" s="59" t="str">
        <f t="shared" si="32"/>
        <v>0</v>
      </c>
      <c r="G270" s="59">
        <f>Stammdaten!J280</f>
        <v>0</v>
      </c>
      <c r="H270" s="42">
        <f t="shared" si="28"/>
        <v>1</v>
      </c>
      <c r="J270" s="43">
        <f t="shared" si="29"/>
        <v>0</v>
      </c>
      <c r="K270" s="59">
        <f>Stammdaten!E280</f>
        <v>0</v>
      </c>
      <c r="L270" s="42">
        <f t="shared" si="30"/>
        <v>1</v>
      </c>
      <c r="M270" s="59">
        <f>Stammdaten!G280</f>
        <v>0</v>
      </c>
      <c r="N270" s="42">
        <f t="shared" si="31"/>
        <v>1</v>
      </c>
      <c r="O270" s="59">
        <f t="shared" si="33"/>
        <v>0</v>
      </c>
      <c r="P270" s="59">
        <f t="shared" si="34"/>
        <v>0</v>
      </c>
      <c r="Q270" s="38"/>
      <c r="R270" s="61" t="str">
        <f>IF(Stammdaten!AD280&gt;0,Stammdaten!AD280,"")</f>
        <v/>
      </c>
      <c r="S270" s="62">
        <f>Stammdaten!R280</f>
        <v>0</v>
      </c>
      <c r="T270" s="64">
        <f>Stammdaten!W280</f>
        <v>0</v>
      </c>
      <c r="U270" s="36">
        <v>0</v>
      </c>
      <c r="V270" s="65">
        <f>Stammdaten!X280</f>
        <v>0</v>
      </c>
      <c r="W270" s="40" t="s">
        <v>63</v>
      </c>
      <c r="X270" s="182"/>
      <c r="Z270" s="73">
        <f>Stammdaten!Z280</f>
        <v>0</v>
      </c>
      <c r="AA270" s="73">
        <f>Stammdaten!AA280</f>
        <v>0</v>
      </c>
      <c r="AB270" s="210" t="str">
        <f>IF(Stammdaten!Q280="","prüfen",IF(Stammdaten!Q280=0,"prüfen",Stammdaten!Q280))</f>
        <v>prüfen</v>
      </c>
      <c r="AC270" s="62" t="str">
        <f>IF(Stammdaten!N280=7,5,IF(Stammdaten!N280=7%,5,IF(Stammdaten!N280=19,1,IF(Stammdaten!N280=19%,1,""))))</f>
        <v/>
      </c>
      <c r="AD270" s="68">
        <f>Stammdaten!M280</f>
        <v>0</v>
      </c>
      <c r="AE270" s="59" t="str">
        <f>IF(Stammdaten!AB280="","",Stammdaten!AB280)</f>
        <v/>
      </c>
      <c r="AF270" s="197" t="str">
        <f>IF(Stammdaten!AC280="","",Stammdaten!AC280)</f>
        <v/>
      </c>
      <c r="AG270" s="179">
        <v>0</v>
      </c>
      <c r="AH270" s="33" t="str">
        <f>IF(Stammdaten!P280="St","St",IF(Stammdaten!P280="Stk","St",IF(Stammdaten!P280="Stück","St",IF(Stammdaten!P280="Stk.","St",IF(Stammdaten!P280="Stck","St",IF(Stammdaten!P280="Stck.","St",IF(Stammdaten!P280="St.","St","")))))))</f>
        <v/>
      </c>
      <c r="AI270" s="33">
        <v>1</v>
      </c>
      <c r="AL270" s="36">
        <v>1</v>
      </c>
      <c r="AM270" s="36">
        <v>0</v>
      </c>
      <c r="AN270" s="192" t="str">
        <f>IF(Stammdaten!AE280="","",Stammdaten!AE280)</f>
        <v/>
      </c>
      <c r="AO270" s="192" t="str">
        <f>IF(Stammdaten!AF280="","",Stammdaten!AF280)</f>
        <v/>
      </c>
      <c r="AP270" s="192" t="str">
        <f>IF(Stammdaten!AG280="","",Stammdaten!AG280)</f>
        <v/>
      </c>
      <c r="AT270" s="62">
        <f>Stammdaten!U280</f>
        <v>0</v>
      </c>
      <c r="AU270" s="69">
        <f>Stammdaten!L280</f>
        <v>0</v>
      </c>
      <c r="AX270" s="253" t="s">
        <v>64</v>
      </c>
      <c r="BB270" s="36" t="str">
        <f>IF(Stammdaten!AH280="JA","AKH","")</f>
        <v/>
      </c>
      <c r="BC270" s="36" t="str">
        <f>IF(Stammdaten!AH280="ja",100,"")</f>
        <v/>
      </c>
      <c r="BD270" s="230" t="s">
        <v>193</v>
      </c>
      <c r="BE270" s="173" t="s">
        <v>192</v>
      </c>
      <c r="BF270" s="173" t="s">
        <v>192</v>
      </c>
      <c r="BG270" s="69">
        <f>Stammdaten!T280</f>
        <v>0</v>
      </c>
      <c r="BH270" s="80" t="s">
        <v>64</v>
      </c>
      <c r="BJ270" s="173" t="s">
        <v>192</v>
      </c>
      <c r="BM270" s="33" t="str">
        <f>IF(Stammdaten!P280="St","N",IF(Stammdaten!P280="Stk","N",IF(Stammdaten!P280="Stück","N",IF(Stammdaten!P280="Stk.","N",IF(Stammdaten!P280="Stck","N",IF(Stammdaten!P280="Stck.","N",IF(Stammdaten!P280="St.","N","")))))))</f>
        <v/>
      </c>
      <c r="BN270" s="33"/>
      <c r="BO270" s="33"/>
      <c r="BP270" s="173" t="s">
        <v>64</v>
      </c>
      <c r="BQ270" s="250" t="str">
        <f>IF(Stammdaten!AJ280&lt;&gt;"",Stammdaten!AJ280,"")</f>
        <v/>
      </c>
      <c r="BR270" s="34" t="s">
        <v>192</v>
      </c>
      <c r="BS270" s="34" t="s">
        <v>192</v>
      </c>
      <c r="BT270" s="34" t="s">
        <v>64</v>
      </c>
      <c r="BU270" s="34" t="s">
        <v>64</v>
      </c>
    </row>
    <row r="271" spans="3:73" ht="12.75">
      <c r="C271" s="34">
        <v>391</v>
      </c>
      <c r="D271" s="34">
        <v>0</v>
      </c>
      <c r="E271" s="34">
        <v>1</v>
      </c>
      <c r="F271" s="59" t="str">
        <f t="shared" si="32"/>
        <v>0</v>
      </c>
      <c r="G271" s="59">
        <f>Stammdaten!J281</f>
        <v>0</v>
      </c>
      <c r="H271" s="42">
        <f t="shared" si="28"/>
        <v>1</v>
      </c>
      <c r="J271" s="43">
        <f t="shared" si="29"/>
        <v>0</v>
      </c>
      <c r="K271" s="59">
        <f>Stammdaten!E281</f>
        <v>0</v>
      </c>
      <c r="L271" s="42">
        <f t="shared" si="30"/>
        <v>1</v>
      </c>
      <c r="M271" s="59">
        <f>Stammdaten!G281</f>
        <v>0</v>
      </c>
      <c r="N271" s="42">
        <f t="shared" si="31"/>
        <v>1</v>
      </c>
      <c r="O271" s="59">
        <f t="shared" si="33"/>
        <v>0</v>
      </c>
      <c r="P271" s="59">
        <f t="shared" si="34"/>
        <v>0</v>
      </c>
      <c r="Q271" s="38"/>
      <c r="R271" s="61" t="str">
        <f>IF(Stammdaten!AD281&gt;0,Stammdaten!AD281,"")</f>
        <v/>
      </c>
      <c r="S271" s="62">
        <f>Stammdaten!R281</f>
        <v>0</v>
      </c>
      <c r="T271" s="64">
        <f>Stammdaten!W281</f>
        <v>0</v>
      </c>
      <c r="U271" s="36">
        <v>0</v>
      </c>
      <c r="V271" s="65">
        <f>Stammdaten!X281</f>
        <v>0</v>
      </c>
      <c r="W271" s="40" t="s">
        <v>63</v>
      </c>
      <c r="X271" s="182"/>
      <c r="Z271" s="73">
        <f>Stammdaten!Z281</f>
        <v>0</v>
      </c>
      <c r="AA271" s="73">
        <f>Stammdaten!AA281</f>
        <v>0</v>
      </c>
      <c r="AB271" s="210" t="str">
        <f>IF(Stammdaten!Q281="","prüfen",IF(Stammdaten!Q281=0,"prüfen",Stammdaten!Q281))</f>
        <v>prüfen</v>
      </c>
      <c r="AC271" s="62" t="str">
        <f>IF(Stammdaten!N281=7,5,IF(Stammdaten!N281=7%,5,IF(Stammdaten!N281=19,1,IF(Stammdaten!N281=19%,1,""))))</f>
        <v/>
      </c>
      <c r="AD271" s="68">
        <f>Stammdaten!M281</f>
        <v>0</v>
      </c>
      <c r="AE271" s="59" t="str">
        <f>IF(Stammdaten!AB281="","",Stammdaten!AB281)</f>
        <v/>
      </c>
      <c r="AF271" s="197" t="str">
        <f>IF(Stammdaten!AC281="","",Stammdaten!AC281)</f>
        <v/>
      </c>
      <c r="AG271" s="179">
        <v>0</v>
      </c>
      <c r="AH271" s="33" t="str">
        <f>IF(Stammdaten!P281="St","St",IF(Stammdaten!P281="Stk","St",IF(Stammdaten!P281="Stück","St",IF(Stammdaten!P281="Stk.","St",IF(Stammdaten!P281="Stck","St",IF(Stammdaten!P281="Stck.","St",IF(Stammdaten!P281="St.","St","")))))))</f>
        <v/>
      </c>
      <c r="AI271" s="33">
        <v>1</v>
      </c>
      <c r="AL271" s="36">
        <v>1</v>
      </c>
      <c r="AM271" s="36">
        <v>0</v>
      </c>
      <c r="AN271" s="192" t="str">
        <f>IF(Stammdaten!AE281="","",Stammdaten!AE281)</f>
        <v/>
      </c>
      <c r="AO271" s="192" t="str">
        <f>IF(Stammdaten!AF281="","",Stammdaten!AF281)</f>
        <v/>
      </c>
      <c r="AP271" s="192" t="str">
        <f>IF(Stammdaten!AG281="","",Stammdaten!AG281)</f>
        <v/>
      </c>
      <c r="AT271" s="62">
        <f>Stammdaten!U281</f>
        <v>0</v>
      </c>
      <c r="AU271" s="69">
        <f>Stammdaten!L281</f>
        <v>0</v>
      </c>
      <c r="AX271" s="253" t="s">
        <v>64</v>
      </c>
      <c r="BB271" s="36" t="str">
        <f>IF(Stammdaten!AH281="JA","AKH","")</f>
        <v/>
      </c>
      <c r="BC271" s="36" t="str">
        <f>IF(Stammdaten!AH281="ja",100,"")</f>
        <v/>
      </c>
      <c r="BD271" s="230" t="s">
        <v>193</v>
      </c>
      <c r="BE271" s="173" t="s">
        <v>192</v>
      </c>
      <c r="BF271" s="173" t="s">
        <v>192</v>
      </c>
      <c r="BG271" s="69">
        <f>Stammdaten!T281</f>
        <v>0</v>
      </c>
      <c r="BH271" s="80" t="s">
        <v>64</v>
      </c>
      <c r="BJ271" s="173" t="s">
        <v>192</v>
      </c>
      <c r="BM271" s="33" t="str">
        <f>IF(Stammdaten!P281="St","N",IF(Stammdaten!P281="Stk","N",IF(Stammdaten!P281="Stück","N",IF(Stammdaten!P281="Stk.","N",IF(Stammdaten!P281="Stck","N",IF(Stammdaten!P281="Stck.","N",IF(Stammdaten!P281="St.","N","")))))))</f>
        <v/>
      </c>
      <c r="BN271" s="33"/>
      <c r="BO271" s="33"/>
      <c r="BP271" s="173" t="s">
        <v>64</v>
      </c>
      <c r="BQ271" s="250" t="str">
        <f>IF(Stammdaten!AJ281&lt;&gt;"",Stammdaten!AJ281,"")</f>
        <v/>
      </c>
      <c r="BR271" s="34" t="s">
        <v>192</v>
      </c>
      <c r="BS271" s="34" t="s">
        <v>192</v>
      </c>
      <c r="BT271" s="34" t="s">
        <v>64</v>
      </c>
      <c r="BU271" s="34" t="s">
        <v>64</v>
      </c>
    </row>
    <row r="272" spans="3:73" ht="12.75">
      <c r="C272" s="34">
        <v>391</v>
      </c>
      <c r="D272" s="34">
        <v>0</v>
      </c>
      <c r="E272" s="34">
        <v>1</v>
      </c>
      <c r="F272" s="59" t="str">
        <f t="shared" si="32"/>
        <v>0</v>
      </c>
      <c r="G272" s="59">
        <f>Stammdaten!J282</f>
        <v>0</v>
      </c>
      <c r="H272" s="42">
        <f t="shared" si="28"/>
        <v>1</v>
      </c>
      <c r="J272" s="43">
        <f t="shared" si="29"/>
        <v>0</v>
      </c>
      <c r="K272" s="59">
        <f>Stammdaten!E282</f>
        <v>0</v>
      </c>
      <c r="L272" s="42">
        <f t="shared" si="30"/>
        <v>1</v>
      </c>
      <c r="M272" s="59">
        <f>Stammdaten!G282</f>
        <v>0</v>
      </c>
      <c r="N272" s="42">
        <f t="shared" si="31"/>
        <v>1</v>
      </c>
      <c r="O272" s="59">
        <f t="shared" si="33"/>
        <v>0</v>
      </c>
      <c r="P272" s="59">
        <f t="shared" si="34"/>
        <v>0</v>
      </c>
      <c r="Q272" s="38"/>
      <c r="R272" s="61" t="str">
        <f>IF(Stammdaten!AD282&gt;0,Stammdaten!AD282,"")</f>
        <v/>
      </c>
      <c r="S272" s="62">
        <f>Stammdaten!R282</f>
        <v>0</v>
      </c>
      <c r="T272" s="64">
        <f>Stammdaten!W282</f>
        <v>0</v>
      </c>
      <c r="U272" s="36">
        <v>0</v>
      </c>
      <c r="V272" s="65">
        <f>Stammdaten!X282</f>
        <v>0</v>
      </c>
      <c r="W272" s="40" t="s">
        <v>63</v>
      </c>
      <c r="X272" s="182"/>
      <c r="Z272" s="73">
        <f>Stammdaten!Z282</f>
        <v>0</v>
      </c>
      <c r="AA272" s="73">
        <f>Stammdaten!AA282</f>
        <v>0</v>
      </c>
      <c r="AB272" s="210" t="str">
        <f>IF(Stammdaten!Q282="","prüfen",IF(Stammdaten!Q282=0,"prüfen",Stammdaten!Q282))</f>
        <v>prüfen</v>
      </c>
      <c r="AC272" s="62" t="str">
        <f>IF(Stammdaten!N282=7,5,IF(Stammdaten!N282=7%,5,IF(Stammdaten!N282=19,1,IF(Stammdaten!N282=19%,1,""))))</f>
        <v/>
      </c>
      <c r="AD272" s="68">
        <f>Stammdaten!M282</f>
        <v>0</v>
      </c>
      <c r="AE272" s="59" t="str">
        <f>IF(Stammdaten!AB282="","",Stammdaten!AB282)</f>
        <v/>
      </c>
      <c r="AF272" s="197" t="str">
        <f>IF(Stammdaten!AC282="","",Stammdaten!AC282)</f>
        <v/>
      </c>
      <c r="AG272" s="179">
        <v>0</v>
      </c>
      <c r="AH272" s="33" t="str">
        <f>IF(Stammdaten!P282="St","St",IF(Stammdaten!P282="Stk","St",IF(Stammdaten!P282="Stück","St",IF(Stammdaten!P282="Stk.","St",IF(Stammdaten!P282="Stck","St",IF(Stammdaten!P282="Stck.","St",IF(Stammdaten!P282="St.","St","")))))))</f>
        <v/>
      </c>
      <c r="AI272" s="33">
        <v>1</v>
      </c>
      <c r="AL272" s="36">
        <v>1</v>
      </c>
      <c r="AM272" s="36">
        <v>0</v>
      </c>
      <c r="AN272" s="192" t="str">
        <f>IF(Stammdaten!AE282="","",Stammdaten!AE282)</f>
        <v/>
      </c>
      <c r="AO272" s="192" t="str">
        <f>IF(Stammdaten!AF282="","",Stammdaten!AF282)</f>
        <v/>
      </c>
      <c r="AP272" s="192" t="str">
        <f>IF(Stammdaten!AG282="","",Stammdaten!AG282)</f>
        <v/>
      </c>
      <c r="AT272" s="62">
        <f>Stammdaten!U282</f>
        <v>0</v>
      </c>
      <c r="AU272" s="69">
        <f>Stammdaten!L282</f>
        <v>0</v>
      </c>
      <c r="AX272" s="253" t="s">
        <v>64</v>
      </c>
      <c r="BB272" s="36" t="str">
        <f>IF(Stammdaten!AH282="JA","AKH","")</f>
        <v/>
      </c>
      <c r="BC272" s="36" t="str">
        <f>IF(Stammdaten!AH282="ja",100,"")</f>
        <v/>
      </c>
      <c r="BD272" s="230" t="s">
        <v>193</v>
      </c>
      <c r="BE272" s="173" t="s">
        <v>192</v>
      </c>
      <c r="BF272" s="173" t="s">
        <v>192</v>
      </c>
      <c r="BG272" s="69">
        <f>Stammdaten!T282</f>
        <v>0</v>
      </c>
      <c r="BH272" s="80" t="s">
        <v>64</v>
      </c>
      <c r="BJ272" s="173" t="s">
        <v>192</v>
      </c>
      <c r="BM272" s="33" t="str">
        <f>IF(Stammdaten!P282="St","N",IF(Stammdaten!P282="Stk","N",IF(Stammdaten!P282="Stück","N",IF(Stammdaten!P282="Stk.","N",IF(Stammdaten!P282="Stck","N",IF(Stammdaten!P282="Stck.","N",IF(Stammdaten!P282="St.","N","")))))))</f>
        <v/>
      </c>
      <c r="BN272" s="33"/>
      <c r="BO272" s="33"/>
      <c r="BP272" s="173" t="s">
        <v>64</v>
      </c>
      <c r="BQ272" s="250" t="str">
        <f>IF(Stammdaten!AJ282&lt;&gt;"",Stammdaten!AJ282,"")</f>
        <v/>
      </c>
      <c r="BR272" s="34" t="s">
        <v>192</v>
      </c>
      <c r="BS272" s="34" t="s">
        <v>192</v>
      </c>
      <c r="BT272" s="34" t="s">
        <v>64</v>
      </c>
      <c r="BU272" s="34" t="s">
        <v>64</v>
      </c>
    </row>
    <row r="273" spans="3:73" ht="12.75">
      <c r="C273" s="34">
        <v>391</v>
      </c>
      <c r="D273" s="34">
        <v>0</v>
      </c>
      <c r="E273" s="34">
        <v>1</v>
      </c>
      <c r="F273" s="59" t="str">
        <f t="shared" si="32"/>
        <v>0</v>
      </c>
      <c r="G273" s="59">
        <f>Stammdaten!J283</f>
        <v>0</v>
      </c>
      <c r="H273" s="42">
        <f t="shared" si="28"/>
        <v>1</v>
      </c>
      <c r="J273" s="43">
        <f t="shared" si="29"/>
        <v>0</v>
      </c>
      <c r="K273" s="59">
        <f>Stammdaten!E283</f>
        <v>0</v>
      </c>
      <c r="L273" s="42">
        <f t="shared" si="30"/>
        <v>1</v>
      </c>
      <c r="M273" s="59">
        <f>Stammdaten!G283</f>
        <v>0</v>
      </c>
      <c r="N273" s="42">
        <f t="shared" si="31"/>
        <v>1</v>
      </c>
      <c r="O273" s="59">
        <f t="shared" si="33"/>
        <v>0</v>
      </c>
      <c r="P273" s="59">
        <f t="shared" si="34"/>
        <v>0</v>
      </c>
      <c r="Q273" s="38"/>
      <c r="R273" s="61" t="str">
        <f>IF(Stammdaten!AD283&gt;0,Stammdaten!AD283,"")</f>
        <v/>
      </c>
      <c r="S273" s="62">
        <f>Stammdaten!R283</f>
        <v>0</v>
      </c>
      <c r="T273" s="64">
        <f>Stammdaten!W283</f>
        <v>0</v>
      </c>
      <c r="U273" s="36">
        <v>0</v>
      </c>
      <c r="V273" s="65">
        <f>Stammdaten!X283</f>
        <v>0</v>
      </c>
      <c r="W273" s="40" t="s">
        <v>63</v>
      </c>
      <c r="X273" s="182"/>
      <c r="Z273" s="73">
        <f>Stammdaten!Z283</f>
        <v>0</v>
      </c>
      <c r="AA273" s="73">
        <f>Stammdaten!AA283</f>
        <v>0</v>
      </c>
      <c r="AB273" s="210" t="str">
        <f>IF(Stammdaten!Q283="","prüfen",IF(Stammdaten!Q283=0,"prüfen",Stammdaten!Q283))</f>
        <v>prüfen</v>
      </c>
      <c r="AC273" s="62" t="str">
        <f>IF(Stammdaten!N283=7,5,IF(Stammdaten!N283=7%,5,IF(Stammdaten!N283=19,1,IF(Stammdaten!N283=19%,1,""))))</f>
        <v/>
      </c>
      <c r="AD273" s="68">
        <f>Stammdaten!M283</f>
        <v>0</v>
      </c>
      <c r="AE273" s="59" t="str">
        <f>IF(Stammdaten!AB283="","",Stammdaten!AB283)</f>
        <v/>
      </c>
      <c r="AF273" s="197" t="str">
        <f>IF(Stammdaten!AC283="","",Stammdaten!AC283)</f>
        <v/>
      </c>
      <c r="AG273" s="179">
        <v>0</v>
      </c>
      <c r="AH273" s="33" t="str">
        <f>IF(Stammdaten!P283="St","St",IF(Stammdaten!P283="Stk","St",IF(Stammdaten!P283="Stück","St",IF(Stammdaten!P283="Stk.","St",IF(Stammdaten!P283="Stck","St",IF(Stammdaten!P283="Stck.","St",IF(Stammdaten!P283="St.","St","")))))))</f>
        <v/>
      </c>
      <c r="AI273" s="33">
        <v>1</v>
      </c>
      <c r="AL273" s="36">
        <v>1</v>
      </c>
      <c r="AM273" s="36">
        <v>0</v>
      </c>
      <c r="AN273" s="192" t="str">
        <f>IF(Stammdaten!AE283="","",Stammdaten!AE283)</f>
        <v/>
      </c>
      <c r="AO273" s="192" t="str">
        <f>IF(Stammdaten!AF283="","",Stammdaten!AF283)</f>
        <v/>
      </c>
      <c r="AP273" s="192" t="str">
        <f>IF(Stammdaten!AG283="","",Stammdaten!AG283)</f>
        <v/>
      </c>
      <c r="AT273" s="62">
        <f>Stammdaten!U283</f>
        <v>0</v>
      </c>
      <c r="AU273" s="69">
        <f>Stammdaten!L283</f>
        <v>0</v>
      </c>
      <c r="AX273" s="253" t="s">
        <v>64</v>
      </c>
      <c r="BB273" s="36" t="str">
        <f>IF(Stammdaten!AH283="JA","AKH","")</f>
        <v/>
      </c>
      <c r="BC273" s="36" t="str">
        <f>IF(Stammdaten!AH283="ja",100,"")</f>
        <v/>
      </c>
      <c r="BD273" s="230" t="s">
        <v>193</v>
      </c>
      <c r="BE273" s="173" t="s">
        <v>192</v>
      </c>
      <c r="BF273" s="173" t="s">
        <v>192</v>
      </c>
      <c r="BG273" s="69">
        <f>Stammdaten!T283</f>
        <v>0</v>
      </c>
      <c r="BH273" s="80" t="s">
        <v>64</v>
      </c>
      <c r="BJ273" s="173" t="s">
        <v>192</v>
      </c>
      <c r="BM273" s="33" t="str">
        <f>IF(Stammdaten!P283="St","N",IF(Stammdaten!P283="Stk","N",IF(Stammdaten!P283="Stück","N",IF(Stammdaten!P283="Stk.","N",IF(Stammdaten!P283="Stck","N",IF(Stammdaten!P283="Stck.","N",IF(Stammdaten!P283="St.","N","")))))))</f>
        <v/>
      </c>
      <c r="BN273" s="33"/>
      <c r="BO273" s="33"/>
      <c r="BP273" s="173" t="s">
        <v>64</v>
      </c>
      <c r="BQ273" s="250" t="str">
        <f>IF(Stammdaten!AJ283&lt;&gt;"",Stammdaten!AJ283,"")</f>
        <v/>
      </c>
      <c r="BR273" s="34" t="s">
        <v>192</v>
      </c>
      <c r="BS273" s="34" t="s">
        <v>192</v>
      </c>
      <c r="BT273" s="34" t="s">
        <v>64</v>
      </c>
      <c r="BU273" s="34" t="s">
        <v>64</v>
      </c>
    </row>
    <row r="274" spans="3:73" ht="12.75">
      <c r="C274" s="34">
        <v>391</v>
      </c>
      <c r="D274" s="34">
        <v>0</v>
      </c>
      <c r="E274" s="34">
        <v>1</v>
      </c>
      <c r="F274" s="59" t="str">
        <f t="shared" si="32"/>
        <v>0</v>
      </c>
      <c r="G274" s="59">
        <f>Stammdaten!J284</f>
        <v>0</v>
      </c>
      <c r="H274" s="42">
        <f t="shared" si="28"/>
        <v>1</v>
      </c>
      <c r="J274" s="43">
        <f t="shared" si="29"/>
        <v>0</v>
      </c>
      <c r="K274" s="59">
        <f>Stammdaten!E284</f>
        <v>0</v>
      </c>
      <c r="L274" s="42">
        <f t="shared" si="30"/>
        <v>1</v>
      </c>
      <c r="M274" s="59">
        <f>Stammdaten!G284</f>
        <v>0</v>
      </c>
      <c r="N274" s="42">
        <f t="shared" si="31"/>
        <v>1</v>
      </c>
      <c r="O274" s="59">
        <f t="shared" si="33"/>
        <v>0</v>
      </c>
      <c r="P274" s="59">
        <f t="shared" si="34"/>
        <v>0</v>
      </c>
      <c r="Q274" s="38"/>
      <c r="R274" s="61" t="str">
        <f>IF(Stammdaten!AD284&gt;0,Stammdaten!AD284,"")</f>
        <v/>
      </c>
      <c r="S274" s="62">
        <f>Stammdaten!R284</f>
        <v>0</v>
      </c>
      <c r="T274" s="64">
        <f>Stammdaten!W284</f>
        <v>0</v>
      </c>
      <c r="U274" s="36">
        <v>0</v>
      </c>
      <c r="V274" s="65">
        <f>Stammdaten!X284</f>
        <v>0</v>
      </c>
      <c r="W274" s="40" t="s">
        <v>63</v>
      </c>
      <c r="X274" s="182"/>
      <c r="Z274" s="73">
        <f>Stammdaten!Z284</f>
        <v>0</v>
      </c>
      <c r="AA274" s="73">
        <f>Stammdaten!AA284</f>
        <v>0</v>
      </c>
      <c r="AB274" s="210" t="str">
        <f>IF(Stammdaten!Q284="","prüfen",IF(Stammdaten!Q284=0,"prüfen",Stammdaten!Q284))</f>
        <v>prüfen</v>
      </c>
      <c r="AC274" s="62" t="str">
        <f>IF(Stammdaten!N284=7,5,IF(Stammdaten!N284=7%,5,IF(Stammdaten!N284=19,1,IF(Stammdaten!N284=19%,1,""))))</f>
        <v/>
      </c>
      <c r="AD274" s="68">
        <f>Stammdaten!M284</f>
        <v>0</v>
      </c>
      <c r="AE274" s="59" t="str">
        <f>IF(Stammdaten!AB284="","",Stammdaten!AB284)</f>
        <v/>
      </c>
      <c r="AF274" s="197" t="str">
        <f>IF(Stammdaten!AC284="","",Stammdaten!AC284)</f>
        <v/>
      </c>
      <c r="AG274" s="179">
        <v>0</v>
      </c>
      <c r="AH274" s="33" t="str">
        <f>IF(Stammdaten!P284="St","St",IF(Stammdaten!P284="Stk","St",IF(Stammdaten!P284="Stück","St",IF(Stammdaten!P284="Stk.","St",IF(Stammdaten!P284="Stck","St",IF(Stammdaten!P284="Stck.","St",IF(Stammdaten!P284="St.","St","")))))))</f>
        <v/>
      </c>
      <c r="AI274" s="33">
        <v>1</v>
      </c>
      <c r="AL274" s="36">
        <v>1</v>
      </c>
      <c r="AM274" s="36">
        <v>0</v>
      </c>
      <c r="AN274" s="192" t="str">
        <f>IF(Stammdaten!AE284="","",Stammdaten!AE284)</f>
        <v/>
      </c>
      <c r="AO274" s="192" t="str">
        <f>IF(Stammdaten!AF284="","",Stammdaten!AF284)</f>
        <v/>
      </c>
      <c r="AP274" s="192" t="str">
        <f>IF(Stammdaten!AG284="","",Stammdaten!AG284)</f>
        <v/>
      </c>
      <c r="AT274" s="62">
        <f>Stammdaten!U284</f>
        <v>0</v>
      </c>
      <c r="AU274" s="69">
        <f>Stammdaten!L284</f>
        <v>0</v>
      </c>
      <c r="AX274" s="253" t="s">
        <v>64</v>
      </c>
      <c r="BB274" s="36" t="str">
        <f>IF(Stammdaten!AH284="JA","AKH","")</f>
        <v/>
      </c>
      <c r="BC274" s="36" t="str">
        <f>IF(Stammdaten!AH284="ja",100,"")</f>
        <v/>
      </c>
      <c r="BD274" s="230" t="s">
        <v>193</v>
      </c>
      <c r="BE274" s="173" t="s">
        <v>192</v>
      </c>
      <c r="BF274" s="173" t="s">
        <v>192</v>
      </c>
      <c r="BG274" s="69">
        <f>Stammdaten!T284</f>
        <v>0</v>
      </c>
      <c r="BH274" s="80" t="s">
        <v>64</v>
      </c>
      <c r="BJ274" s="173" t="s">
        <v>192</v>
      </c>
      <c r="BM274" s="33" t="str">
        <f>IF(Stammdaten!P284="St","N",IF(Stammdaten!P284="Stk","N",IF(Stammdaten!P284="Stück","N",IF(Stammdaten!P284="Stk.","N",IF(Stammdaten!P284="Stck","N",IF(Stammdaten!P284="Stck.","N",IF(Stammdaten!P284="St.","N","")))))))</f>
        <v/>
      </c>
      <c r="BN274" s="33"/>
      <c r="BO274" s="33"/>
      <c r="BP274" s="173" t="s">
        <v>64</v>
      </c>
      <c r="BQ274" s="250" t="str">
        <f>IF(Stammdaten!AJ284&lt;&gt;"",Stammdaten!AJ284,"")</f>
        <v/>
      </c>
      <c r="BR274" s="34" t="s">
        <v>192</v>
      </c>
      <c r="BS274" s="34" t="s">
        <v>192</v>
      </c>
      <c r="BT274" s="34" t="s">
        <v>64</v>
      </c>
      <c r="BU274" s="34" t="s">
        <v>64</v>
      </c>
    </row>
    <row r="275" spans="3:73" ht="12.75">
      <c r="C275" s="34">
        <v>391</v>
      </c>
      <c r="D275" s="34">
        <v>0</v>
      </c>
      <c r="E275" s="34">
        <v>1</v>
      </c>
      <c r="F275" s="59" t="str">
        <f t="shared" si="32"/>
        <v>0</v>
      </c>
      <c r="G275" s="59">
        <f>Stammdaten!J285</f>
        <v>0</v>
      </c>
      <c r="H275" s="42">
        <f t="shared" si="28"/>
        <v>1</v>
      </c>
      <c r="J275" s="43">
        <f t="shared" si="29"/>
        <v>0</v>
      </c>
      <c r="K275" s="59">
        <f>Stammdaten!E285</f>
        <v>0</v>
      </c>
      <c r="L275" s="42">
        <f t="shared" si="30"/>
        <v>1</v>
      </c>
      <c r="M275" s="59">
        <f>Stammdaten!G285</f>
        <v>0</v>
      </c>
      <c r="N275" s="42">
        <f t="shared" si="31"/>
        <v>1</v>
      </c>
      <c r="O275" s="59">
        <f t="shared" si="33"/>
        <v>0</v>
      </c>
      <c r="P275" s="59">
        <f t="shared" si="34"/>
        <v>0</v>
      </c>
      <c r="Q275" s="38"/>
      <c r="R275" s="61" t="str">
        <f>IF(Stammdaten!AD285&gt;0,Stammdaten!AD285,"")</f>
        <v/>
      </c>
      <c r="S275" s="62">
        <f>Stammdaten!R285</f>
        <v>0</v>
      </c>
      <c r="T275" s="64">
        <f>Stammdaten!W285</f>
        <v>0</v>
      </c>
      <c r="U275" s="36">
        <v>0</v>
      </c>
      <c r="V275" s="65">
        <f>Stammdaten!X285</f>
        <v>0</v>
      </c>
      <c r="W275" s="40" t="s">
        <v>63</v>
      </c>
      <c r="X275" s="182"/>
      <c r="Z275" s="73">
        <f>Stammdaten!Z285</f>
        <v>0</v>
      </c>
      <c r="AA275" s="73">
        <f>Stammdaten!AA285</f>
        <v>0</v>
      </c>
      <c r="AB275" s="210" t="str">
        <f>IF(Stammdaten!Q285="","prüfen",IF(Stammdaten!Q285=0,"prüfen",Stammdaten!Q285))</f>
        <v>prüfen</v>
      </c>
      <c r="AC275" s="62" t="str">
        <f>IF(Stammdaten!N285=7,5,IF(Stammdaten!N285=7%,5,IF(Stammdaten!N285=19,1,IF(Stammdaten!N285=19%,1,""))))</f>
        <v/>
      </c>
      <c r="AD275" s="68">
        <f>Stammdaten!M285</f>
        <v>0</v>
      </c>
      <c r="AE275" s="59" t="str">
        <f>IF(Stammdaten!AB285="","",Stammdaten!AB285)</f>
        <v/>
      </c>
      <c r="AF275" s="197" t="str">
        <f>IF(Stammdaten!AC285="","",Stammdaten!AC285)</f>
        <v/>
      </c>
      <c r="AG275" s="179">
        <v>0</v>
      </c>
      <c r="AH275" s="33" t="str">
        <f>IF(Stammdaten!P285="St","St",IF(Stammdaten!P285="Stk","St",IF(Stammdaten!P285="Stück","St",IF(Stammdaten!P285="Stk.","St",IF(Stammdaten!P285="Stck","St",IF(Stammdaten!P285="Stck.","St",IF(Stammdaten!P285="St.","St","")))))))</f>
        <v/>
      </c>
      <c r="AI275" s="33">
        <v>1</v>
      </c>
      <c r="AL275" s="36">
        <v>1</v>
      </c>
      <c r="AM275" s="36">
        <v>0</v>
      </c>
      <c r="AN275" s="192" t="str">
        <f>IF(Stammdaten!AE285="","",Stammdaten!AE285)</f>
        <v/>
      </c>
      <c r="AO275" s="192" t="str">
        <f>IF(Stammdaten!AF285="","",Stammdaten!AF285)</f>
        <v/>
      </c>
      <c r="AP275" s="192" t="str">
        <f>IF(Stammdaten!AG285="","",Stammdaten!AG285)</f>
        <v/>
      </c>
      <c r="AT275" s="62">
        <f>Stammdaten!U285</f>
        <v>0</v>
      </c>
      <c r="AU275" s="69">
        <f>Stammdaten!L285</f>
        <v>0</v>
      </c>
      <c r="AX275" s="253" t="s">
        <v>64</v>
      </c>
      <c r="BB275" s="36" t="str">
        <f>IF(Stammdaten!AH285="JA","AKH","")</f>
        <v/>
      </c>
      <c r="BC275" s="36" t="str">
        <f>IF(Stammdaten!AH285="ja",100,"")</f>
        <v/>
      </c>
      <c r="BD275" s="230" t="s">
        <v>193</v>
      </c>
      <c r="BE275" s="173" t="s">
        <v>192</v>
      </c>
      <c r="BF275" s="173" t="s">
        <v>192</v>
      </c>
      <c r="BG275" s="69">
        <f>Stammdaten!T285</f>
        <v>0</v>
      </c>
      <c r="BH275" s="80" t="s">
        <v>64</v>
      </c>
      <c r="BJ275" s="173" t="s">
        <v>192</v>
      </c>
      <c r="BM275" s="33" t="str">
        <f>IF(Stammdaten!P285="St","N",IF(Stammdaten!P285="Stk","N",IF(Stammdaten!P285="Stück","N",IF(Stammdaten!P285="Stk.","N",IF(Stammdaten!P285="Stck","N",IF(Stammdaten!P285="Stck.","N",IF(Stammdaten!P285="St.","N","")))))))</f>
        <v/>
      </c>
      <c r="BN275" s="33"/>
      <c r="BO275" s="33"/>
      <c r="BP275" s="173" t="s">
        <v>64</v>
      </c>
      <c r="BQ275" s="250" t="str">
        <f>IF(Stammdaten!AJ285&lt;&gt;"",Stammdaten!AJ285,"")</f>
        <v/>
      </c>
      <c r="BR275" s="34" t="s">
        <v>192</v>
      </c>
      <c r="BS275" s="34" t="s">
        <v>192</v>
      </c>
      <c r="BT275" s="34" t="s">
        <v>64</v>
      </c>
      <c r="BU275" s="34" t="s">
        <v>64</v>
      </c>
    </row>
    <row r="276" spans="3:73" ht="12.75">
      <c r="C276" s="34">
        <v>391</v>
      </c>
      <c r="D276" s="34">
        <v>0</v>
      </c>
      <c r="E276" s="34">
        <v>1</v>
      </c>
      <c r="F276" s="59" t="str">
        <f t="shared" si="32"/>
        <v>0</v>
      </c>
      <c r="G276" s="59">
        <f>Stammdaten!J286</f>
        <v>0</v>
      </c>
      <c r="H276" s="42">
        <f t="shared" si="28"/>
        <v>1</v>
      </c>
      <c r="J276" s="43">
        <f t="shared" si="29"/>
        <v>0</v>
      </c>
      <c r="K276" s="59">
        <f>Stammdaten!E286</f>
        <v>0</v>
      </c>
      <c r="L276" s="42">
        <f t="shared" si="30"/>
        <v>1</v>
      </c>
      <c r="M276" s="59">
        <f>Stammdaten!G286</f>
        <v>0</v>
      </c>
      <c r="N276" s="42">
        <f t="shared" si="31"/>
        <v>1</v>
      </c>
      <c r="O276" s="59">
        <f t="shared" si="33"/>
        <v>0</v>
      </c>
      <c r="P276" s="59">
        <f t="shared" si="34"/>
        <v>0</v>
      </c>
      <c r="Q276" s="38"/>
      <c r="R276" s="61" t="str">
        <f>IF(Stammdaten!AD286&gt;0,Stammdaten!AD286,"")</f>
        <v/>
      </c>
      <c r="S276" s="62">
        <f>Stammdaten!R286</f>
        <v>0</v>
      </c>
      <c r="T276" s="64">
        <f>Stammdaten!W286</f>
        <v>0</v>
      </c>
      <c r="U276" s="36">
        <v>0</v>
      </c>
      <c r="V276" s="65">
        <f>Stammdaten!X286</f>
        <v>0</v>
      </c>
      <c r="W276" s="40" t="s">
        <v>63</v>
      </c>
      <c r="X276" s="182"/>
      <c r="Z276" s="73">
        <f>Stammdaten!Z286</f>
        <v>0</v>
      </c>
      <c r="AA276" s="73">
        <f>Stammdaten!AA286</f>
        <v>0</v>
      </c>
      <c r="AB276" s="210" t="str">
        <f>IF(Stammdaten!Q286="","prüfen",IF(Stammdaten!Q286=0,"prüfen",Stammdaten!Q286))</f>
        <v>prüfen</v>
      </c>
      <c r="AC276" s="62" t="str">
        <f>IF(Stammdaten!N286=7,5,IF(Stammdaten!N286=7%,5,IF(Stammdaten!N286=19,1,IF(Stammdaten!N286=19%,1,""))))</f>
        <v/>
      </c>
      <c r="AD276" s="68">
        <f>Stammdaten!M286</f>
        <v>0</v>
      </c>
      <c r="AE276" s="59" t="str">
        <f>IF(Stammdaten!AB286="","",Stammdaten!AB286)</f>
        <v/>
      </c>
      <c r="AF276" s="197" t="str">
        <f>IF(Stammdaten!AC286="","",Stammdaten!AC286)</f>
        <v/>
      </c>
      <c r="AG276" s="179">
        <v>0</v>
      </c>
      <c r="AH276" s="33" t="str">
        <f>IF(Stammdaten!P286="St","St",IF(Stammdaten!P286="Stk","St",IF(Stammdaten!P286="Stück","St",IF(Stammdaten!P286="Stk.","St",IF(Stammdaten!P286="Stck","St",IF(Stammdaten!P286="Stck.","St",IF(Stammdaten!P286="St.","St","")))))))</f>
        <v/>
      </c>
      <c r="AI276" s="33">
        <v>1</v>
      </c>
      <c r="AL276" s="36">
        <v>1</v>
      </c>
      <c r="AM276" s="36">
        <v>0</v>
      </c>
      <c r="AN276" s="192" t="str">
        <f>IF(Stammdaten!AE286="","",Stammdaten!AE286)</f>
        <v/>
      </c>
      <c r="AO276" s="192" t="str">
        <f>IF(Stammdaten!AF286="","",Stammdaten!AF286)</f>
        <v/>
      </c>
      <c r="AP276" s="192" t="str">
        <f>IF(Stammdaten!AG286="","",Stammdaten!AG286)</f>
        <v/>
      </c>
      <c r="AT276" s="62">
        <f>Stammdaten!U286</f>
        <v>0</v>
      </c>
      <c r="AU276" s="69">
        <f>Stammdaten!L286</f>
        <v>0</v>
      </c>
      <c r="AX276" s="253" t="s">
        <v>64</v>
      </c>
      <c r="BB276" s="36" t="str">
        <f>IF(Stammdaten!AH286="JA","AKH","")</f>
        <v/>
      </c>
      <c r="BC276" s="36" t="str">
        <f>IF(Stammdaten!AH286="ja",100,"")</f>
        <v/>
      </c>
      <c r="BD276" s="230" t="s">
        <v>193</v>
      </c>
      <c r="BE276" s="173" t="s">
        <v>192</v>
      </c>
      <c r="BF276" s="173" t="s">
        <v>192</v>
      </c>
      <c r="BG276" s="69">
        <f>Stammdaten!T286</f>
        <v>0</v>
      </c>
      <c r="BH276" s="80" t="s">
        <v>64</v>
      </c>
      <c r="BJ276" s="173" t="s">
        <v>192</v>
      </c>
      <c r="BM276" s="33" t="str">
        <f>IF(Stammdaten!P286="St","N",IF(Stammdaten!P286="Stk","N",IF(Stammdaten!P286="Stück","N",IF(Stammdaten!P286="Stk.","N",IF(Stammdaten!P286="Stck","N",IF(Stammdaten!P286="Stck.","N",IF(Stammdaten!P286="St.","N","")))))))</f>
        <v/>
      </c>
      <c r="BN276" s="33"/>
      <c r="BO276" s="33"/>
      <c r="BP276" s="173" t="s">
        <v>64</v>
      </c>
      <c r="BQ276" s="250" t="str">
        <f>IF(Stammdaten!AJ286&lt;&gt;"",Stammdaten!AJ286,"")</f>
        <v/>
      </c>
      <c r="BR276" s="34" t="s">
        <v>192</v>
      </c>
      <c r="BS276" s="34" t="s">
        <v>192</v>
      </c>
      <c r="BT276" s="34" t="s">
        <v>64</v>
      </c>
      <c r="BU276" s="34" t="s">
        <v>64</v>
      </c>
    </row>
    <row r="277" spans="3:73" ht="12.75">
      <c r="C277" s="34">
        <v>391</v>
      </c>
      <c r="D277" s="34">
        <v>0</v>
      </c>
      <c r="E277" s="34">
        <v>1</v>
      </c>
      <c r="F277" s="59" t="str">
        <f t="shared" si="32"/>
        <v>0</v>
      </c>
      <c r="G277" s="59">
        <f>Stammdaten!J287</f>
        <v>0</v>
      </c>
      <c r="H277" s="42">
        <f t="shared" si="28"/>
        <v>1</v>
      </c>
      <c r="J277" s="43">
        <f t="shared" si="29"/>
        <v>0</v>
      </c>
      <c r="K277" s="59">
        <f>Stammdaten!E287</f>
        <v>0</v>
      </c>
      <c r="L277" s="42">
        <f t="shared" si="30"/>
        <v>1</v>
      </c>
      <c r="M277" s="59">
        <f>Stammdaten!G287</f>
        <v>0</v>
      </c>
      <c r="N277" s="42">
        <f t="shared" si="31"/>
        <v>1</v>
      </c>
      <c r="O277" s="59">
        <f t="shared" si="33"/>
        <v>0</v>
      </c>
      <c r="P277" s="59">
        <f t="shared" si="34"/>
        <v>0</v>
      </c>
      <c r="Q277" s="38"/>
      <c r="R277" s="61" t="str">
        <f>IF(Stammdaten!AD287&gt;0,Stammdaten!AD287,"")</f>
        <v/>
      </c>
      <c r="S277" s="62">
        <f>Stammdaten!R287</f>
        <v>0</v>
      </c>
      <c r="T277" s="64">
        <f>Stammdaten!W287</f>
        <v>0</v>
      </c>
      <c r="U277" s="36">
        <v>0</v>
      </c>
      <c r="V277" s="65">
        <f>Stammdaten!X287</f>
        <v>0</v>
      </c>
      <c r="W277" s="40" t="s">
        <v>63</v>
      </c>
      <c r="X277" s="182"/>
      <c r="Z277" s="73">
        <f>Stammdaten!Z287</f>
        <v>0</v>
      </c>
      <c r="AA277" s="73">
        <f>Stammdaten!AA287</f>
        <v>0</v>
      </c>
      <c r="AB277" s="210" t="str">
        <f>IF(Stammdaten!Q287="","prüfen",IF(Stammdaten!Q287=0,"prüfen",Stammdaten!Q287))</f>
        <v>prüfen</v>
      </c>
      <c r="AC277" s="62" t="str">
        <f>IF(Stammdaten!N287=7,5,IF(Stammdaten!N287=7%,5,IF(Stammdaten!N287=19,1,IF(Stammdaten!N287=19%,1,""))))</f>
        <v/>
      </c>
      <c r="AD277" s="68">
        <f>Stammdaten!M287</f>
        <v>0</v>
      </c>
      <c r="AE277" s="59" t="str">
        <f>IF(Stammdaten!AB287="","",Stammdaten!AB287)</f>
        <v/>
      </c>
      <c r="AF277" s="197" t="str">
        <f>IF(Stammdaten!AC287="","",Stammdaten!AC287)</f>
        <v/>
      </c>
      <c r="AG277" s="179">
        <v>0</v>
      </c>
      <c r="AH277" s="33" t="str">
        <f>IF(Stammdaten!P287="St","St",IF(Stammdaten!P287="Stk","St",IF(Stammdaten!P287="Stück","St",IF(Stammdaten!P287="Stk.","St",IF(Stammdaten!P287="Stck","St",IF(Stammdaten!P287="Stck.","St",IF(Stammdaten!P287="St.","St","")))))))</f>
        <v/>
      </c>
      <c r="AI277" s="33">
        <v>1</v>
      </c>
      <c r="AL277" s="36">
        <v>1</v>
      </c>
      <c r="AM277" s="36">
        <v>0</v>
      </c>
      <c r="AN277" s="192" t="str">
        <f>IF(Stammdaten!AE287="","",Stammdaten!AE287)</f>
        <v/>
      </c>
      <c r="AO277" s="192" t="str">
        <f>IF(Stammdaten!AF287="","",Stammdaten!AF287)</f>
        <v/>
      </c>
      <c r="AP277" s="192" t="str">
        <f>IF(Stammdaten!AG287="","",Stammdaten!AG287)</f>
        <v/>
      </c>
      <c r="AT277" s="62">
        <f>Stammdaten!U287</f>
        <v>0</v>
      </c>
      <c r="AU277" s="69">
        <f>Stammdaten!L287</f>
        <v>0</v>
      </c>
      <c r="AX277" s="253" t="s">
        <v>64</v>
      </c>
      <c r="BB277" s="36" t="str">
        <f>IF(Stammdaten!AH287="JA","AKH","")</f>
        <v/>
      </c>
      <c r="BC277" s="36" t="str">
        <f>IF(Stammdaten!AH287="ja",100,"")</f>
        <v/>
      </c>
      <c r="BD277" s="230" t="s">
        <v>193</v>
      </c>
      <c r="BE277" s="173" t="s">
        <v>192</v>
      </c>
      <c r="BF277" s="173" t="s">
        <v>192</v>
      </c>
      <c r="BG277" s="69">
        <f>Stammdaten!T287</f>
        <v>0</v>
      </c>
      <c r="BH277" s="80" t="s">
        <v>64</v>
      </c>
      <c r="BJ277" s="173" t="s">
        <v>192</v>
      </c>
      <c r="BM277" s="33" t="str">
        <f>IF(Stammdaten!P287="St","N",IF(Stammdaten!P287="Stk","N",IF(Stammdaten!P287="Stück","N",IF(Stammdaten!P287="Stk.","N",IF(Stammdaten!P287="Stck","N",IF(Stammdaten!P287="Stck.","N",IF(Stammdaten!P287="St.","N","")))))))</f>
        <v/>
      </c>
      <c r="BN277" s="33"/>
      <c r="BO277" s="33"/>
      <c r="BP277" s="173" t="s">
        <v>64</v>
      </c>
      <c r="BQ277" s="250" t="str">
        <f>IF(Stammdaten!AJ287&lt;&gt;"",Stammdaten!AJ287,"")</f>
        <v/>
      </c>
      <c r="BR277" s="34" t="s">
        <v>192</v>
      </c>
      <c r="BS277" s="34" t="s">
        <v>192</v>
      </c>
      <c r="BT277" s="34" t="s">
        <v>64</v>
      </c>
      <c r="BU277" s="34" t="s">
        <v>64</v>
      </c>
    </row>
    <row r="278" spans="3:73" ht="12.75">
      <c r="C278" s="34">
        <v>391</v>
      </c>
      <c r="D278" s="34">
        <v>0</v>
      </c>
      <c r="E278" s="34">
        <v>1</v>
      </c>
      <c r="F278" s="59" t="str">
        <f t="shared" si="32"/>
        <v>0</v>
      </c>
      <c r="G278" s="59">
        <f>Stammdaten!J288</f>
        <v>0</v>
      </c>
      <c r="H278" s="42">
        <f t="shared" si="28"/>
        <v>1</v>
      </c>
      <c r="J278" s="43">
        <f t="shared" si="29"/>
        <v>0</v>
      </c>
      <c r="K278" s="59">
        <f>Stammdaten!E288</f>
        <v>0</v>
      </c>
      <c r="L278" s="42">
        <f t="shared" si="30"/>
        <v>1</v>
      </c>
      <c r="M278" s="59">
        <f>Stammdaten!G288</f>
        <v>0</v>
      </c>
      <c r="N278" s="42">
        <f t="shared" si="31"/>
        <v>1</v>
      </c>
      <c r="O278" s="59">
        <f t="shared" si="33"/>
        <v>0</v>
      </c>
      <c r="P278" s="59">
        <f t="shared" si="34"/>
        <v>0</v>
      </c>
      <c r="Q278" s="38"/>
      <c r="R278" s="61" t="str">
        <f>IF(Stammdaten!AD288&gt;0,Stammdaten!AD288,"")</f>
        <v/>
      </c>
      <c r="S278" s="62">
        <f>Stammdaten!R288</f>
        <v>0</v>
      </c>
      <c r="T278" s="64">
        <f>Stammdaten!W288</f>
        <v>0</v>
      </c>
      <c r="U278" s="36">
        <v>0</v>
      </c>
      <c r="V278" s="65">
        <f>Stammdaten!X288</f>
        <v>0</v>
      </c>
      <c r="W278" s="40" t="s">
        <v>63</v>
      </c>
      <c r="X278" s="182"/>
      <c r="Z278" s="73">
        <f>Stammdaten!Z288</f>
        <v>0</v>
      </c>
      <c r="AA278" s="73">
        <f>Stammdaten!AA288</f>
        <v>0</v>
      </c>
      <c r="AB278" s="210" t="str">
        <f>IF(Stammdaten!Q288="","prüfen",IF(Stammdaten!Q288=0,"prüfen",Stammdaten!Q288))</f>
        <v>prüfen</v>
      </c>
      <c r="AC278" s="62" t="str">
        <f>IF(Stammdaten!N288=7,5,IF(Stammdaten!N288=7%,5,IF(Stammdaten!N288=19,1,IF(Stammdaten!N288=19%,1,""))))</f>
        <v/>
      </c>
      <c r="AD278" s="68">
        <f>Stammdaten!M288</f>
        <v>0</v>
      </c>
      <c r="AE278" s="59" t="str">
        <f>IF(Stammdaten!AB288="","",Stammdaten!AB288)</f>
        <v/>
      </c>
      <c r="AF278" s="197" t="str">
        <f>IF(Stammdaten!AC288="","",Stammdaten!AC288)</f>
        <v/>
      </c>
      <c r="AG278" s="179">
        <v>0</v>
      </c>
      <c r="AH278" s="33" t="str">
        <f>IF(Stammdaten!P288="St","St",IF(Stammdaten!P288="Stk","St",IF(Stammdaten!P288="Stück","St",IF(Stammdaten!P288="Stk.","St",IF(Stammdaten!P288="Stck","St",IF(Stammdaten!P288="Stck.","St",IF(Stammdaten!P288="St.","St","")))))))</f>
        <v/>
      </c>
      <c r="AI278" s="33">
        <v>1</v>
      </c>
      <c r="AL278" s="36">
        <v>1</v>
      </c>
      <c r="AM278" s="36">
        <v>0</v>
      </c>
      <c r="AN278" s="192" t="str">
        <f>IF(Stammdaten!AE288="","",Stammdaten!AE288)</f>
        <v/>
      </c>
      <c r="AO278" s="192" t="str">
        <f>IF(Stammdaten!AF288="","",Stammdaten!AF288)</f>
        <v/>
      </c>
      <c r="AP278" s="192" t="str">
        <f>IF(Stammdaten!AG288="","",Stammdaten!AG288)</f>
        <v/>
      </c>
      <c r="AT278" s="62">
        <f>Stammdaten!U288</f>
        <v>0</v>
      </c>
      <c r="AU278" s="69">
        <f>Stammdaten!L288</f>
        <v>0</v>
      </c>
      <c r="AX278" s="253" t="s">
        <v>64</v>
      </c>
      <c r="BB278" s="36" t="str">
        <f>IF(Stammdaten!AH288="JA","AKH","")</f>
        <v/>
      </c>
      <c r="BC278" s="36" t="str">
        <f>IF(Stammdaten!AH288="ja",100,"")</f>
        <v/>
      </c>
      <c r="BD278" s="230" t="s">
        <v>193</v>
      </c>
      <c r="BE278" s="173" t="s">
        <v>192</v>
      </c>
      <c r="BF278" s="173" t="s">
        <v>192</v>
      </c>
      <c r="BG278" s="69">
        <f>Stammdaten!T288</f>
        <v>0</v>
      </c>
      <c r="BH278" s="80" t="s">
        <v>64</v>
      </c>
      <c r="BJ278" s="173" t="s">
        <v>192</v>
      </c>
      <c r="BM278" s="33" t="str">
        <f>IF(Stammdaten!P288="St","N",IF(Stammdaten!P288="Stk","N",IF(Stammdaten!P288="Stück","N",IF(Stammdaten!P288="Stk.","N",IF(Stammdaten!P288="Stck","N",IF(Stammdaten!P288="Stck.","N",IF(Stammdaten!P288="St.","N","")))))))</f>
        <v/>
      </c>
      <c r="BN278" s="33"/>
      <c r="BO278" s="33"/>
      <c r="BP278" s="173" t="s">
        <v>64</v>
      </c>
      <c r="BQ278" s="250" t="str">
        <f>IF(Stammdaten!AJ288&lt;&gt;"",Stammdaten!AJ288,"")</f>
        <v/>
      </c>
      <c r="BR278" s="34" t="s">
        <v>192</v>
      </c>
      <c r="BS278" s="34" t="s">
        <v>192</v>
      </c>
      <c r="BT278" s="34" t="s">
        <v>64</v>
      </c>
      <c r="BU278" s="34" t="s">
        <v>64</v>
      </c>
    </row>
    <row r="279" spans="3:73" ht="12.75">
      <c r="C279" s="34">
        <v>391</v>
      </c>
      <c r="D279" s="34">
        <v>0</v>
      </c>
      <c r="E279" s="34">
        <v>1</v>
      </c>
      <c r="F279" s="59" t="str">
        <f t="shared" si="32"/>
        <v>0</v>
      </c>
      <c r="G279" s="59">
        <f>Stammdaten!J289</f>
        <v>0</v>
      </c>
      <c r="H279" s="42">
        <f t="shared" si="28"/>
        <v>1</v>
      </c>
      <c r="J279" s="43">
        <f t="shared" si="29"/>
        <v>0</v>
      </c>
      <c r="K279" s="59">
        <f>Stammdaten!E289</f>
        <v>0</v>
      </c>
      <c r="L279" s="42">
        <f t="shared" si="30"/>
        <v>1</v>
      </c>
      <c r="M279" s="59">
        <f>Stammdaten!G289</f>
        <v>0</v>
      </c>
      <c r="N279" s="42">
        <f t="shared" si="31"/>
        <v>1</v>
      </c>
      <c r="O279" s="59">
        <f t="shared" si="33"/>
        <v>0</v>
      </c>
      <c r="P279" s="59">
        <f t="shared" si="34"/>
        <v>0</v>
      </c>
      <c r="Q279" s="38"/>
      <c r="R279" s="61" t="str">
        <f>IF(Stammdaten!AD289&gt;0,Stammdaten!AD289,"")</f>
        <v/>
      </c>
      <c r="S279" s="62">
        <f>Stammdaten!R289</f>
        <v>0</v>
      </c>
      <c r="T279" s="64">
        <f>Stammdaten!W289</f>
        <v>0</v>
      </c>
      <c r="U279" s="36">
        <v>0</v>
      </c>
      <c r="V279" s="65">
        <f>Stammdaten!X289</f>
        <v>0</v>
      </c>
      <c r="W279" s="40" t="s">
        <v>63</v>
      </c>
      <c r="X279" s="182"/>
      <c r="Z279" s="73">
        <f>Stammdaten!Z289</f>
        <v>0</v>
      </c>
      <c r="AA279" s="73">
        <f>Stammdaten!AA289</f>
        <v>0</v>
      </c>
      <c r="AB279" s="210" t="str">
        <f>IF(Stammdaten!Q289="","prüfen",IF(Stammdaten!Q289=0,"prüfen",Stammdaten!Q289))</f>
        <v>prüfen</v>
      </c>
      <c r="AC279" s="62" t="str">
        <f>IF(Stammdaten!N289=7,5,IF(Stammdaten!N289=7%,5,IF(Stammdaten!N289=19,1,IF(Stammdaten!N289=19%,1,""))))</f>
        <v/>
      </c>
      <c r="AD279" s="68">
        <f>Stammdaten!M289</f>
        <v>0</v>
      </c>
      <c r="AE279" s="59" t="str">
        <f>IF(Stammdaten!AB289="","",Stammdaten!AB289)</f>
        <v/>
      </c>
      <c r="AF279" s="197" t="str">
        <f>IF(Stammdaten!AC289="","",Stammdaten!AC289)</f>
        <v/>
      </c>
      <c r="AG279" s="179">
        <v>0</v>
      </c>
      <c r="AH279" s="33" t="str">
        <f>IF(Stammdaten!P289="St","St",IF(Stammdaten!P289="Stk","St",IF(Stammdaten!P289="Stück","St",IF(Stammdaten!P289="Stk.","St",IF(Stammdaten!P289="Stck","St",IF(Stammdaten!P289="Stck.","St",IF(Stammdaten!P289="St.","St","")))))))</f>
        <v/>
      </c>
      <c r="AI279" s="33">
        <v>1</v>
      </c>
      <c r="AL279" s="36">
        <v>1</v>
      </c>
      <c r="AM279" s="36">
        <v>0</v>
      </c>
      <c r="AN279" s="192" t="str">
        <f>IF(Stammdaten!AE289="","",Stammdaten!AE289)</f>
        <v/>
      </c>
      <c r="AO279" s="192" t="str">
        <f>IF(Stammdaten!AF289="","",Stammdaten!AF289)</f>
        <v/>
      </c>
      <c r="AP279" s="192" t="str">
        <f>IF(Stammdaten!AG289="","",Stammdaten!AG289)</f>
        <v/>
      </c>
      <c r="AT279" s="62">
        <f>Stammdaten!U289</f>
        <v>0</v>
      </c>
      <c r="AU279" s="69">
        <f>Stammdaten!L289</f>
        <v>0</v>
      </c>
      <c r="AX279" s="253" t="s">
        <v>64</v>
      </c>
      <c r="BB279" s="36" t="str">
        <f>IF(Stammdaten!AH289="JA","AKH","")</f>
        <v/>
      </c>
      <c r="BC279" s="36" t="str">
        <f>IF(Stammdaten!AH289="ja",100,"")</f>
        <v/>
      </c>
      <c r="BD279" s="230" t="s">
        <v>193</v>
      </c>
      <c r="BE279" s="173" t="s">
        <v>192</v>
      </c>
      <c r="BF279" s="173" t="s">
        <v>192</v>
      </c>
      <c r="BG279" s="69">
        <f>Stammdaten!T289</f>
        <v>0</v>
      </c>
      <c r="BH279" s="80" t="s">
        <v>64</v>
      </c>
      <c r="BJ279" s="173" t="s">
        <v>192</v>
      </c>
      <c r="BM279" s="33" t="str">
        <f>IF(Stammdaten!P289="St","N",IF(Stammdaten!P289="Stk","N",IF(Stammdaten!P289="Stück","N",IF(Stammdaten!P289="Stk.","N",IF(Stammdaten!P289="Stck","N",IF(Stammdaten!P289="Stck.","N",IF(Stammdaten!P289="St.","N","")))))))</f>
        <v/>
      </c>
      <c r="BN279" s="33"/>
      <c r="BO279" s="33"/>
      <c r="BP279" s="173" t="s">
        <v>64</v>
      </c>
      <c r="BQ279" s="250" t="str">
        <f>IF(Stammdaten!AJ289&lt;&gt;"",Stammdaten!AJ289,"")</f>
        <v/>
      </c>
      <c r="BR279" s="34" t="s">
        <v>192</v>
      </c>
      <c r="BS279" s="34" t="s">
        <v>192</v>
      </c>
      <c r="BT279" s="34" t="s">
        <v>64</v>
      </c>
      <c r="BU279" s="34" t="s">
        <v>64</v>
      </c>
    </row>
    <row r="280" spans="3:73" ht="12.75">
      <c r="C280" s="34">
        <v>391</v>
      </c>
      <c r="D280" s="34">
        <v>0</v>
      </c>
      <c r="E280" s="34">
        <v>1</v>
      </c>
      <c r="F280" s="59" t="str">
        <f t="shared" si="32"/>
        <v>0</v>
      </c>
      <c r="G280" s="59">
        <f>Stammdaten!J290</f>
        <v>0</v>
      </c>
      <c r="H280" s="42">
        <f t="shared" si="28"/>
        <v>1</v>
      </c>
      <c r="J280" s="43">
        <f t="shared" si="29"/>
        <v>0</v>
      </c>
      <c r="K280" s="59">
        <f>Stammdaten!E290</f>
        <v>0</v>
      </c>
      <c r="L280" s="42">
        <f t="shared" si="30"/>
        <v>1</v>
      </c>
      <c r="M280" s="59">
        <f>Stammdaten!G290</f>
        <v>0</v>
      </c>
      <c r="N280" s="42">
        <f t="shared" si="31"/>
        <v>1</v>
      </c>
      <c r="O280" s="59">
        <f t="shared" si="33"/>
        <v>0</v>
      </c>
      <c r="P280" s="59">
        <f t="shared" si="34"/>
        <v>0</v>
      </c>
      <c r="Q280" s="38"/>
      <c r="R280" s="61" t="str">
        <f>IF(Stammdaten!AD290&gt;0,Stammdaten!AD290,"")</f>
        <v/>
      </c>
      <c r="S280" s="62">
        <f>Stammdaten!R290</f>
        <v>0</v>
      </c>
      <c r="T280" s="64">
        <f>Stammdaten!W290</f>
        <v>0</v>
      </c>
      <c r="U280" s="36">
        <v>0</v>
      </c>
      <c r="V280" s="65">
        <f>Stammdaten!X290</f>
        <v>0</v>
      </c>
      <c r="W280" s="40" t="s">
        <v>63</v>
      </c>
      <c r="X280" s="182"/>
      <c r="Z280" s="73">
        <f>Stammdaten!Z290</f>
        <v>0</v>
      </c>
      <c r="AA280" s="73">
        <f>Stammdaten!AA290</f>
        <v>0</v>
      </c>
      <c r="AB280" s="210" t="str">
        <f>IF(Stammdaten!Q290="","prüfen",IF(Stammdaten!Q290=0,"prüfen",Stammdaten!Q290))</f>
        <v>prüfen</v>
      </c>
      <c r="AC280" s="62" t="str">
        <f>IF(Stammdaten!N290=7,5,IF(Stammdaten!N290=7%,5,IF(Stammdaten!N290=19,1,IF(Stammdaten!N290=19%,1,""))))</f>
        <v/>
      </c>
      <c r="AD280" s="68">
        <f>Stammdaten!M290</f>
        <v>0</v>
      </c>
      <c r="AE280" s="59" t="str">
        <f>IF(Stammdaten!AB290="","",Stammdaten!AB290)</f>
        <v/>
      </c>
      <c r="AF280" s="197" t="str">
        <f>IF(Stammdaten!AC290="","",Stammdaten!AC290)</f>
        <v/>
      </c>
      <c r="AG280" s="179">
        <v>0</v>
      </c>
      <c r="AH280" s="33" t="str">
        <f>IF(Stammdaten!P290="St","St",IF(Stammdaten!P290="Stk","St",IF(Stammdaten!P290="Stück","St",IF(Stammdaten!P290="Stk.","St",IF(Stammdaten!P290="Stck","St",IF(Stammdaten!P290="Stck.","St",IF(Stammdaten!P290="St.","St","")))))))</f>
        <v/>
      </c>
      <c r="AI280" s="33">
        <v>1</v>
      </c>
      <c r="AL280" s="36">
        <v>1</v>
      </c>
      <c r="AM280" s="36">
        <v>0</v>
      </c>
      <c r="AN280" s="192" t="str">
        <f>IF(Stammdaten!AE290="","",Stammdaten!AE290)</f>
        <v/>
      </c>
      <c r="AO280" s="192" t="str">
        <f>IF(Stammdaten!AF290="","",Stammdaten!AF290)</f>
        <v/>
      </c>
      <c r="AP280" s="192" t="str">
        <f>IF(Stammdaten!AG290="","",Stammdaten!AG290)</f>
        <v/>
      </c>
      <c r="AT280" s="62">
        <f>Stammdaten!U290</f>
        <v>0</v>
      </c>
      <c r="AU280" s="69">
        <f>Stammdaten!L290</f>
        <v>0</v>
      </c>
      <c r="AX280" s="253" t="s">
        <v>64</v>
      </c>
      <c r="BB280" s="36" t="str">
        <f>IF(Stammdaten!AH290="JA","AKH","")</f>
        <v/>
      </c>
      <c r="BC280" s="36" t="str">
        <f>IF(Stammdaten!AH290="ja",100,"")</f>
        <v/>
      </c>
      <c r="BD280" s="230" t="s">
        <v>193</v>
      </c>
      <c r="BE280" s="173" t="s">
        <v>192</v>
      </c>
      <c r="BF280" s="173" t="s">
        <v>192</v>
      </c>
      <c r="BG280" s="69">
        <f>Stammdaten!T290</f>
        <v>0</v>
      </c>
      <c r="BH280" s="80" t="s">
        <v>64</v>
      </c>
      <c r="BJ280" s="173" t="s">
        <v>192</v>
      </c>
      <c r="BM280" s="33" t="str">
        <f>IF(Stammdaten!P290="St","N",IF(Stammdaten!P290="Stk","N",IF(Stammdaten!P290="Stück","N",IF(Stammdaten!P290="Stk.","N",IF(Stammdaten!P290="Stck","N",IF(Stammdaten!P290="Stck.","N",IF(Stammdaten!P290="St.","N","")))))))</f>
        <v/>
      </c>
      <c r="BN280" s="33"/>
      <c r="BO280" s="33"/>
      <c r="BP280" s="173" t="s">
        <v>64</v>
      </c>
      <c r="BQ280" s="250" t="str">
        <f>IF(Stammdaten!AJ290&lt;&gt;"",Stammdaten!AJ290,"")</f>
        <v/>
      </c>
      <c r="BR280" s="34" t="s">
        <v>192</v>
      </c>
      <c r="BS280" s="34" t="s">
        <v>192</v>
      </c>
      <c r="BT280" s="34" t="s">
        <v>64</v>
      </c>
      <c r="BU280" s="34" t="s">
        <v>64</v>
      </c>
    </row>
    <row r="281" spans="3:73" ht="12.75">
      <c r="C281" s="34">
        <v>391</v>
      </c>
      <c r="D281" s="34">
        <v>0</v>
      </c>
      <c r="E281" s="34">
        <v>1</v>
      </c>
      <c r="F281" s="59" t="str">
        <f t="shared" si="32"/>
        <v>0</v>
      </c>
      <c r="G281" s="59">
        <f>Stammdaten!J291</f>
        <v>0</v>
      </c>
      <c r="H281" s="42">
        <f t="shared" si="28"/>
        <v>1</v>
      </c>
      <c r="J281" s="43">
        <f t="shared" si="29"/>
        <v>0</v>
      </c>
      <c r="K281" s="59">
        <f>Stammdaten!E291</f>
        <v>0</v>
      </c>
      <c r="L281" s="42">
        <f t="shared" si="30"/>
        <v>1</v>
      </c>
      <c r="M281" s="59">
        <f>Stammdaten!G291</f>
        <v>0</v>
      </c>
      <c r="N281" s="42">
        <f t="shared" si="31"/>
        <v>1</v>
      </c>
      <c r="O281" s="59">
        <f t="shared" si="33"/>
        <v>0</v>
      </c>
      <c r="P281" s="59">
        <f t="shared" si="34"/>
        <v>0</v>
      </c>
      <c r="Q281" s="38"/>
      <c r="R281" s="61" t="str">
        <f>IF(Stammdaten!AD291&gt;0,Stammdaten!AD291,"")</f>
        <v/>
      </c>
      <c r="S281" s="62">
        <f>Stammdaten!R291</f>
        <v>0</v>
      </c>
      <c r="T281" s="64">
        <f>Stammdaten!W291</f>
        <v>0</v>
      </c>
      <c r="U281" s="36">
        <v>0</v>
      </c>
      <c r="V281" s="65">
        <f>Stammdaten!X291</f>
        <v>0</v>
      </c>
      <c r="W281" s="40" t="s">
        <v>63</v>
      </c>
      <c r="X281" s="182"/>
      <c r="Z281" s="73">
        <f>Stammdaten!Z291</f>
        <v>0</v>
      </c>
      <c r="AA281" s="73">
        <f>Stammdaten!AA291</f>
        <v>0</v>
      </c>
      <c r="AB281" s="210" t="str">
        <f>IF(Stammdaten!Q291="","prüfen",IF(Stammdaten!Q291=0,"prüfen",Stammdaten!Q291))</f>
        <v>prüfen</v>
      </c>
      <c r="AC281" s="62" t="str">
        <f>IF(Stammdaten!N291=7,5,IF(Stammdaten!N291=7%,5,IF(Stammdaten!N291=19,1,IF(Stammdaten!N291=19%,1,""))))</f>
        <v/>
      </c>
      <c r="AD281" s="68">
        <f>Stammdaten!M291</f>
        <v>0</v>
      </c>
      <c r="AE281" s="59" t="str">
        <f>IF(Stammdaten!AB291="","",Stammdaten!AB291)</f>
        <v/>
      </c>
      <c r="AF281" s="197" t="str">
        <f>IF(Stammdaten!AC291="","",Stammdaten!AC291)</f>
        <v/>
      </c>
      <c r="AG281" s="179">
        <v>0</v>
      </c>
      <c r="AH281" s="33" t="str">
        <f>IF(Stammdaten!P291="St","St",IF(Stammdaten!P291="Stk","St",IF(Stammdaten!P291="Stück","St",IF(Stammdaten!P291="Stk.","St",IF(Stammdaten!P291="Stck","St",IF(Stammdaten!P291="Stck.","St",IF(Stammdaten!P291="St.","St","")))))))</f>
        <v/>
      </c>
      <c r="AI281" s="33">
        <v>1</v>
      </c>
      <c r="AL281" s="36">
        <v>1</v>
      </c>
      <c r="AM281" s="36">
        <v>0</v>
      </c>
      <c r="AN281" s="192" t="str">
        <f>IF(Stammdaten!AE291="","",Stammdaten!AE291)</f>
        <v/>
      </c>
      <c r="AO281" s="192" t="str">
        <f>IF(Stammdaten!AF291="","",Stammdaten!AF291)</f>
        <v/>
      </c>
      <c r="AP281" s="192" t="str">
        <f>IF(Stammdaten!AG291="","",Stammdaten!AG291)</f>
        <v/>
      </c>
      <c r="AT281" s="62">
        <f>Stammdaten!U291</f>
        <v>0</v>
      </c>
      <c r="AU281" s="69">
        <f>Stammdaten!L291</f>
        <v>0</v>
      </c>
      <c r="AX281" s="253" t="s">
        <v>64</v>
      </c>
      <c r="BB281" s="36" t="str">
        <f>IF(Stammdaten!AH291="JA","AKH","")</f>
        <v/>
      </c>
      <c r="BC281" s="36" t="str">
        <f>IF(Stammdaten!AH291="ja",100,"")</f>
        <v/>
      </c>
      <c r="BD281" s="230" t="s">
        <v>193</v>
      </c>
      <c r="BE281" s="173" t="s">
        <v>192</v>
      </c>
      <c r="BF281" s="173" t="s">
        <v>192</v>
      </c>
      <c r="BG281" s="69">
        <f>Stammdaten!T291</f>
        <v>0</v>
      </c>
      <c r="BH281" s="80" t="s">
        <v>64</v>
      </c>
      <c r="BJ281" s="173" t="s">
        <v>192</v>
      </c>
      <c r="BM281" s="33" t="str">
        <f>IF(Stammdaten!P291="St","N",IF(Stammdaten!P291="Stk","N",IF(Stammdaten!P291="Stück","N",IF(Stammdaten!P291="Stk.","N",IF(Stammdaten!P291="Stck","N",IF(Stammdaten!P291="Stck.","N",IF(Stammdaten!P291="St.","N","")))))))</f>
        <v/>
      </c>
      <c r="BN281" s="33"/>
      <c r="BO281" s="33"/>
      <c r="BP281" s="173" t="s">
        <v>64</v>
      </c>
      <c r="BQ281" s="250" t="str">
        <f>IF(Stammdaten!AJ291&lt;&gt;"",Stammdaten!AJ291,"")</f>
        <v/>
      </c>
      <c r="BR281" s="34" t="s">
        <v>192</v>
      </c>
      <c r="BS281" s="34" t="s">
        <v>192</v>
      </c>
      <c r="BT281" s="34" t="s">
        <v>64</v>
      </c>
      <c r="BU281" s="34" t="s">
        <v>64</v>
      </c>
    </row>
    <row r="282" spans="3:73" ht="12.75">
      <c r="C282" s="34">
        <v>391</v>
      </c>
      <c r="D282" s="34">
        <v>0</v>
      </c>
      <c r="E282" s="34">
        <v>1</v>
      </c>
      <c r="F282" s="59" t="str">
        <f t="shared" si="32"/>
        <v>0</v>
      </c>
      <c r="G282" s="59">
        <f>Stammdaten!J292</f>
        <v>0</v>
      </c>
      <c r="H282" s="42">
        <f t="shared" si="28"/>
        <v>1</v>
      </c>
      <c r="J282" s="43">
        <f t="shared" si="29"/>
        <v>0</v>
      </c>
      <c r="K282" s="59">
        <f>Stammdaten!E292</f>
        <v>0</v>
      </c>
      <c r="L282" s="42">
        <f t="shared" si="30"/>
        <v>1</v>
      </c>
      <c r="M282" s="59">
        <f>Stammdaten!G292</f>
        <v>0</v>
      </c>
      <c r="N282" s="42">
        <f t="shared" si="31"/>
        <v>1</v>
      </c>
      <c r="O282" s="59">
        <f t="shared" si="33"/>
        <v>0</v>
      </c>
      <c r="P282" s="59">
        <f t="shared" si="34"/>
        <v>0</v>
      </c>
      <c r="Q282" s="38"/>
      <c r="R282" s="61" t="str">
        <f>IF(Stammdaten!AD292&gt;0,Stammdaten!AD292,"")</f>
        <v/>
      </c>
      <c r="S282" s="62">
        <f>Stammdaten!R292</f>
        <v>0</v>
      </c>
      <c r="T282" s="64">
        <f>Stammdaten!W292</f>
        <v>0</v>
      </c>
      <c r="U282" s="36">
        <v>0</v>
      </c>
      <c r="V282" s="65">
        <f>Stammdaten!X292</f>
        <v>0</v>
      </c>
      <c r="W282" s="40" t="s">
        <v>63</v>
      </c>
      <c r="X282" s="182"/>
      <c r="Z282" s="73">
        <f>Stammdaten!Z292</f>
        <v>0</v>
      </c>
      <c r="AA282" s="73">
        <f>Stammdaten!AA292</f>
        <v>0</v>
      </c>
      <c r="AB282" s="210" t="str">
        <f>IF(Stammdaten!Q292="","prüfen",IF(Stammdaten!Q292=0,"prüfen",Stammdaten!Q292))</f>
        <v>prüfen</v>
      </c>
      <c r="AC282" s="62" t="str">
        <f>IF(Stammdaten!N292=7,5,IF(Stammdaten!N292=7%,5,IF(Stammdaten!N292=19,1,IF(Stammdaten!N292=19%,1,""))))</f>
        <v/>
      </c>
      <c r="AD282" s="68">
        <f>Stammdaten!M292</f>
        <v>0</v>
      </c>
      <c r="AE282" s="59" t="str">
        <f>IF(Stammdaten!AB292="","",Stammdaten!AB292)</f>
        <v/>
      </c>
      <c r="AF282" s="197" t="str">
        <f>IF(Stammdaten!AC292="","",Stammdaten!AC292)</f>
        <v/>
      </c>
      <c r="AG282" s="179">
        <v>0</v>
      </c>
      <c r="AH282" s="33" t="str">
        <f>IF(Stammdaten!P292="St","St",IF(Stammdaten!P292="Stk","St",IF(Stammdaten!P292="Stück","St",IF(Stammdaten!P292="Stk.","St",IF(Stammdaten!P292="Stck","St",IF(Stammdaten!P292="Stck.","St",IF(Stammdaten!P292="St.","St","")))))))</f>
        <v/>
      </c>
      <c r="AI282" s="33">
        <v>1</v>
      </c>
      <c r="AL282" s="36">
        <v>1</v>
      </c>
      <c r="AM282" s="36">
        <v>0</v>
      </c>
      <c r="AN282" s="192" t="str">
        <f>IF(Stammdaten!AE292="","",Stammdaten!AE292)</f>
        <v/>
      </c>
      <c r="AO282" s="192" t="str">
        <f>IF(Stammdaten!AF292="","",Stammdaten!AF292)</f>
        <v/>
      </c>
      <c r="AP282" s="192" t="str">
        <f>IF(Stammdaten!AG292="","",Stammdaten!AG292)</f>
        <v/>
      </c>
      <c r="AT282" s="62">
        <f>Stammdaten!U292</f>
        <v>0</v>
      </c>
      <c r="AU282" s="69">
        <f>Stammdaten!L292</f>
        <v>0</v>
      </c>
      <c r="AX282" s="253" t="s">
        <v>64</v>
      </c>
      <c r="BB282" s="36" t="str">
        <f>IF(Stammdaten!AH292="JA","AKH","")</f>
        <v/>
      </c>
      <c r="BC282" s="36" t="str">
        <f>IF(Stammdaten!AH292="ja",100,"")</f>
        <v/>
      </c>
      <c r="BD282" s="230" t="s">
        <v>193</v>
      </c>
      <c r="BE282" s="173" t="s">
        <v>192</v>
      </c>
      <c r="BF282" s="173" t="s">
        <v>192</v>
      </c>
      <c r="BG282" s="69">
        <f>Stammdaten!T292</f>
        <v>0</v>
      </c>
      <c r="BH282" s="80" t="s">
        <v>64</v>
      </c>
      <c r="BJ282" s="173" t="s">
        <v>192</v>
      </c>
      <c r="BM282" s="33" t="str">
        <f>IF(Stammdaten!P292="St","N",IF(Stammdaten!P292="Stk","N",IF(Stammdaten!P292="Stück","N",IF(Stammdaten!P292="Stk.","N",IF(Stammdaten!P292="Stck","N",IF(Stammdaten!P292="Stck.","N",IF(Stammdaten!P292="St.","N","")))))))</f>
        <v/>
      </c>
      <c r="BN282" s="33"/>
      <c r="BO282" s="33"/>
      <c r="BP282" s="173" t="s">
        <v>64</v>
      </c>
      <c r="BQ282" s="250" t="str">
        <f>IF(Stammdaten!AJ292&lt;&gt;"",Stammdaten!AJ292,"")</f>
        <v/>
      </c>
      <c r="BR282" s="34" t="s">
        <v>192</v>
      </c>
      <c r="BS282" s="34" t="s">
        <v>192</v>
      </c>
      <c r="BT282" s="34" t="s">
        <v>64</v>
      </c>
      <c r="BU282" s="34" t="s">
        <v>64</v>
      </c>
    </row>
    <row r="283" spans="3:73" ht="12.75">
      <c r="C283" s="34">
        <v>391</v>
      </c>
      <c r="D283" s="34">
        <v>0</v>
      </c>
      <c r="E283" s="34">
        <v>1</v>
      </c>
      <c r="F283" s="59" t="str">
        <f t="shared" si="32"/>
        <v>0</v>
      </c>
      <c r="G283" s="59">
        <f>Stammdaten!J293</f>
        <v>0</v>
      </c>
      <c r="H283" s="42">
        <f t="shared" si="28"/>
        <v>1</v>
      </c>
      <c r="J283" s="43">
        <f t="shared" si="29"/>
        <v>0</v>
      </c>
      <c r="K283" s="59">
        <f>Stammdaten!E293</f>
        <v>0</v>
      </c>
      <c r="L283" s="42">
        <f t="shared" si="30"/>
        <v>1</v>
      </c>
      <c r="M283" s="59">
        <f>Stammdaten!G293</f>
        <v>0</v>
      </c>
      <c r="N283" s="42">
        <f t="shared" si="31"/>
        <v>1</v>
      </c>
      <c r="O283" s="59">
        <f t="shared" si="33"/>
        <v>0</v>
      </c>
      <c r="P283" s="59">
        <f t="shared" si="34"/>
        <v>0</v>
      </c>
      <c r="Q283" s="38"/>
      <c r="R283" s="61" t="str">
        <f>IF(Stammdaten!AD293&gt;0,Stammdaten!AD293,"")</f>
        <v/>
      </c>
      <c r="S283" s="62">
        <f>Stammdaten!R293</f>
        <v>0</v>
      </c>
      <c r="T283" s="64">
        <f>Stammdaten!W293</f>
        <v>0</v>
      </c>
      <c r="U283" s="36">
        <v>0</v>
      </c>
      <c r="V283" s="65">
        <f>Stammdaten!X293</f>
        <v>0</v>
      </c>
      <c r="W283" s="40" t="s">
        <v>63</v>
      </c>
      <c r="X283" s="182"/>
      <c r="Z283" s="73">
        <f>Stammdaten!Z293</f>
        <v>0</v>
      </c>
      <c r="AA283" s="73">
        <f>Stammdaten!AA293</f>
        <v>0</v>
      </c>
      <c r="AB283" s="210" t="str">
        <f>IF(Stammdaten!Q293="","prüfen",IF(Stammdaten!Q293=0,"prüfen",Stammdaten!Q293))</f>
        <v>prüfen</v>
      </c>
      <c r="AC283" s="62" t="str">
        <f>IF(Stammdaten!N293=7,5,IF(Stammdaten!N293=7%,5,IF(Stammdaten!N293=19,1,IF(Stammdaten!N293=19%,1,""))))</f>
        <v/>
      </c>
      <c r="AD283" s="68">
        <f>Stammdaten!M293</f>
        <v>0</v>
      </c>
      <c r="AE283" s="59" t="str">
        <f>IF(Stammdaten!AB293="","",Stammdaten!AB293)</f>
        <v/>
      </c>
      <c r="AF283" s="197" t="str">
        <f>IF(Stammdaten!AC293="","",Stammdaten!AC293)</f>
        <v/>
      </c>
      <c r="AG283" s="179">
        <v>0</v>
      </c>
      <c r="AH283" s="33" t="str">
        <f>IF(Stammdaten!P293="St","St",IF(Stammdaten!P293="Stk","St",IF(Stammdaten!P293="Stück","St",IF(Stammdaten!P293="Stk.","St",IF(Stammdaten!P293="Stck","St",IF(Stammdaten!P293="Stck.","St",IF(Stammdaten!P293="St.","St","")))))))</f>
        <v/>
      </c>
      <c r="AI283" s="33">
        <v>1</v>
      </c>
      <c r="AL283" s="36">
        <v>1</v>
      </c>
      <c r="AM283" s="36">
        <v>0</v>
      </c>
      <c r="AN283" s="192" t="str">
        <f>IF(Stammdaten!AE293="","",Stammdaten!AE293)</f>
        <v/>
      </c>
      <c r="AO283" s="192" t="str">
        <f>IF(Stammdaten!AF293="","",Stammdaten!AF293)</f>
        <v/>
      </c>
      <c r="AP283" s="192" t="str">
        <f>IF(Stammdaten!AG293="","",Stammdaten!AG293)</f>
        <v/>
      </c>
      <c r="AT283" s="62">
        <f>Stammdaten!U293</f>
        <v>0</v>
      </c>
      <c r="AU283" s="69">
        <f>Stammdaten!L293</f>
        <v>0</v>
      </c>
      <c r="AX283" s="253" t="s">
        <v>64</v>
      </c>
      <c r="BB283" s="36" t="str">
        <f>IF(Stammdaten!AH293="JA","AKH","")</f>
        <v/>
      </c>
      <c r="BC283" s="36" t="str">
        <f>IF(Stammdaten!AH293="ja",100,"")</f>
        <v/>
      </c>
      <c r="BD283" s="230" t="s">
        <v>193</v>
      </c>
      <c r="BE283" s="173" t="s">
        <v>192</v>
      </c>
      <c r="BF283" s="173" t="s">
        <v>192</v>
      </c>
      <c r="BG283" s="69">
        <f>Stammdaten!T293</f>
        <v>0</v>
      </c>
      <c r="BH283" s="80" t="s">
        <v>64</v>
      </c>
      <c r="BJ283" s="173" t="s">
        <v>192</v>
      </c>
      <c r="BM283" s="33" t="str">
        <f>IF(Stammdaten!P293="St","N",IF(Stammdaten!P293="Stk","N",IF(Stammdaten!P293="Stück","N",IF(Stammdaten!P293="Stk.","N",IF(Stammdaten!P293="Stck","N",IF(Stammdaten!P293="Stck.","N",IF(Stammdaten!P293="St.","N","")))))))</f>
        <v/>
      </c>
      <c r="BN283" s="33"/>
      <c r="BO283" s="33"/>
      <c r="BP283" s="173" t="s">
        <v>64</v>
      </c>
      <c r="BQ283" s="250" t="str">
        <f>IF(Stammdaten!AJ293&lt;&gt;"",Stammdaten!AJ293,"")</f>
        <v/>
      </c>
      <c r="BR283" s="34" t="s">
        <v>192</v>
      </c>
      <c r="BS283" s="34" t="s">
        <v>192</v>
      </c>
      <c r="BT283" s="34" t="s">
        <v>64</v>
      </c>
      <c r="BU283" s="34" t="s">
        <v>64</v>
      </c>
    </row>
    <row r="284" spans="3:73" ht="12.75">
      <c r="C284" s="34">
        <v>391</v>
      </c>
      <c r="D284" s="34">
        <v>0</v>
      </c>
      <c r="E284" s="34">
        <v>1</v>
      </c>
      <c r="F284" s="59" t="str">
        <f t="shared" si="32"/>
        <v>0</v>
      </c>
      <c r="G284" s="59">
        <f>Stammdaten!J294</f>
        <v>0</v>
      </c>
      <c r="H284" s="42">
        <f t="shared" si="28"/>
        <v>1</v>
      </c>
      <c r="J284" s="43">
        <f t="shared" si="29"/>
        <v>0</v>
      </c>
      <c r="K284" s="59">
        <f>Stammdaten!E294</f>
        <v>0</v>
      </c>
      <c r="L284" s="42">
        <f t="shared" si="30"/>
        <v>1</v>
      </c>
      <c r="M284" s="59">
        <f>Stammdaten!G294</f>
        <v>0</v>
      </c>
      <c r="N284" s="42">
        <f t="shared" si="31"/>
        <v>1</v>
      </c>
      <c r="O284" s="59">
        <f t="shared" si="33"/>
        <v>0</v>
      </c>
      <c r="P284" s="59">
        <f t="shared" si="34"/>
        <v>0</v>
      </c>
      <c r="Q284" s="38"/>
      <c r="R284" s="61" t="str">
        <f>IF(Stammdaten!AD294&gt;0,Stammdaten!AD294,"")</f>
        <v/>
      </c>
      <c r="S284" s="62">
        <f>Stammdaten!R294</f>
        <v>0</v>
      </c>
      <c r="T284" s="64">
        <f>Stammdaten!W294</f>
        <v>0</v>
      </c>
      <c r="U284" s="36">
        <v>0</v>
      </c>
      <c r="V284" s="65">
        <f>Stammdaten!X294</f>
        <v>0</v>
      </c>
      <c r="W284" s="40" t="s">
        <v>63</v>
      </c>
      <c r="X284" s="182"/>
      <c r="Z284" s="73">
        <f>Stammdaten!Z294</f>
        <v>0</v>
      </c>
      <c r="AA284" s="73">
        <f>Stammdaten!AA294</f>
        <v>0</v>
      </c>
      <c r="AB284" s="210" t="str">
        <f>IF(Stammdaten!Q294="","prüfen",IF(Stammdaten!Q294=0,"prüfen",Stammdaten!Q294))</f>
        <v>prüfen</v>
      </c>
      <c r="AC284" s="62" t="str">
        <f>IF(Stammdaten!N294=7,5,IF(Stammdaten!N294=7%,5,IF(Stammdaten!N294=19,1,IF(Stammdaten!N294=19%,1,""))))</f>
        <v/>
      </c>
      <c r="AD284" s="68">
        <f>Stammdaten!M294</f>
        <v>0</v>
      </c>
      <c r="AE284" s="59" t="str">
        <f>IF(Stammdaten!AB294="","",Stammdaten!AB294)</f>
        <v/>
      </c>
      <c r="AF284" s="197" t="str">
        <f>IF(Stammdaten!AC294="","",Stammdaten!AC294)</f>
        <v/>
      </c>
      <c r="AG284" s="179">
        <v>0</v>
      </c>
      <c r="AH284" s="33" t="str">
        <f>IF(Stammdaten!P294="St","St",IF(Stammdaten!P294="Stk","St",IF(Stammdaten!P294="Stück","St",IF(Stammdaten!P294="Stk.","St",IF(Stammdaten!P294="Stck","St",IF(Stammdaten!P294="Stck.","St",IF(Stammdaten!P294="St.","St","")))))))</f>
        <v/>
      </c>
      <c r="AI284" s="33">
        <v>1</v>
      </c>
      <c r="AL284" s="36">
        <v>1</v>
      </c>
      <c r="AM284" s="36">
        <v>0</v>
      </c>
      <c r="AN284" s="192" t="str">
        <f>IF(Stammdaten!AE294="","",Stammdaten!AE294)</f>
        <v/>
      </c>
      <c r="AO284" s="192" t="str">
        <f>IF(Stammdaten!AF294="","",Stammdaten!AF294)</f>
        <v/>
      </c>
      <c r="AP284" s="192" t="str">
        <f>IF(Stammdaten!AG294="","",Stammdaten!AG294)</f>
        <v/>
      </c>
      <c r="AT284" s="62">
        <f>Stammdaten!U294</f>
        <v>0</v>
      </c>
      <c r="AU284" s="69">
        <f>Stammdaten!L294</f>
        <v>0</v>
      </c>
      <c r="AX284" s="253" t="s">
        <v>64</v>
      </c>
      <c r="BB284" s="36" t="str">
        <f>IF(Stammdaten!AH294="JA","AKH","")</f>
        <v/>
      </c>
      <c r="BC284" s="36" t="str">
        <f>IF(Stammdaten!AH294="ja",100,"")</f>
        <v/>
      </c>
      <c r="BD284" s="230" t="s">
        <v>193</v>
      </c>
      <c r="BE284" s="173" t="s">
        <v>192</v>
      </c>
      <c r="BF284" s="173" t="s">
        <v>192</v>
      </c>
      <c r="BG284" s="69">
        <f>Stammdaten!T294</f>
        <v>0</v>
      </c>
      <c r="BH284" s="80" t="s">
        <v>64</v>
      </c>
      <c r="BJ284" s="173" t="s">
        <v>192</v>
      </c>
      <c r="BM284" s="33" t="str">
        <f>IF(Stammdaten!P294="St","N",IF(Stammdaten!P294="Stk","N",IF(Stammdaten!P294="Stück","N",IF(Stammdaten!P294="Stk.","N",IF(Stammdaten!P294="Stck","N",IF(Stammdaten!P294="Stck.","N",IF(Stammdaten!P294="St.","N","")))))))</f>
        <v/>
      </c>
      <c r="BN284" s="33"/>
      <c r="BO284" s="33"/>
      <c r="BP284" s="173" t="s">
        <v>64</v>
      </c>
      <c r="BQ284" s="250" t="str">
        <f>IF(Stammdaten!AJ294&lt;&gt;"",Stammdaten!AJ294,"")</f>
        <v/>
      </c>
      <c r="BR284" s="34" t="s">
        <v>192</v>
      </c>
      <c r="BS284" s="34" t="s">
        <v>192</v>
      </c>
      <c r="BT284" s="34" t="s">
        <v>64</v>
      </c>
      <c r="BU284" s="34" t="s">
        <v>64</v>
      </c>
    </row>
    <row r="285" spans="3:73" ht="12.75">
      <c r="C285" s="34">
        <v>391</v>
      </c>
      <c r="D285" s="34">
        <v>0</v>
      </c>
      <c r="E285" s="34">
        <v>1</v>
      </c>
      <c r="F285" s="59" t="str">
        <f t="shared" si="32"/>
        <v>0</v>
      </c>
      <c r="G285" s="59">
        <f>Stammdaten!J295</f>
        <v>0</v>
      </c>
      <c r="H285" s="42">
        <f t="shared" si="28"/>
        <v>1</v>
      </c>
      <c r="J285" s="43">
        <f t="shared" si="29"/>
        <v>0</v>
      </c>
      <c r="K285" s="59">
        <f>Stammdaten!E295</f>
        <v>0</v>
      </c>
      <c r="L285" s="42">
        <f t="shared" si="30"/>
        <v>1</v>
      </c>
      <c r="M285" s="59">
        <f>Stammdaten!G295</f>
        <v>0</v>
      </c>
      <c r="N285" s="42">
        <f t="shared" si="31"/>
        <v>1</v>
      </c>
      <c r="O285" s="59">
        <f t="shared" si="33"/>
        <v>0</v>
      </c>
      <c r="P285" s="59">
        <f t="shared" si="34"/>
        <v>0</v>
      </c>
      <c r="Q285" s="38"/>
      <c r="R285" s="61" t="str">
        <f>IF(Stammdaten!AD295&gt;0,Stammdaten!AD295,"")</f>
        <v/>
      </c>
      <c r="S285" s="62">
        <f>Stammdaten!R295</f>
        <v>0</v>
      </c>
      <c r="T285" s="64">
        <f>Stammdaten!W295</f>
        <v>0</v>
      </c>
      <c r="U285" s="36">
        <v>0</v>
      </c>
      <c r="V285" s="65">
        <f>Stammdaten!X295</f>
        <v>0</v>
      </c>
      <c r="W285" s="40" t="s">
        <v>63</v>
      </c>
      <c r="X285" s="182"/>
      <c r="Z285" s="73">
        <f>Stammdaten!Z295</f>
        <v>0</v>
      </c>
      <c r="AA285" s="73">
        <f>Stammdaten!AA295</f>
        <v>0</v>
      </c>
      <c r="AB285" s="210" t="str">
        <f>IF(Stammdaten!Q295="","prüfen",IF(Stammdaten!Q295=0,"prüfen",Stammdaten!Q295))</f>
        <v>prüfen</v>
      </c>
      <c r="AC285" s="62" t="str">
        <f>IF(Stammdaten!N295=7,5,IF(Stammdaten!N295=7%,5,IF(Stammdaten!N295=19,1,IF(Stammdaten!N295=19%,1,""))))</f>
        <v/>
      </c>
      <c r="AD285" s="68">
        <f>Stammdaten!M295</f>
        <v>0</v>
      </c>
      <c r="AE285" s="59" t="str">
        <f>IF(Stammdaten!AB295="","",Stammdaten!AB295)</f>
        <v/>
      </c>
      <c r="AF285" s="197" t="str">
        <f>IF(Stammdaten!AC295="","",Stammdaten!AC295)</f>
        <v/>
      </c>
      <c r="AG285" s="179">
        <v>0</v>
      </c>
      <c r="AH285" s="33" t="str">
        <f>IF(Stammdaten!P295="St","St",IF(Stammdaten!P295="Stk","St",IF(Stammdaten!P295="Stück","St",IF(Stammdaten!P295="Stk.","St",IF(Stammdaten!P295="Stck","St",IF(Stammdaten!P295="Stck.","St",IF(Stammdaten!P295="St.","St","")))))))</f>
        <v/>
      </c>
      <c r="AI285" s="33">
        <v>1</v>
      </c>
      <c r="AL285" s="36">
        <v>1</v>
      </c>
      <c r="AM285" s="36">
        <v>0</v>
      </c>
      <c r="AN285" s="192" t="str">
        <f>IF(Stammdaten!AE295="","",Stammdaten!AE295)</f>
        <v/>
      </c>
      <c r="AO285" s="192" t="str">
        <f>IF(Stammdaten!AF295="","",Stammdaten!AF295)</f>
        <v/>
      </c>
      <c r="AP285" s="192" t="str">
        <f>IF(Stammdaten!AG295="","",Stammdaten!AG295)</f>
        <v/>
      </c>
      <c r="AT285" s="62">
        <f>Stammdaten!U295</f>
        <v>0</v>
      </c>
      <c r="AU285" s="69">
        <f>Stammdaten!L295</f>
        <v>0</v>
      </c>
      <c r="AX285" s="253" t="s">
        <v>64</v>
      </c>
      <c r="BB285" s="36" t="str">
        <f>IF(Stammdaten!AH295="JA","AKH","")</f>
        <v/>
      </c>
      <c r="BC285" s="36" t="str">
        <f>IF(Stammdaten!AH295="ja",100,"")</f>
        <v/>
      </c>
      <c r="BD285" s="230" t="s">
        <v>193</v>
      </c>
      <c r="BE285" s="173" t="s">
        <v>192</v>
      </c>
      <c r="BF285" s="173" t="s">
        <v>192</v>
      </c>
      <c r="BG285" s="69">
        <f>Stammdaten!T295</f>
        <v>0</v>
      </c>
      <c r="BH285" s="80" t="s">
        <v>64</v>
      </c>
      <c r="BJ285" s="173" t="s">
        <v>192</v>
      </c>
      <c r="BM285" s="33" t="str">
        <f>IF(Stammdaten!P295="St","N",IF(Stammdaten!P295="Stk","N",IF(Stammdaten!P295="Stück","N",IF(Stammdaten!P295="Stk.","N",IF(Stammdaten!P295="Stck","N",IF(Stammdaten!P295="Stck.","N",IF(Stammdaten!P295="St.","N","")))))))</f>
        <v/>
      </c>
      <c r="BN285" s="33"/>
      <c r="BO285" s="33"/>
      <c r="BP285" s="173" t="s">
        <v>64</v>
      </c>
      <c r="BQ285" s="250" t="str">
        <f>IF(Stammdaten!AJ295&lt;&gt;"",Stammdaten!AJ295,"")</f>
        <v/>
      </c>
      <c r="BR285" s="34" t="s">
        <v>192</v>
      </c>
      <c r="BS285" s="34" t="s">
        <v>192</v>
      </c>
      <c r="BT285" s="34" t="s">
        <v>64</v>
      </c>
      <c r="BU285" s="34" t="s">
        <v>64</v>
      </c>
    </row>
    <row r="286" spans="3:73" ht="12.75">
      <c r="C286" s="34">
        <v>391</v>
      </c>
      <c r="D286" s="34">
        <v>0</v>
      </c>
      <c r="E286" s="34">
        <v>1</v>
      </c>
      <c r="F286" s="59" t="str">
        <f t="shared" si="32"/>
        <v>0</v>
      </c>
      <c r="G286" s="59">
        <f>Stammdaten!J296</f>
        <v>0</v>
      </c>
      <c r="H286" s="42">
        <f t="shared" si="28"/>
        <v>1</v>
      </c>
      <c r="J286" s="43">
        <f t="shared" si="29"/>
        <v>0</v>
      </c>
      <c r="K286" s="59">
        <f>Stammdaten!E296</f>
        <v>0</v>
      </c>
      <c r="L286" s="42">
        <f t="shared" si="30"/>
        <v>1</v>
      </c>
      <c r="M286" s="59">
        <f>Stammdaten!G296</f>
        <v>0</v>
      </c>
      <c r="N286" s="42">
        <f t="shared" si="31"/>
        <v>1</v>
      </c>
      <c r="O286" s="59">
        <f t="shared" si="33"/>
        <v>0</v>
      </c>
      <c r="P286" s="59">
        <f t="shared" si="34"/>
        <v>0</v>
      </c>
      <c r="Q286" s="38"/>
      <c r="R286" s="61" t="str">
        <f>IF(Stammdaten!AD296&gt;0,Stammdaten!AD296,"")</f>
        <v/>
      </c>
      <c r="S286" s="62">
        <f>Stammdaten!R296</f>
        <v>0</v>
      </c>
      <c r="T286" s="64">
        <f>Stammdaten!W296</f>
        <v>0</v>
      </c>
      <c r="U286" s="36">
        <v>0</v>
      </c>
      <c r="V286" s="65">
        <f>Stammdaten!X296</f>
        <v>0</v>
      </c>
      <c r="W286" s="40" t="s">
        <v>63</v>
      </c>
      <c r="X286" s="182"/>
      <c r="Z286" s="73">
        <f>Stammdaten!Z296</f>
        <v>0</v>
      </c>
      <c r="AA286" s="73">
        <f>Stammdaten!AA296</f>
        <v>0</v>
      </c>
      <c r="AB286" s="210" t="str">
        <f>IF(Stammdaten!Q296="","prüfen",IF(Stammdaten!Q296=0,"prüfen",Stammdaten!Q296))</f>
        <v>prüfen</v>
      </c>
      <c r="AC286" s="62" t="str">
        <f>IF(Stammdaten!N296=7,5,IF(Stammdaten!N296=7%,5,IF(Stammdaten!N296=19,1,IF(Stammdaten!N296=19%,1,""))))</f>
        <v/>
      </c>
      <c r="AD286" s="68">
        <f>Stammdaten!M296</f>
        <v>0</v>
      </c>
      <c r="AE286" s="59" t="str">
        <f>IF(Stammdaten!AB296="","",Stammdaten!AB296)</f>
        <v/>
      </c>
      <c r="AF286" s="197" t="str">
        <f>IF(Stammdaten!AC296="","",Stammdaten!AC296)</f>
        <v/>
      </c>
      <c r="AG286" s="179">
        <v>0</v>
      </c>
      <c r="AH286" s="33" t="str">
        <f>IF(Stammdaten!P296="St","St",IF(Stammdaten!P296="Stk","St",IF(Stammdaten!P296="Stück","St",IF(Stammdaten!P296="Stk.","St",IF(Stammdaten!P296="Stck","St",IF(Stammdaten!P296="Stck.","St",IF(Stammdaten!P296="St.","St","")))))))</f>
        <v/>
      </c>
      <c r="AI286" s="33">
        <v>1</v>
      </c>
      <c r="AL286" s="36">
        <v>1</v>
      </c>
      <c r="AM286" s="36">
        <v>0</v>
      </c>
      <c r="AN286" s="192" t="str">
        <f>IF(Stammdaten!AE296="","",Stammdaten!AE296)</f>
        <v/>
      </c>
      <c r="AO286" s="192" t="str">
        <f>IF(Stammdaten!AF296="","",Stammdaten!AF296)</f>
        <v/>
      </c>
      <c r="AP286" s="192" t="str">
        <f>IF(Stammdaten!AG296="","",Stammdaten!AG296)</f>
        <v/>
      </c>
      <c r="AT286" s="62">
        <f>Stammdaten!U296</f>
        <v>0</v>
      </c>
      <c r="AU286" s="69">
        <f>Stammdaten!L296</f>
        <v>0</v>
      </c>
      <c r="AX286" s="253" t="s">
        <v>64</v>
      </c>
      <c r="BB286" s="36" t="str">
        <f>IF(Stammdaten!AH296="JA","AKH","")</f>
        <v/>
      </c>
      <c r="BC286" s="36" t="str">
        <f>IF(Stammdaten!AH296="ja",100,"")</f>
        <v/>
      </c>
      <c r="BD286" s="230" t="s">
        <v>193</v>
      </c>
      <c r="BE286" s="173" t="s">
        <v>192</v>
      </c>
      <c r="BF286" s="173" t="s">
        <v>192</v>
      </c>
      <c r="BG286" s="69">
        <f>Stammdaten!T296</f>
        <v>0</v>
      </c>
      <c r="BH286" s="80" t="s">
        <v>64</v>
      </c>
      <c r="BJ286" s="173" t="s">
        <v>192</v>
      </c>
      <c r="BM286" s="33" t="str">
        <f>IF(Stammdaten!P296="St","N",IF(Stammdaten!P296="Stk","N",IF(Stammdaten!P296="Stück","N",IF(Stammdaten!P296="Stk.","N",IF(Stammdaten!P296="Stck","N",IF(Stammdaten!P296="Stck.","N",IF(Stammdaten!P296="St.","N","")))))))</f>
        <v/>
      </c>
      <c r="BN286" s="33"/>
      <c r="BO286" s="33"/>
      <c r="BP286" s="173" t="s">
        <v>64</v>
      </c>
      <c r="BQ286" s="250" t="str">
        <f>IF(Stammdaten!AJ296&lt;&gt;"",Stammdaten!AJ296,"")</f>
        <v/>
      </c>
      <c r="BR286" s="34" t="s">
        <v>192</v>
      </c>
      <c r="BS286" s="34" t="s">
        <v>192</v>
      </c>
      <c r="BT286" s="34" t="s">
        <v>64</v>
      </c>
      <c r="BU286" s="34" t="s">
        <v>64</v>
      </c>
    </row>
    <row r="287" spans="3:73" ht="12.75">
      <c r="C287" s="34">
        <v>391</v>
      </c>
      <c r="D287" s="34">
        <v>0</v>
      </c>
      <c r="E287" s="34">
        <v>1</v>
      </c>
      <c r="F287" s="59" t="str">
        <f t="shared" si="32"/>
        <v>0</v>
      </c>
      <c r="G287" s="59">
        <f>Stammdaten!J297</f>
        <v>0</v>
      </c>
      <c r="H287" s="42">
        <f t="shared" si="28"/>
        <v>1</v>
      </c>
      <c r="J287" s="43">
        <f t="shared" si="29"/>
        <v>0</v>
      </c>
      <c r="K287" s="59">
        <f>Stammdaten!E297</f>
        <v>0</v>
      </c>
      <c r="L287" s="42">
        <f t="shared" si="30"/>
        <v>1</v>
      </c>
      <c r="M287" s="59">
        <f>Stammdaten!G297</f>
        <v>0</v>
      </c>
      <c r="N287" s="42">
        <f t="shared" si="31"/>
        <v>1</v>
      </c>
      <c r="O287" s="59">
        <f t="shared" si="33"/>
        <v>0</v>
      </c>
      <c r="P287" s="59">
        <f t="shared" si="34"/>
        <v>0</v>
      </c>
      <c r="Q287" s="38"/>
      <c r="R287" s="61" t="str">
        <f>IF(Stammdaten!AD297&gt;0,Stammdaten!AD297,"")</f>
        <v/>
      </c>
      <c r="S287" s="62">
        <f>Stammdaten!R297</f>
        <v>0</v>
      </c>
      <c r="T287" s="64">
        <f>Stammdaten!W297</f>
        <v>0</v>
      </c>
      <c r="U287" s="36">
        <v>0</v>
      </c>
      <c r="V287" s="65">
        <f>Stammdaten!X297</f>
        <v>0</v>
      </c>
      <c r="W287" s="40" t="s">
        <v>63</v>
      </c>
      <c r="X287" s="182"/>
      <c r="Z287" s="73">
        <f>Stammdaten!Z297</f>
        <v>0</v>
      </c>
      <c r="AA287" s="73">
        <f>Stammdaten!AA297</f>
        <v>0</v>
      </c>
      <c r="AB287" s="210" t="str">
        <f>IF(Stammdaten!Q297="","prüfen",IF(Stammdaten!Q297=0,"prüfen",Stammdaten!Q297))</f>
        <v>prüfen</v>
      </c>
      <c r="AC287" s="62" t="str">
        <f>IF(Stammdaten!N297=7,5,IF(Stammdaten!N297=7%,5,IF(Stammdaten!N297=19,1,IF(Stammdaten!N297=19%,1,""))))</f>
        <v/>
      </c>
      <c r="AD287" s="68">
        <f>Stammdaten!M297</f>
        <v>0</v>
      </c>
      <c r="AE287" s="59" t="str">
        <f>IF(Stammdaten!AB297="","",Stammdaten!AB297)</f>
        <v/>
      </c>
      <c r="AF287" s="197" t="str">
        <f>IF(Stammdaten!AC297="","",Stammdaten!AC297)</f>
        <v/>
      </c>
      <c r="AG287" s="179">
        <v>0</v>
      </c>
      <c r="AH287" s="33" t="str">
        <f>IF(Stammdaten!P297="St","St",IF(Stammdaten!P297="Stk","St",IF(Stammdaten!P297="Stück","St",IF(Stammdaten!P297="Stk.","St",IF(Stammdaten!P297="Stck","St",IF(Stammdaten!P297="Stck.","St",IF(Stammdaten!P297="St.","St","")))))))</f>
        <v/>
      </c>
      <c r="AI287" s="33">
        <v>1</v>
      </c>
      <c r="AL287" s="36">
        <v>1</v>
      </c>
      <c r="AM287" s="36">
        <v>0</v>
      </c>
      <c r="AN287" s="192" t="str">
        <f>IF(Stammdaten!AE297="","",Stammdaten!AE297)</f>
        <v/>
      </c>
      <c r="AO287" s="192" t="str">
        <f>IF(Stammdaten!AF297="","",Stammdaten!AF297)</f>
        <v/>
      </c>
      <c r="AP287" s="192" t="str">
        <f>IF(Stammdaten!AG297="","",Stammdaten!AG297)</f>
        <v/>
      </c>
      <c r="AT287" s="62">
        <f>Stammdaten!U297</f>
        <v>0</v>
      </c>
      <c r="AU287" s="69">
        <f>Stammdaten!L297</f>
        <v>0</v>
      </c>
      <c r="AX287" s="253" t="s">
        <v>64</v>
      </c>
      <c r="BB287" s="36" t="str">
        <f>IF(Stammdaten!AH297="JA","AKH","")</f>
        <v/>
      </c>
      <c r="BC287" s="36" t="str">
        <f>IF(Stammdaten!AH297="ja",100,"")</f>
        <v/>
      </c>
      <c r="BD287" s="230" t="s">
        <v>193</v>
      </c>
      <c r="BE287" s="173" t="s">
        <v>192</v>
      </c>
      <c r="BF287" s="173" t="s">
        <v>192</v>
      </c>
      <c r="BG287" s="69">
        <f>Stammdaten!T297</f>
        <v>0</v>
      </c>
      <c r="BH287" s="80" t="s">
        <v>64</v>
      </c>
      <c r="BJ287" s="173" t="s">
        <v>192</v>
      </c>
      <c r="BM287" s="33" t="str">
        <f>IF(Stammdaten!P297="St","N",IF(Stammdaten!P297="Stk","N",IF(Stammdaten!P297="Stück","N",IF(Stammdaten!P297="Stk.","N",IF(Stammdaten!P297="Stck","N",IF(Stammdaten!P297="Stck.","N",IF(Stammdaten!P297="St.","N","")))))))</f>
        <v/>
      </c>
      <c r="BN287" s="33"/>
      <c r="BO287" s="33"/>
      <c r="BP287" s="173" t="s">
        <v>64</v>
      </c>
      <c r="BQ287" s="250" t="str">
        <f>IF(Stammdaten!AJ297&lt;&gt;"",Stammdaten!AJ297,"")</f>
        <v/>
      </c>
      <c r="BR287" s="34" t="s">
        <v>192</v>
      </c>
      <c r="BS287" s="34" t="s">
        <v>192</v>
      </c>
      <c r="BT287" s="34" t="s">
        <v>64</v>
      </c>
      <c r="BU287" s="34" t="s">
        <v>64</v>
      </c>
    </row>
    <row r="288" spans="3:73" ht="12.75">
      <c r="C288" s="34">
        <v>391</v>
      </c>
      <c r="D288" s="34">
        <v>0</v>
      </c>
      <c r="E288" s="34">
        <v>1</v>
      </c>
      <c r="F288" s="59" t="str">
        <f t="shared" si="32"/>
        <v>0</v>
      </c>
      <c r="G288" s="59">
        <f>Stammdaten!J298</f>
        <v>0</v>
      </c>
      <c r="H288" s="42">
        <f t="shared" si="28"/>
        <v>1</v>
      </c>
      <c r="J288" s="43">
        <f t="shared" si="29"/>
        <v>0</v>
      </c>
      <c r="K288" s="59">
        <f>Stammdaten!E298</f>
        <v>0</v>
      </c>
      <c r="L288" s="42">
        <f t="shared" si="30"/>
        <v>1</v>
      </c>
      <c r="M288" s="59">
        <f>Stammdaten!G298</f>
        <v>0</v>
      </c>
      <c r="N288" s="42">
        <f t="shared" si="31"/>
        <v>1</v>
      </c>
      <c r="O288" s="59">
        <f t="shared" si="33"/>
        <v>0</v>
      </c>
      <c r="P288" s="59">
        <f t="shared" si="34"/>
        <v>0</v>
      </c>
      <c r="Q288" s="38"/>
      <c r="R288" s="61" t="str">
        <f>IF(Stammdaten!AD298&gt;0,Stammdaten!AD298,"")</f>
        <v/>
      </c>
      <c r="S288" s="62">
        <f>Stammdaten!R298</f>
        <v>0</v>
      </c>
      <c r="T288" s="64">
        <f>Stammdaten!W298</f>
        <v>0</v>
      </c>
      <c r="U288" s="36">
        <v>0</v>
      </c>
      <c r="V288" s="65">
        <f>Stammdaten!X298</f>
        <v>0</v>
      </c>
      <c r="W288" s="40" t="s">
        <v>63</v>
      </c>
      <c r="X288" s="182"/>
      <c r="Z288" s="73">
        <f>Stammdaten!Z298</f>
        <v>0</v>
      </c>
      <c r="AA288" s="73">
        <f>Stammdaten!AA298</f>
        <v>0</v>
      </c>
      <c r="AB288" s="210" t="str">
        <f>IF(Stammdaten!Q298="","prüfen",IF(Stammdaten!Q298=0,"prüfen",Stammdaten!Q298))</f>
        <v>prüfen</v>
      </c>
      <c r="AC288" s="62" t="str">
        <f>IF(Stammdaten!N298=7,5,IF(Stammdaten!N298=7%,5,IF(Stammdaten!N298=19,1,IF(Stammdaten!N298=19%,1,""))))</f>
        <v/>
      </c>
      <c r="AD288" s="68">
        <f>Stammdaten!M298</f>
        <v>0</v>
      </c>
      <c r="AE288" s="59" t="str">
        <f>IF(Stammdaten!AB298="","",Stammdaten!AB298)</f>
        <v/>
      </c>
      <c r="AF288" s="197" t="str">
        <f>IF(Stammdaten!AC298="","",Stammdaten!AC298)</f>
        <v/>
      </c>
      <c r="AG288" s="179">
        <v>0</v>
      </c>
      <c r="AH288" s="33" t="str">
        <f>IF(Stammdaten!P298="St","St",IF(Stammdaten!P298="Stk","St",IF(Stammdaten!P298="Stück","St",IF(Stammdaten!P298="Stk.","St",IF(Stammdaten!P298="Stck","St",IF(Stammdaten!P298="Stck.","St",IF(Stammdaten!P298="St.","St","")))))))</f>
        <v/>
      </c>
      <c r="AI288" s="33">
        <v>1</v>
      </c>
      <c r="AL288" s="36">
        <v>1</v>
      </c>
      <c r="AM288" s="36">
        <v>0</v>
      </c>
      <c r="AN288" s="192" t="str">
        <f>IF(Stammdaten!AE298="","",Stammdaten!AE298)</f>
        <v/>
      </c>
      <c r="AO288" s="192" t="str">
        <f>IF(Stammdaten!AF298="","",Stammdaten!AF298)</f>
        <v/>
      </c>
      <c r="AP288" s="192" t="str">
        <f>IF(Stammdaten!AG298="","",Stammdaten!AG298)</f>
        <v/>
      </c>
      <c r="AT288" s="62">
        <f>Stammdaten!U298</f>
        <v>0</v>
      </c>
      <c r="AU288" s="69">
        <f>Stammdaten!L298</f>
        <v>0</v>
      </c>
      <c r="AX288" s="253" t="s">
        <v>64</v>
      </c>
      <c r="BB288" s="36" t="str">
        <f>IF(Stammdaten!AH298="JA","AKH","")</f>
        <v/>
      </c>
      <c r="BC288" s="36" t="str">
        <f>IF(Stammdaten!AH298="ja",100,"")</f>
        <v/>
      </c>
      <c r="BD288" s="230" t="s">
        <v>193</v>
      </c>
      <c r="BE288" s="173" t="s">
        <v>192</v>
      </c>
      <c r="BF288" s="173" t="s">
        <v>192</v>
      </c>
      <c r="BG288" s="69">
        <f>Stammdaten!T298</f>
        <v>0</v>
      </c>
      <c r="BH288" s="80" t="s">
        <v>64</v>
      </c>
      <c r="BJ288" s="173" t="s">
        <v>192</v>
      </c>
      <c r="BM288" s="33" t="str">
        <f>IF(Stammdaten!P298="St","N",IF(Stammdaten!P298="Stk","N",IF(Stammdaten!P298="Stück","N",IF(Stammdaten!P298="Stk.","N",IF(Stammdaten!P298="Stck","N",IF(Stammdaten!P298="Stck.","N",IF(Stammdaten!P298="St.","N","")))))))</f>
        <v/>
      </c>
      <c r="BN288" s="33"/>
      <c r="BO288" s="33"/>
      <c r="BP288" s="173" t="s">
        <v>64</v>
      </c>
      <c r="BQ288" s="250" t="str">
        <f>IF(Stammdaten!AJ298&lt;&gt;"",Stammdaten!AJ298,"")</f>
        <v/>
      </c>
      <c r="BR288" s="34" t="s">
        <v>192</v>
      </c>
      <c r="BS288" s="34" t="s">
        <v>192</v>
      </c>
      <c r="BT288" s="34" t="s">
        <v>64</v>
      </c>
      <c r="BU288" s="34" t="s">
        <v>64</v>
      </c>
    </row>
    <row r="289" spans="3:73" ht="12.75">
      <c r="C289" s="34">
        <v>391</v>
      </c>
      <c r="D289" s="34">
        <v>0</v>
      </c>
      <c r="E289" s="34">
        <v>1</v>
      </c>
      <c r="F289" s="59" t="str">
        <f t="shared" si="32"/>
        <v>0</v>
      </c>
      <c r="G289" s="59">
        <f>Stammdaten!J299</f>
        <v>0</v>
      </c>
      <c r="H289" s="42">
        <f t="shared" si="28"/>
        <v>1</v>
      </c>
      <c r="J289" s="43">
        <f t="shared" si="29"/>
        <v>0</v>
      </c>
      <c r="K289" s="59">
        <f>Stammdaten!E299</f>
        <v>0</v>
      </c>
      <c r="L289" s="42">
        <f t="shared" si="30"/>
        <v>1</v>
      </c>
      <c r="M289" s="59">
        <f>Stammdaten!G299</f>
        <v>0</v>
      </c>
      <c r="N289" s="42">
        <f t="shared" si="31"/>
        <v>1</v>
      </c>
      <c r="O289" s="59">
        <f t="shared" si="33"/>
        <v>0</v>
      </c>
      <c r="P289" s="59">
        <f t="shared" si="34"/>
        <v>0</v>
      </c>
      <c r="Q289" s="38"/>
      <c r="R289" s="61" t="str">
        <f>IF(Stammdaten!AD299&gt;0,Stammdaten!AD299,"")</f>
        <v/>
      </c>
      <c r="S289" s="62">
        <f>Stammdaten!R299</f>
        <v>0</v>
      </c>
      <c r="T289" s="64">
        <f>Stammdaten!W299</f>
        <v>0</v>
      </c>
      <c r="U289" s="36">
        <v>0</v>
      </c>
      <c r="V289" s="65">
        <f>Stammdaten!X299</f>
        <v>0</v>
      </c>
      <c r="W289" s="40" t="s">
        <v>63</v>
      </c>
      <c r="X289" s="182"/>
      <c r="Z289" s="73">
        <f>Stammdaten!Z299</f>
        <v>0</v>
      </c>
      <c r="AA289" s="73">
        <f>Stammdaten!AA299</f>
        <v>0</v>
      </c>
      <c r="AB289" s="210" t="str">
        <f>IF(Stammdaten!Q299="","prüfen",IF(Stammdaten!Q299=0,"prüfen",Stammdaten!Q299))</f>
        <v>prüfen</v>
      </c>
      <c r="AC289" s="62" t="str">
        <f>IF(Stammdaten!N299=7,5,IF(Stammdaten!N299=7%,5,IF(Stammdaten!N299=19,1,IF(Stammdaten!N299=19%,1,""))))</f>
        <v/>
      </c>
      <c r="AD289" s="68">
        <f>Stammdaten!M299</f>
        <v>0</v>
      </c>
      <c r="AE289" s="59" t="str">
        <f>IF(Stammdaten!AB299="","",Stammdaten!AB299)</f>
        <v/>
      </c>
      <c r="AF289" s="197" t="str">
        <f>IF(Stammdaten!AC299="","",Stammdaten!AC299)</f>
        <v/>
      </c>
      <c r="AG289" s="179">
        <v>0</v>
      </c>
      <c r="AH289" s="33" t="str">
        <f>IF(Stammdaten!P299="St","St",IF(Stammdaten!P299="Stk","St",IF(Stammdaten!P299="Stück","St",IF(Stammdaten!P299="Stk.","St",IF(Stammdaten!P299="Stck","St",IF(Stammdaten!P299="Stck.","St",IF(Stammdaten!P299="St.","St","")))))))</f>
        <v/>
      </c>
      <c r="AI289" s="33">
        <v>1</v>
      </c>
      <c r="AL289" s="36">
        <v>1</v>
      </c>
      <c r="AM289" s="36">
        <v>0</v>
      </c>
      <c r="AN289" s="192" t="str">
        <f>IF(Stammdaten!AE299="","",Stammdaten!AE299)</f>
        <v/>
      </c>
      <c r="AO289" s="192" t="str">
        <f>IF(Stammdaten!AF299="","",Stammdaten!AF299)</f>
        <v/>
      </c>
      <c r="AP289" s="192" t="str">
        <f>IF(Stammdaten!AG299="","",Stammdaten!AG299)</f>
        <v/>
      </c>
      <c r="AT289" s="62">
        <f>Stammdaten!U299</f>
        <v>0</v>
      </c>
      <c r="AU289" s="69">
        <f>Stammdaten!L299</f>
        <v>0</v>
      </c>
      <c r="AX289" s="253" t="s">
        <v>64</v>
      </c>
      <c r="BB289" s="36" t="str">
        <f>IF(Stammdaten!AH299="JA","AKH","")</f>
        <v/>
      </c>
      <c r="BC289" s="36" t="str">
        <f>IF(Stammdaten!AH299="ja",100,"")</f>
        <v/>
      </c>
      <c r="BD289" s="230" t="s">
        <v>193</v>
      </c>
      <c r="BE289" s="173" t="s">
        <v>192</v>
      </c>
      <c r="BF289" s="173" t="s">
        <v>192</v>
      </c>
      <c r="BG289" s="69">
        <f>Stammdaten!T299</f>
        <v>0</v>
      </c>
      <c r="BH289" s="80" t="s">
        <v>64</v>
      </c>
      <c r="BJ289" s="173" t="s">
        <v>192</v>
      </c>
      <c r="BM289" s="33" t="str">
        <f>IF(Stammdaten!P299="St","N",IF(Stammdaten!P299="Stk","N",IF(Stammdaten!P299="Stück","N",IF(Stammdaten!P299="Stk.","N",IF(Stammdaten!P299="Stck","N",IF(Stammdaten!P299="Stck.","N",IF(Stammdaten!P299="St.","N","")))))))</f>
        <v/>
      </c>
      <c r="BN289" s="33"/>
      <c r="BO289" s="33"/>
      <c r="BP289" s="173" t="s">
        <v>64</v>
      </c>
      <c r="BQ289" s="250" t="str">
        <f>IF(Stammdaten!AJ299&lt;&gt;"",Stammdaten!AJ299,"")</f>
        <v/>
      </c>
      <c r="BR289" s="34" t="s">
        <v>192</v>
      </c>
      <c r="BS289" s="34" t="s">
        <v>192</v>
      </c>
      <c r="BT289" s="34" t="s">
        <v>64</v>
      </c>
      <c r="BU289" s="34" t="s">
        <v>64</v>
      </c>
    </row>
    <row r="290" spans="3:73" ht="12.75">
      <c r="C290" s="34">
        <v>391</v>
      </c>
      <c r="D290" s="34">
        <v>0</v>
      </c>
      <c r="E290" s="34">
        <v>1</v>
      </c>
      <c r="F290" s="59" t="str">
        <f t="shared" si="32"/>
        <v>0</v>
      </c>
      <c r="G290" s="59">
        <f>Stammdaten!J300</f>
        <v>0</v>
      </c>
      <c r="H290" s="42">
        <f t="shared" si="28"/>
        <v>1</v>
      </c>
      <c r="J290" s="43">
        <f t="shared" si="29"/>
        <v>0</v>
      </c>
      <c r="K290" s="59">
        <f>Stammdaten!E300</f>
        <v>0</v>
      </c>
      <c r="L290" s="42">
        <f t="shared" si="30"/>
        <v>1</v>
      </c>
      <c r="M290" s="59">
        <f>Stammdaten!G300</f>
        <v>0</v>
      </c>
      <c r="N290" s="42">
        <f t="shared" si="31"/>
        <v>1</v>
      </c>
      <c r="O290" s="59">
        <f t="shared" si="33"/>
        <v>0</v>
      </c>
      <c r="P290" s="59">
        <f t="shared" si="34"/>
        <v>0</v>
      </c>
      <c r="Q290" s="38"/>
      <c r="R290" s="61" t="str">
        <f>IF(Stammdaten!AD300&gt;0,Stammdaten!AD300,"")</f>
        <v/>
      </c>
      <c r="S290" s="62">
        <f>Stammdaten!R300</f>
        <v>0</v>
      </c>
      <c r="T290" s="64">
        <f>Stammdaten!W300</f>
        <v>0</v>
      </c>
      <c r="U290" s="36">
        <v>0</v>
      </c>
      <c r="V290" s="65">
        <f>Stammdaten!X300</f>
        <v>0</v>
      </c>
      <c r="W290" s="40" t="s">
        <v>63</v>
      </c>
      <c r="X290" s="182"/>
      <c r="Z290" s="73">
        <f>Stammdaten!Z300</f>
        <v>0</v>
      </c>
      <c r="AA290" s="73">
        <f>Stammdaten!AA300</f>
        <v>0</v>
      </c>
      <c r="AB290" s="210" t="str">
        <f>IF(Stammdaten!Q300="","prüfen",IF(Stammdaten!Q300=0,"prüfen",Stammdaten!Q300))</f>
        <v>prüfen</v>
      </c>
      <c r="AC290" s="62" t="str">
        <f>IF(Stammdaten!N300=7,5,IF(Stammdaten!N300=7%,5,IF(Stammdaten!N300=19,1,IF(Stammdaten!N300=19%,1,""))))</f>
        <v/>
      </c>
      <c r="AD290" s="68">
        <f>Stammdaten!M300</f>
        <v>0</v>
      </c>
      <c r="AE290" s="59" t="str">
        <f>IF(Stammdaten!AB300="","",Stammdaten!AB300)</f>
        <v/>
      </c>
      <c r="AF290" s="197" t="str">
        <f>IF(Stammdaten!AC300="","",Stammdaten!AC300)</f>
        <v/>
      </c>
      <c r="AG290" s="179">
        <v>0</v>
      </c>
      <c r="AH290" s="33" t="str">
        <f>IF(Stammdaten!P300="St","St",IF(Stammdaten!P300="Stk","St",IF(Stammdaten!P300="Stück","St",IF(Stammdaten!P300="Stk.","St",IF(Stammdaten!P300="Stck","St",IF(Stammdaten!P300="Stck.","St",IF(Stammdaten!P300="St.","St","")))))))</f>
        <v/>
      </c>
      <c r="AI290" s="33">
        <v>1</v>
      </c>
      <c r="AL290" s="36">
        <v>1</v>
      </c>
      <c r="AM290" s="36">
        <v>0</v>
      </c>
      <c r="AN290" s="192" t="str">
        <f>IF(Stammdaten!AE300="","",Stammdaten!AE300)</f>
        <v/>
      </c>
      <c r="AO290" s="192" t="str">
        <f>IF(Stammdaten!AF300="","",Stammdaten!AF300)</f>
        <v/>
      </c>
      <c r="AP290" s="192" t="str">
        <f>IF(Stammdaten!AG300="","",Stammdaten!AG300)</f>
        <v/>
      </c>
      <c r="AT290" s="62">
        <f>Stammdaten!U300</f>
        <v>0</v>
      </c>
      <c r="AU290" s="69">
        <f>Stammdaten!L300</f>
        <v>0</v>
      </c>
      <c r="AX290" s="253" t="s">
        <v>64</v>
      </c>
      <c r="BB290" s="36" t="str">
        <f>IF(Stammdaten!AH300="JA","AKH","")</f>
        <v/>
      </c>
      <c r="BC290" s="36" t="str">
        <f>IF(Stammdaten!AH300="ja",100,"")</f>
        <v/>
      </c>
      <c r="BD290" s="230" t="s">
        <v>193</v>
      </c>
      <c r="BE290" s="173" t="s">
        <v>192</v>
      </c>
      <c r="BF290" s="173" t="s">
        <v>192</v>
      </c>
      <c r="BG290" s="69">
        <f>Stammdaten!T300</f>
        <v>0</v>
      </c>
      <c r="BH290" s="80" t="s">
        <v>64</v>
      </c>
      <c r="BJ290" s="173" t="s">
        <v>192</v>
      </c>
      <c r="BM290" s="33" t="str">
        <f>IF(Stammdaten!P300="St","N",IF(Stammdaten!P300="Stk","N",IF(Stammdaten!P300="Stück","N",IF(Stammdaten!P300="Stk.","N",IF(Stammdaten!P300="Stck","N",IF(Stammdaten!P300="Stck.","N",IF(Stammdaten!P300="St.","N","")))))))</f>
        <v/>
      </c>
      <c r="BN290" s="33"/>
      <c r="BO290" s="33"/>
      <c r="BP290" s="173" t="s">
        <v>64</v>
      </c>
      <c r="BQ290" s="250" t="str">
        <f>IF(Stammdaten!AJ300&lt;&gt;"",Stammdaten!AJ300,"")</f>
        <v/>
      </c>
      <c r="BR290" s="34" t="s">
        <v>192</v>
      </c>
      <c r="BS290" s="34" t="s">
        <v>192</v>
      </c>
      <c r="BT290" s="34" t="s">
        <v>64</v>
      </c>
      <c r="BU290" s="34" t="s">
        <v>64</v>
      </c>
    </row>
    <row r="291" spans="3:73" ht="12.75">
      <c r="C291" s="34">
        <v>391</v>
      </c>
      <c r="D291" s="34">
        <v>0</v>
      </c>
      <c r="E291" s="34">
        <v>1</v>
      </c>
      <c r="F291" s="59" t="str">
        <f t="shared" si="32"/>
        <v>0</v>
      </c>
      <c r="G291" s="59">
        <f>Stammdaten!J301</f>
        <v>0</v>
      </c>
      <c r="H291" s="42">
        <f t="shared" si="28"/>
        <v>1</v>
      </c>
      <c r="J291" s="43">
        <f t="shared" si="29"/>
        <v>0</v>
      </c>
      <c r="K291" s="59">
        <f>Stammdaten!E301</f>
        <v>0</v>
      </c>
      <c r="L291" s="42">
        <f t="shared" si="30"/>
        <v>1</v>
      </c>
      <c r="M291" s="59">
        <f>Stammdaten!G301</f>
        <v>0</v>
      </c>
      <c r="N291" s="42">
        <f t="shared" si="31"/>
        <v>1</v>
      </c>
      <c r="O291" s="59">
        <f t="shared" si="33"/>
        <v>0</v>
      </c>
      <c r="P291" s="59">
        <f t="shared" si="34"/>
        <v>0</v>
      </c>
      <c r="Q291" s="38"/>
      <c r="R291" s="61" t="str">
        <f>IF(Stammdaten!AD301&gt;0,Stammdaten!AD301,"")</f>
        <v/>
      </c>
      <c r="S291" s="62">
        <f>Stammdaten!R301</f>
        <v>0</v>
      </c>
      <c r="T291" s="64">
        <f>Stammdaten!W301</f>
        <v>0</v>
      </c>
      <c r="U291" s="36">
        <v>0</v>
      </c>
      <c r="V291" s="65">
        <f>Stammdaten!X301</f>
        <v>0</v>
      </c>
      <c r="W291" s="40" t="s">
        <v>63</v>
      </c>
      <c r="X291" s="182"/>
      <c r="Z291" s="73">
        <f>Stammdaten!Z301</f>
        <v>0</v>
      </c>
      <c r="AA291" s="73">
        <f>Stammdaten!AA301</f>
        <v>0</v>
      </c>
      <c r="AB291" s="210" t="str">
        <f>IF(Stammdaten!Q301="","prüfen",IF(Stammdaten!Q301=0,"prüfen",Stammdaten!Q301))</f>
        <v>prüfen</v>
      </c>
      <c r="AC291" s="62" t="str">
        <f>IF(Stammdaten!N301=7,5,IF(Stammdaten!N301=7%,5,IF(Stammdaten!N301=19,1,IF(Stammdaten!N301=19%,1,""))))</f>
        <v/>
      </c>
      <c r="AD291" s="68">
        <f>Stammdaten!M301</f>
        <v>0</v>
      </c>
      <c r="AE291" s="59" t="str">
        <f>IF(Stammdaten!AB301="","",Stammdaten!AB301)</f>
        <v/>
      </c>
      <c r="AF291" s="197" t="str">
        <f>IF(Stammdaten!AC301="","",Stammdaten!AC301)</f>
        <v/>
      </c>
      <c r="AG291" s="179">
        <v>0</v>
      </c>
      <c r="AH291" s="33" t="str">
        <f>IF(Stammdaten!P301="St","St",IF(Stammdaten!P301="Stk","St",IF(Stammdaten!P301="Stück","St",IF(Stammdaten!P301="Stk.","St",IF(Stammdaten!P301="Stck","St",IF(Stammdaten!P301="Stck.","St",IF(Stammdaten!P301="St.","St","")))))))</f>
        <v/>
      </c>
      <c r="AI291" s="33">
        <v>1</v>
      </c>
      <c r="AL291" s="36">
        <v>1</v>
      </c>
      <c r="AM291" s="36">
        <v>0</v>
      </c>
      <c r="AN291" s="192" t="str">
        <f>IF(Stammdaten!AE301="","",Stammdaten!AE301)</f>
        <v/>
      </c>
      <c r="AO291" s="192" t="str">
        <f>IF(Stammdaten!AF301="","",Stammdaten!AF301)</f>
        <v/>
      </c>
      <c r="AP291" s="192" t="str">
        <f>IF(Stammdaten!AG301="","",Stammdaten!AG301)</f>
        <v/>
      </c>
      <c r="AT291" s="62">
        <f>Stammdaten!U301</f>
        <v>0</v>
      </c>
      <c r="AU291" s="69">
        <f>Stammdaten!L301</f>
        <v>0</v>
      </c>
      <c r="AX291" s="253" t="s">
        <v>64</v>
      </c>
      <c r="BB291" s="36" t="str">
        <f>IF(Stammdaten!AH301="JA","AKH","")</f>
        <v/>
      </c>
      <c r="BC291" s="36" t="str">
        <f>IF(Stammdaten!AH301="ja",100,"")</f>
        <v/>
      </c>
      <c r="BD291" s="230" t="s">
        <v>193</v>
      </c>
      <c r="BE291" s="173" t="s">
        <v>192</v>
      </c>
      <c r="BF291" s="173" t="s">
        <v>192</v>
      </c>
      <c r="BG291" s="69">
        <f>Stammdaten!T301</f>
        <v>0</v>
      </c>
      <c r="BH291" s="80" t="s">
        <v>64</v>
      </c>
      <c r="BJ291" s="173" t="s">
        <v>192</v>
      </c>
      <c r="BM291" s="33" t="str">
        <f>IF(Stammdaten!P301="St","N",IF(Stammdaten!P301="Stk","N",IF(Stammdaten!P301="Stück","N",IF(Stammdaten!P301="Stk.","N",IF(Stammdaten!P301="Stck","N",IF(Stammdaten!P301="Stck.","N",IF(Stammdaten!P301="St.","N","")))))))</f>
        <v/>
      </c>
      <c r="BN291" s="33"/>
      <c r="BO291" s="33"/>
      <c r="BP291" s="173" t="s">
        <v>64</v>
      </c>
      <c r="BQ291" s="250" t="str">
        <f>IF(Stammdaten!AJ301&lt;&gt;"",Stammdaten!AJ301,"")</f>
        <v/>
      </c>
      <c r="BR291" s="34" t="s">
        <v>192</v>
      </c>
      <c r="BS291" s="34" t="s">
        <v>192</v>
      </c>
      <c r="BT291" s="34" t="s">
        <v>64</v>
      </c>
      <c r="BU291" s="34" t="s">
        <v>64</v>
      </c>
    </row>
    <row r="292" spans="3:73" ht="12.75">
      <c r="C292" s="34">
        <v>391</v>
      </c>
      <c r="D292" s="34">
        <v>0</v>
      </c>
      <c r="E292" s="34">
        <v>1</v>
      </c>
      <c r="F292" s="59" t="str">
        <f t="shared" si="32"/>
        <v>0</v>
      </c>
      <c r="G292" s="59">
        <f>Stammdaten!J302</f>
        <v>0</v>
      </c>
      <c r="H292" s="42">
        <f t="shared" si="28"/>
        <v>1</v>
      </c>
      <c r="J292" s="43">
        <f t="shared" si="29"/>
        <v>0</v>
      </c>
      <c r="K292" s="59">
        <f>Stammdaten!E302</f>
        <v>0</v>
      </c>
      <c r="L292" s="42">
        <f t="shared" si="30"/>
        <v>1</v>
      </c>
      <c r="M292" s="59">
        <f>Stammdaten!G302</f>
        <v>0</v>
      </c>
      <c r="N292" s="42">
        <f t="shared" si="31"/>
        <v>1</v>
      </c>
      <c r="O292" s="59">
        <f t="shared" si="33"/>
        <v>0</v>
      </c>
      <c r="P292" s="59">
        <f t="shared" si="34"/>
        <v>0</v>
      </c>
      <c r="Q292" s="38"/>
      <c r="R292" s="61" t="str">
        <f>IF(Stammdaten!AD302&gt;0,Stammdaten!AD302,"")</f>
        <v/>
      </c>
      <c r="S292" s="62">
        <f>Stammdaten!R302</f>
        <v>0</v>
      </c>
      <c r="T292" s="64">
        <f>Stammdaten!W302</f>
        <v>0</v>
      </c>
      <c r="U292" s="36">
        <v>0</v>
      </c>
      <c r="V292" s="65">
        <f>Stammdaten!X302</f>
        <v>0</v>
      </c>
      <c r="W292" s="40" t="s">
        <v>63</v>
      </c>
      <c r="X292" s="182"/>
      <c r="Z292" s="73">
        <f>Stammdaten!Z302</f>
        <v>0</v>
      </c>
      <c r="AA292" s="73">
        <f>Stammdaten!AA302</f>
        <v>0</v>
      </c>
      <c r="AB292" s="210" t="str">
        <f>IF(Stammdaten!Q302="","prüfen",IF(Stammdaten!Q302=0,"prüfen",Stammdaten!Q302))</f>
        <v>prüfen</v>
      </c>
      <c r="AC292" s="62" t="str">
        <f>IF(Stammdaten!N302=7,5,IF(Stammdaten!N302=7%,5,IF(Stammdaten!N302=19,1,IF(Stammdaten!N302=19%,1,""))))</f>
        <v/>
      </c>
      <c r="AD292" s="68">
        <f>Stammdaten!M302</f>
        <v>0</v>
      </c>
      <c r="AE292" s="59" t="str">
        <f>IF(Stammdaten!AB302="","",Stammdaten!AB302)</f>
        <v/>
      </c>
      <c r="AF292" s="197" t="str">
        <f>IF(Stammdaten!AC302="","",Stammdaten!AC302)</f>
        <v/>
      </c>
      <c r="AG292" s="179">
        <v>0</v>
      </c>
      <c r="AH292" s="33" t="str">
        <f>IF(Stammdaten!P302="St","St",IF(Stammdaten!P302="Stk","St",IF(Stammdaten!P302="Stück","St",IF(Stammdaten!P302="Stk.","St",IF(Stammdaten!P302="Stck","St",IF(Stammdaten!P302="Stck.","St",IF(Stammdaten!P302="St.","St","")))))))</f>
        <v/>
      </c>
      <c r="AI292" s="33">
        <v>1</v>
      </c>
      <c r="AL292" s="36">
        <v>1</v>
      </c>
      <c r="AM292" s="36">
        <v>0</v>
      </c>
      <c r="AN292" s="192" t="str">
        <f>IF(Stammdaten!AE302="","",Stammdaten!AE302)</f>
        <v/>
      </c>
      <c r="AO292" s="192" t="str">
        <f>IF(Stammdaten!AF302="","",Stammdaten!AF302)</f>
        <v/>
      </c>
      <c r="AP292" s="192" t="str">
        <f>IF(Stammdaten!AG302="","",Stammdaten!AG302)</f>
        <v/>
      </c>
      <c r="AT292" s="62">
        <f>Stammdaten!U302</f>
        <v>0</v>
      </c>
      <c r="AU292" s="69">
        <f>Stammdaten!L302</f>
        <v>0</v>
      </c>
      <c r="AX292" s="253" t="s">
        <v>64</v>
      </c>
      <c r="BB292" s="36" t="str">
        <f>IF(Stammdaten!AH302="JA","AKH","")</f>
        <v/>
      </c>
      <c r="BC292" s="36" t="str">
        <f>IF(Stammdaten!AH302="ja",100,"")</f>
        <v/>
      </c>
      <c r="BD292" s="230" t="s">
        <v>193</v>
      </c>
      <c r="BE292" s="173" t="s">
        <v>192</v>
      </c>
      <c r="BF292" s="173" t="s">
        <v>192</v>
      </c>
      <c r="BG292" s="69">
        <f>Stammdaten!T302</f>
        <v>0</v>
      </c>
      <c r="BH292" s="80" t="s">
        <v>64</v>
      </c>
      <c r="BJ292" s="173" t="s">
        <v>192</v>
      </c>
      <c r="BM292" s="33" t="str">
        <f>IF(Stammdaten!P302="St","N",IF(Stammdaten!P302="Stk","N",IF(Stammdaten!P302="Stück","N",IF(Stammdaten!P302="Stk.","N",IF(Stammdaten!P302="Stck","N",IF(Stammdaten!P302="Stck.","N",IF(Stammdaten!P302="St.","N","")))))))</f>
        <v/>
      </c>
      <c r="BN292" s="33"/>
      <c r="BO292" s="33"/>
      <c r="BP292" s="173" t="s">
        <v>64</v>
      </c>
      <c r="BQ292" s="250" t="str">
        <f>IF(Stammdaten!AJ302&lt;&gt;"",Stammdaten!AJ302,"")</f>
        <v/>
      </c>
      <c r="BR292" s="34" t="s">
        <v>192</v>
      </c>
      <c r="BS292" s="34" t="s">
        <v>192</v>
      </c>
      <c r="BT292" s="34" t="s">
        <v>64</v>
      </c>
      <c r="BU292" s="34" t="s">
        <v>64</v>
      </c>
    </row>
    <row r="293" spans="3:73" ht="12.75">
      <c r="C293" s="34">
        <v>391</v>
      </c>
      <c r="D293" s="34">
        <v>0</v>
      </c>
      <c r="E293" s="34">
        <v>1</v>
      </c>
      <c r="F293" s="59" t="str">
        <f t="shared" si="32"/>
        <v>0</v>
      </c>
      <c r="G293" s="59">
        <f>Stammdaten!J303</f>
        <v>0</v>
      </c>
      <c r="H293" s="42">
        <f t="shared" si="28"/>
        <v>1</v>
      </c>
      <c r="J293" s="43">
        <f t="shared" si="29"/>
        <v>0</v>
      </c>
      <c r="K293" s="59">
        <f>Stammdaten!E303</f>
        <v>0</v>
      </c>
      <c r="L293" s="42">
        <f t="shared" si="30"/>
        <v>1</v>
      </c>
      <c r="M293" s="59">
        <f>Stammdaten!G303</f>
        <v>0</v>
      </c>
      <c r="N293" s="42">
        <f t="shared" si="31"/>
        <v>1</v>
      </c>
      <c r="O293" s="59">
        <f t="shared" si="33"/>
        <v>0</v>
      </c>
      <c r="P293" s="59">
        <f t="shared" si="34"/>
        <v>0</v>
      </c>
      <c r="Q293" s="38"/>
      <c r="R293" s="61" t="str">
        <f>IF(Stammdaten!AD303&gt;0,Stammdaten!AD303,"")</f>
        <v/>
      </c>
      <c r="S293" s="62">
        <f>Stammdaten!R303</f>
        <v>0</v>
      </c>
      <c r="T293" s="64">
        <f>Stammdaten!W303</f>
        <v>0</v>
      </c>
      <c r="U293" s="36">
        <v>0</v>
      </c>
      <c r="V293" s="65">
        <f>Stammdaten!X303</f>
        <v>0</v>
      </c>
      <c r="W293" s="40" t="s">
        <v>63</v>
      </c>
      <c r="X293" s="182"/>
      <c r="Z293" s="73">
        <f>Stammdaten!Z303</f>
        <v>0</v>
      </c>
      <c r="AA293" s="73">
        <f>Stammdaten!AA303</f>
        <v>0</v>
      </c>
      <c r="AB293" s="210" t="str">
        <f>IF(Stammdaten!Q303="","prüfen",IF(Stammdaten!Q303=0,"prüfen",Stammdaten!Q303))</f>
        <v>prüfen</v>
      </c>
      <c r="AC293" s="62" t="str">
        <f>IF(Stammdaten!N303=7,5,IF(Stammdaten!N303=7%,5,IF(Stammdaten!N303=19,1,IF(Stammdaten!N303=19%,1,""))))</f>
        <v/>
      </c>
      <c r="AD293" s="68">
        <f>Stammdaten!M303</f>
        <v>0</v>
      </c>
      <c r="AE293" s="59" t="str">
        <f>IF(Stammdaten!AB303="","",Stammdaten!AB303)</f>
        <v/>
      </c>
      <c r="AF293" s="197" t="str">
        <f>IF(Stammdaten!AC303="","",Stammdaten!AC303)</f>
        <v/>
      </c>
      <c r="AG293" s="179">
        <v>0</v>
      </c>
      <c r="AH293" s="33" t="str">
        <f>IF(Stammdaten!P303="St","St",IF(Stammdaten!P303="Stk","St",IF(Stammdaten!P303="Stück","St",IF(Stammdaten!P303="Stk.","St",IF(Stammdaten!P303="Stck","St",IF(Stammdaten!P303="Stck.","St",IF(Stammdaten!P303="St.","St","")))))))</f>
        <v/>
      </c>
      <c r="AI293" s="33">
        <v>1</v>
      </c>
      <c r="AL293" s="36">
        <v>1</v>
      </c>
      <c r="AM293" s="36">
        <v>0</v>
      </c>
      <c r="AN293" s="192" t="str">
        <f>IF(Stammdaten!AE303="","",Stammdaten!AE303)</f>
        <v/>
      </c>
      <c r="AO293" s="192" t="str">
        <f>IF(Stammdaten!AF303="","",Stammdaten!AF303)</f>
        <v/>
      </c>
      <c r="AP293" s="192" t="str">
        <f>IF(Stammdaten!AG303="","",Stammdaten!AG303)</f>
        <v/>
      </c>
      <c r="AT293" s="62">
        <f>Stammdaten!U303</f>
        <v>0</v>
      </c>
      <c r="AU293" s="69">
        <f>Stammdaten!L303</f>
        <v>0</v>
      </c>
      <c r="AX293" s="253" t="s">
        <v>64</v>
      </c>
      <c r="BB293" s="36" t="str">
        <f>IF(Stammdaten!AH303="JA","AKH","")</f>
        <v/>
      </c>
      <c r="BC293" s="36" t="str">
        <f>IF(Stammdaten!AH303="ja",100,"")</f>
        <v/>
      </c>
      <c r="BD293" s="230" t="s">
        <v>193</v>
      </c>
      <c r="BE293" s="173" t="s">
        <v>192</v>
      </c>
      <c r="BF293" s="173" t="s">
        <v>192</v>
      </c>
      <c r="BG293" s="69">
        <f>Stammdaten!T303</f>
        <v>0</v>
      </c>
      <c r="BH293" s="80" t="s">
        <v>64</v>
      </c>
      <c r="BJ293" s="173" t="s">
        <v>192</v>
      </c>
      <c r="BM293" s="33" t="str">
        <f>IF(Stammdaten!P303="St","N",IF(Stammdaten!P303="Stk","N",IF(Stammdaten!P303="Stück","N",IF(Stammdaten!P303="Stk.","N",IF(Stammdaten!P303="Stck","N",IF(Stammdaten!P303="Stck.","N",IF(Stammdaten!P303="St.","N","")))))))</f>
        <v/>
      </c>
      <c r="BN293" s="33"/>
      <c r="BO293" s="33"/>
      <c r="BP293" s="173" t="s">
        <v>64</v>
      </c>
      <c r="BQ293" s="250" t="str">
        <f>IF(Stammdaten!AJ303&lt;&gt;"",Stammdaten!AJ303,"")</f>
        <v/>
      </c>
      <c r="BR293" s="34" t="s">
        <v>192</v>
      </c>
      <c r="BS293" s="34" t="s">
        <v>192</v>
      </c>
      <c r="BT293" s="34" t="s">
        <v>64</v>
      </c>
      <c r="BU293" s="34" t="s">
        <v>64</v>
      </c>
    </row>
    <row r="294" spans="3:73" ht="12.75">
      <c r="C294" s="34">
        <v>391</v>
      </c>
      <c r="D294" s="34">
        <v>0</v>
      </c>
      <c r="E294" s="34">
        <v>1</v>
      </c>
      <c r="F294" s="59" t="str">
        <f t="shared" si="32"/>
        <v>0</v>
      </c>
      <c r="G294" s="59">
        <f>Stammdaten!J304</f>
        <v>0</v>
      </c>
      <c r="H294" s="42">
        <f t="shared" si="28"/>
        <v>1</v>
      </c>
      <c r="J294" s="43">
        <f t="shared" si="29"/>
        <v>0</v>
      </c>
      <c r="K294" s="59">
        <f>Stammdaten!E304</f>
        <v>0</v>
      </c>
      <c r="L294" s="42">
        <f t="shared" si="30"/>
        <v>1</v>
      </c>
      <c r="M294" s="59">
        <f>Stammdaten!G304</f>
        <v>0</v>
      </c>
      <c r="N294" s="42">
        <f t="shared" si="31"/>
        <v>1</v>
      </c>
      <c r="O294" s="59">
        <f t="shared" si="33"/>
        <v>0</v>
      </c>
      <c r="P294" s="59">
        <f t="shared" si="34"/>
        <v>0</v>
      </c>
      <c r="Q294" s="38"/>
      <c r="R294" s="61" t="str">
        <f>IF(Stammdaten!AD304&gt;0,Stammdaten!AD304,"")</f>
        <v/>
      </c>
      <c r="S294" s="62">
        <f>Stammdaten!R304</f>
        <v>0</v>
      </c>
      <c r="T294" s="64">
        <f>Stammdaten!W304</f>
        <v>0</v>
      </c>
      <c r="U294" s="36">
        <v>0</v>
      </c>
      <c r="V294" s="65">
        <f>Stammdaten!X304</f>
        <v>0</v>
      </c>
      <c r="W294" s="40" t="s">
        <v>63</v>
      </c>
      <c r="X294" s="182"/>
      <c r="Z294" s="73">
        <f>Stammdaten!Z304</f>
        <v>0</v>
      </c>
      <c r="AA294" s="73">
        <f>Stammdaten!AA304</f>
        <v>0</v>
      </c>
      <c r="AB294" s="210" t="str">
        <f>IF(Stammdaten!Q304="","prüfen",IF(Stammdaten!Q304=0,"prüfen",Stammdaten!Q304))</f>
        <v>prüfen</v>
      </c>
      <c r="AC294" s="62" t="str">
        <f>IF(Stammdaten!N304=7,5,IF(Stammdaten!N304=7%,5,IF(Stammdaten!N304=19,1,IF(Stammdaten!N304=19%,1,""))))</f>
        <v/>
      </c>
      <c r="AD294" s="68">
        <f>Stammdaten!M304</f>
        <v>0</v>
      </c>
      <c r="AE294" s="59" t="str">
        <f>IF(Stammdaten!AB304="","",Stammdaten!AB304)</f>
        <v/>
      </c>
      <c r="AF294" s="197" t="str">
        <f>IF(Stammdaten!AC304="","",Stammdaten!AC304)</f>
        <v/>
      </c>
      <c r="AG294" s="179">
        <v>0</v>
      </c>
      <c r="AH294" s="33" t="str">
        <f>IF(Stammdaten!P304="St","St",IF(Stammdaten!P304="Stk","St",IF(Stammdaten!P304="Stück","St",IF(Stammdaten!P304="Stk.","St",IF(Stammdaten!P304="Stck","St",IF(Stammdaten!P304="Stck.","St",IF(Stammdaten!P304="St.","St","")))))))</f>
        <v/>
      </c>
      <c r="AI294" s="33">
        <v>1</v>
      </c>
      <c r="AL294" s="36">
        <v>1</v>
      </c>
      <c r="AM294" s="36">
        <v>0</v>
      </c>
      <c r="AN294" s="192" t="str">
        <f>IF(Stammdaten!AE304="","",Stammdaten!AE304)</f>
        <v/>
      </c>
      <c r="AO294" s="192" t="str">
        <f>IF(Stammdaten!AF304="","",Stammdaten!AF304)</f>
        <v/>
      </c>
      <c r="AP294" s="192" t="str">
        <f>IF(Stammdaten!AG304="","",Stammdaten!AG304)</f>
        <v/>
      </c>
      <c r="AT294" s="62">
        <f>Stammdaten!U304</f>
        <v>0</v>
      </c>
      <c r="AU294" s="69">
        <f>Stammdaten!L304</f>
        <v>0</v>
      </c>
      <c r="AX294" s="253" t="s">
        <v>64</v>
      </c>
      <c r="BB294" s="36" t="str">
        <f>IF(Stammdaten!AH304="JA","AKH","")</f>
        <v/>
      </c>
      <c r="BC294" s="36" t="str">
        <f>IF(Stammdaten!AH304="ja",100,"")</f>
        <v/>
      </c>
      <c r="BD294" s="230" t="s">
        <v>193</v>
      </c>
      <c r="BE294" s="173" t="s">
        <v>192</v>
      </c>
      <c r="BF294" s="173" t="s">
        <v>192</v>
      </c>
      <c r="BG294" s="69">
        <f>Stammdaten!T304</f>
        <v>0</v>
      </c>
      <c r="BH294" s="80" t="s">
        <v>64</v>
      </c>
      <c r="BJ294" s="173" t="s">
        <v>192</v>
      </c>
      <c r="BM294" s="33" t="str">
        <f>IF(Stammdaten!P304="St","N",IF(Stammdaten!P304="Stk","N",IF(Stammdaten!P304="Stück","N",IF(Stammdaten!P304="Stk.","N",IF(Stammdaten!P304="Stck","N",IF(Stammdaten!P304="Stck.","N",IF(Stammdaten!P304="St.","N","")))))))</f>
        <v/>
      </c>
      <c r="BN294" s="33"/>
      <c r="BO294" s="33"/>
      <c r="BP294" s="173" t="s">
        <v>64</v>
      </c>
      <c r="BQ294" s="250" t="str">
        <f>IF(Stammdaten!AJ304&lt;&gt;"",Stammdaten!AJ304,"")</f>
        <v/>
      </c>
      <c r="BR294" s="34" t="s">
        <v>192</v>
      </c>
      <c r="BS294" s="34" t="s">
        <v>192</v>
      </c>
      <c r="BT294" s="34" t="s">
        <v>64</v>
      </c>
      <c r="BU294" s="34" t="s">
        <v>64</v>
      </c>
    </row>
    <row r="295" spans="3:73" ht="12.75">
      <c r="C295" s="34">
        <v>391</v>
      </c>
      <c r="D295" s="34">
        <v>0</v>
      </c>
      <c r="E295" s="34">
        <v>1</v>
      </c>
      <c r="F295" s="59" t="str">
        <f t="shared" si="32"/>
        <v>0</v>
      </c>
      <c r="G295" s="59">
        <f>Stammdaten!J305</f>
        <v>0</v>
      </c>
      <c r="H295" s="42">
        <f t="shared" si="28"/>
        <v>1</v>
      </c>
      <c r="J295" s="43">
        <f t="shared" si="29"/>
        <v>0</v>
      </c>
      <c r="K295" s="59">
        <f>Stammdaten!E305</f>
        <v>0</v>
      </c>
      <c r="L295" s="42">
        <f t="shared" si="30"/>
        <v>1</v>
      </c>
      <c r="M295" s="59">
        <f>Stammdaten!G305</f>
        <v>0</v>
      </c>
      <c r="N295" s="42">
        <f t="shared" si="31"/>
        <v>1</v>
      </c>
      <c r="O295" s="59">
        <f t="shared" si="33"/>
        <v>0</v>
      </c>
      <c r="P295" s="59">
        <f t="shared" si="34"/>
        <v>0</v>
      </c>
      <c r="Q295" s="38"/>
      <c r="R295" s="61" t="str">
        <f>IF(Stammdaten!AD305&gt;0,Stammdaten!AD305,"")</f>
        <v/>
      </c>
      <c r="S295" s="62">
        <f>Stammdaten!R305</f>
        <v>0</v>
      </c>
      <c r="T295" s="64">
        <f>Stammdaten!W305</f>
        <v>0</v>
      </c>
      <c r="U295" s="36">
        <v>0</v>
      </c>
      <c r="V295" s="65">
        <f>Stammdaten!X305</f>
        <v>0</v>
      </c>
      <c r="W295" s="40" t="s">
        <v>63</v>
      </c>
      <c r="X295" s="182"/>
      <c r="Z295" s="73">
        <f>Stammdaten!Z305</f>
        <v>0</v>
      </c>
      <c r="AA295" s="73">
        <f>Stammdaten!AA305</f>
        <v>0</v>
      </c>
      <c r="AB295" s="210" t="str">
        <f>IF(Stammdaten!Q305="","prüfen",IF(Stammdaten!Q305=0,"prüfen",Stammdaten!Q305))</f>
        <v>prüfen</v>
      </c>
      <c r="AC295" s="62" t="str">
        <f>IF(Stammdaten!N305=7,5,IF(Stammdaten!N305=7%,5,IF(Stammdaten!N305=19,1,IF(Stammdaten!N305=19%,1,""))))</f>
        <v/>
      </c>
      <c r="AD295" s="68">
        <f>Stammdaten!M305</f>
        <v>0</v>
      </c>
      <c r="AE295" s="59" t="str">
        <f>IF(Stammdaten!AB305="","",Stammdaten!AB305)</f>
        <v/>
      </c>
      <c r="AF295" s="197" t="str">
        <f>IF(Stammdaten!AC305="","",Stammdaten!AC305)</f>
        <v/>
      </c>
      <c r="AG295" s="179">
        <v>0</v>
      </c>
      <c r="AH295" s="33" t="str">
        <f>IF(Stammdaten!P305="St","St",IF(Stammdaten!P305="Stk","St",IF(Stammdaten!P305="Stück","St",IF(Stammdaten!P305="Stk.","St",IF(Stammdaten!P305="Stck","St",IF(Stammdaten!P305="Stck.","St",IF(Stammdaten!P305="St.","St","")))))))</f>
        <v/>
      </c>
      <c r="AI295" s="33">
        <v>1</v>
      </c>
      <c r="AL295" s="36">
        <v>1</v>
      </c>
      <c r="AM295" s="36">
        <v>0</v>
      </c>
      <c r="AN295" s="192" t="str">
        <f>IF(Stammdaten!AE305="","",Stammdaten!AE305)</f>
        <v/>
      </c>
      <c r="AO295" s="192" t="str">
        <f>IF(Stammdaten!AF305="","",Stammdaten!AF305)</f>
        <v/>
      </c>
      <c r="AP295" s="192" t="str">
        <f>IF(Stammdaten!AG305="","",Stammdaten!AG305)</f>
        <v/>
      </c>
      <c r="AT295" s="62">
        <f>Stammdaten!U305</f>
        <v>0</v>
      </c>
      <c r="AU295" s="69">
        <f>Stammdaten!L305</f>
        <v>0</v>
      </c>
      <c r="AX295" s="253" t="s">
        <v>64</v>
      </c>
      <c r="BB295" s="36" t="str">
        <f>IF(Stammdaten!AH305="JA","AKH","")</f>
        <v/>
      </c>
      <c r="BC295" s="36" t="str">
        <f>IF(Stammdaten!AH305="ja",100,"")</f>
        <v/>
      </c>
      <c r="BD295" s="230" t="s">
        <v>193</v>
      </c>
      <c r="BE295" s="173" t="s">
        <v>192</v>
      </c>
      <c r="BF295" s="173" t="s">
        <v>192</v>
      </c>
      <c r="BG295" s="69">
        <f>Stammdaten!T305</f>
        <v>0</v>
      </c>
      <c r="BH295" s="80" t="s">
        <v>64</v>
      </c>
      <c r="BJ295" s="173" t="s">
        <v>192</v>
      </c>
      <c r="BM295" s="33" t="str">
        <f>IF(Stammdaten!P305="St","N",IF(Stammdaten!P305="Stk","N",IF(Stammdaten!P305="Stück","N",IF(Stammdaten!P305="Stk.","N",IF(Stammdaten!P305="Stck","N",IF(Stammdaten!P305="Stck.","N",IF(Stammdaten!P305="St.","N","")))))))</f>
        <v/>
      </c>
      <c r="BN295" s="33"/>
      <c r="BO295" s="33"/>
      <c r="BP295" s="173" t="s">
        <v>64</v>
      </c>
      <c r="BQ295" s="250" t="str">
        <f>IF(Stammdaten!AJ305&lt;&gt;"",Stammdaten!AJ305,"")</f>
        <v/>
      </c>
      <c r="BR295" s="34" t="s">
        <v>192</v>
      </c>
      <c r="BS295" s="34" t="s">
        <v>192</v>
      </c>
      <c r="BT295" s="34" t="s">
        <v>64</v>
      </c>
      <c r="BU295" s="34" t="s">
        <v>64</v>
      </c>
    </row>
    <row r="296" spans="3:73" ht="12.75">
      <c r="C296" s="34">
        <v>391</v>
      </c>
      <c r="D296" s="34">
        <v>0</v>
      </c>
      <c r="E296" s="34">
        <v>1</v>
      </c>
      <c r="F296" s="59" t="str">
        <f t="shared" si="32"/>
        <v>0</v>
      </c>
      <c r="G296" s="59">
        <f>Stammdaten!J306</f>
        <v>0</v>
      </c>
      <c r="H296" s="42">
        <f t="shared" si="28"/>
        <v>1</v>
      </c>
      <c r="J296" s="43">
        <f t="shared" si="29"/>
        <v>0</v>
      </c>
      <c r="K296" s="59">
        <f>Stammdaten!E306</f>
        <v>0</v>
      </c>
      <c r="L296" s="42">
        <f t="shared" si="30"/>
        <v>1</v>
      </c>
      <c r="M296" s="59">
        <f>Stammdaten!G306</f>
        <v>0</v>
      </c>
      <c r="N296" s="42">
        <f t="shared" si="31"/>
        <v>1</v>
      </c>
      <c r="O296" s="59">
        <f t="shared" si="33"/>
        <v>0</v>
      </c>
      <c r="P296" s="59">
        <f t="shared" si="34"/>
        <v>0</v>
      </c>
      <c r="Q296" s="38"/>
      <c r="R296" s="61" t="str">
        <f>IF(Stammdaten!AD306&gt;0,Stammdaten!AD306,"")</f>
        <v/>
      </c>
      <c r="S296" s="62">
        <f>Stammdaten!R306</f>
        <v>0</v>
      </c>
      <c r="T296" s="64">
        <f>Stammdaten!W306</f>
        <v>0</v>
      </c>
      <c r="U296" s="36">
        <v>0</v>
      </c>
      <c r="V296" s="65">
        <f>Stammdaten!X306</f>
        <v>0</v>
      </c>
      <c r="W296" s="40" t="s">
        <v>63</v>
      </c>
      <c r="X296" s="182"/>
      <c r="Z296" s="73">
        <f>Stammdaten!Z306</f>
        <v>0</v>
      </c>
      <c r="AA296" s="73">
        <f>Stammdaten!AA306</f>
        <v>0</v>
      </c>
      <c r="AB296" s="210" t="str">
        <f>IF(Stammdaten!Q306="","prüfen",IF(Stammdaten!Q306=0,"prüfen",Stammdaten!Q306))</f>
        <v>prüfen</v>
      </c>
      <c r="AC296" s="62" t="str">
        <f>IF(Stammdaten!N306=7,5,IF(Stammdaten!N306=7%,5,IF(Stammdaten!N306=19,1,IF(Stammdaten!N306=19%,1,""))))</f>
        <v/>
      </c>
      <c r="AD296" s="68">
        <f>Stammdaten!M306</f>
        <v>0</v>
      </c>
      <c r="AE296" s="59" t="str">
        <f>IF(Stammdaten!AB306="","",Stammdaten!AB306)</f>
        <v/>
      </c>
      <c r="AF296" s="197" t="str">
        <f>IF(Stammdaten!AC306="","",Stammdaten!AC306)</f>
        <v/>
      </c>
      <c r="AG296" s="179">
        <v>0</v>
      </c>
      <c r="AH296" s="33" t="str">
        <f>IF(Stammdaten!P306="St","St",IF(Stammdaten!P306="Stk","St",IF(Stammdaten!P306="Stück","St",IF(Stammdaten!P306="Stk.","St",IF(Stammdaten!P306="Stck","St",IF(Stammdaten!P306="Stck.","St",IF(Stammdaten!P306="St.","St","")))))))</f>
        <v/>
      </c>
      <c r="AI296" s="33">
        <v>1</v>
      </c>
      <c r="AL296" s="36">
        <v>1</v>
      </c>
      <c r="AM296" s="36">
        <v>0</v>
      </c>
      <c r="AN296" s="192" t="str">
        <f>IF(Stammdaten!AE306="","",Stammdaten!AE306)</f>
        <v/>
      </c>
      <c r="AO296" s="192" t="str">
        <f>IF(Stammdaten!AF306="","",Stammdaten!AF306)</f>
        <v/>
      </c>
      <c r="AP296" s="192" t="str">
        <f>IF(Stammdaten!AG306="","",Stammdaten!AG306)</f>
        <v/>
      </c>
      <c r="AT296" s="62">
        <f>Stammdaten!U306</f>
        <v>0</v>
      </c>
      <c r="AU296" s="69">
        <f>Stammdaten!L306</f>
        <v>0</v>
      </c>
      <c r="AX296" s="253" t="s">
        <v>64</v>
      </c>
      <c r="BB296" s="36" t="str">
        <f>IF(Stammdaten!AH306="JA","AKH","")</f>
        <v/>
      </c>
      <c r="BC296" s="36" t="str">
        <f>IF(Stammdaten!AH306="ja",100,"")</f>
        <v/>
      </c>
      <c r="BD296" s="230" t="s">
        <v>193</v>
      </c>
      <c r="BE296" s="173" t="s">
        <v>192</v>
      </c>
      <c r="BF296" s="173" t="s">
        <v>192</v>
      </c>
      <c r="BG296" s="69">
        <f>Stammdaten!T306</f>
        <v>0</v>
      </c>
      <c r="BH296" s="80" t="s">
        <v>64</v>
      </c>
      <c r="BJ296" s="173" t="s">
        <v>192</v>
      </c>
      <c r="BM296" s="33" t="str">
        <f>IF(Stammdaten!P306="St","N",IF(Stammdaten!P306="Stk","N",IF(Stammdaten!P306="Stück","N",IF(Stammdaten!P306="Stk.","N",IF(Stammdaten!P306="Stck","N",IF(Stammdaten!P306="Stck.","N",IF(Stammdaten!P306="St.","N","")))))))</f>
        <v/>
      </c>
      <c r="BN296" s="33"/>
      <c r="BO296" s="33"/>
      <c r="BP296" s="173" t="s">
        <v>64</v>
      </c>
      <c r="BQ296" s="250" t="str">
        <f>IF(Stammdaten!AJ306&lt;&gt;"",Stammdaten!AJ306,"")</f>
        <v/>
      </c>
      <c r="BR296" s="34" t="s">
        <v>192</v>
      </c>
      <c r="BS296" s="34" t="s">
        <v>192</v>
      </c>
      <c r="BT296" s="34" t="s">
        <v>64</v>
      </c>
      <c r="BU296" s="34" t="s">
        <v>64</v>
      </c>
    </row>
    <row r="297" spans="3:73" ht="12.75">
      <c r="C297" s="34">
        <v>391</v>
      </c>
      <c r="D297" s="34">
        <v>0</v>
      </c>
      <c r="E297" s="34">
        <v>1</v>
      </c>
      <c r="F297" s="59" t="str">
        <f t="shared" si="32"/>
        <v>0</v>
      </c>
      <c r="G297" s="59">
        <f>Stammdaten!J307</f>
        <v>0</v>
      </c>
      <c r="H297" s="42">
        <f t="shared" si="28"/>
        <v>1</v>
      </c>
      <c r="J297" s="43">
        <f t="shared" si="29"/>
        <v>0</v>
      </c>
      <c r="K297" s="59">
        <f>Stammdaten!E307</f>
        <v>0</v>
      </c>
      <c r="L297" s="42">
        <f t="shared" si="30"/>
        <v>1</v>
      </c>
      <c r="M297" s="59">
        <f>Stammdaten!G307</f>
        <v>0</v>
      </c>
      <c r="N297" s="42">
        <f t="shared" si="31"/>
        <v>1</v>
      </c>
      <c r="O297" s="59">
        <f t="shared" si="33"/>
        <v>0</v>
      </c>
      <c r="P297" s="59">
        <f t="shared" si="34"/>
        <v>0</v>
      </c>
      <c r="Q297" s="38"/>
      <c r="R297" s="61" t="str">
        <f>IF(Stammdaten!AD307&gt;0,Stammdaten!AD307,"")</f>
        <v/>
      </c>
      <c r="S297" s="62">
        <f>Stammdaten!R307</f>
        <v>0</v>
      </c>
      <c r="T297" s="64">
        <f>Stammdaten!W307</f>
        <v>0</v>
      </c>
      <c r="U297" s="36">
        <v>0</v>
      </c>
      <c r="V297" s="65">
        <f>Stammdaten!X307</f>
        <v>0</v>
      </c>
      <c r="W297" s="40" t="s">
        <v>63</v>
      </c>
      <c r="X297" s="182"/>
      <c r="Z297" s="73">
        <f>Stammdaten!Z307</f>
        <v>0</v>
      </c>
      <c r="AA297" s="73">
        <f>Stammdaten!AA307</f>
        <v>0</v>
      </c>
      <c r="AB297" s="210" t="str">
        <f>IF(Stammdaten!Q307="","prüfen",IF(Stammdaten!Q307=0,"prüfen",Stammdaten!Q307))</f>
        <v>prüfen</v>
      </c>
      <c r="AC297" s="62" t="str">
        <f>IF(Stammdaten!N307=7,5,IF(Stammdaten!N307=7%,5,IF(Stammdaten!N307=19,1,IF(Stammdaten!N307=19%,1,""))))</f>
        <v/>
      </c>
      <c r="AD297" s="68">
        <f>Stammdaten!M307</f>
        <v>0</v>
      </c>
      <c r="AE297" s="59" t="str">
        <f>IF(Stammdaten!AB307="","",Stammdaten!AB307)</f>
        <v/>
      </c>
      <c r="AF297" s="197" t="str">
        <f>IF(Stammdaten!AC307="","",Stammdaten!AC307)</f>
        <v/>
      </c>
      <c r="AG297" s="179">
        <v>0</v>
      </c>
      <c r="AH297" s="33" t="str">
        <f>IF(Stammdaten!P307="St","St",IF(Stammdaten!P307="Stk","St",IF(Stammdaten!P307="Stück","St",IF(Stammdaten!P307="Stk.","St",IF(Stammdaten!P307="Stck","St",IF(Stammdaten!P307="Stck.","St",IF(Stammdaten!P307="St.","St","")))))))</f>
        <v/>
      </c>
      <c r="AI297" s="33">
        <v>1</v>
      </c>
      <c r="AL297" s="36">
        <v>1</v>
      </c>
      <c r="AM297" s="36">
        <v>0</v>
      </c>
      <c r="AN297" s="192" t="str">
        <f>IF(Stammdaten!AE307="","",Stammdaten!AE307)</f>
        <v/>
      </c>
      <c r="AO297" s="192" t="str">
        <f>IF(Stammdaten!AF307="","",Stammdaten!AF307)</f>
        <v/>
      </c>
      <c r="AP297" s="192" t="str">
        <f>IF(Stammdaten!AG307="","",Stammdaten!AG307)</f>
        <v/>
      </c>
      <c r="AT297" s="62">
        <f>Stammdaten!U307</f>
        <v>0</v>
      </c>
      <c r="AU297" s="69">
        <f>Stammdaten!L307</f>
        <v>0</v>
      </c>
      <c r="AX297" s="253" t="s">
        <v>64</v>
      </c>
      <c r="BB297" s="36" t="str">
        <f>IF(Stammdaten!AH307="JA","AKH","")</f>
        <v/>
      </c>
      <c r="BC297" s="36" t="str">
        <f>IF(Stammdaten!AH307="ja",100,"")</f>
        <v/>
      </c>
      <c r="BD297" s="230" t="s">
        <v>193</v>
      </c>
      <c r="BE297" s="173" t="s">
        <v>192</v>
      </c>
      <c r="BF297" s="173" t="s">
        <v>192</v>
      </c>
      <c r="BG297" s="69">
        <f>Stammdaten!T307</f>
        <v>0</v>
      </c>
      <c r="BH297" s="80" t="s">
        <v>64</v>
      </c>
      <c r="BJ297" s="173" t="s">
        <v>192</v>
      </c>
      <c r="BM297" s="33" t="str">
        <f>IF(Stammdaten!P307="St","N",IF(Stammdaten!P307="Stk","N",IF(Stammdaten!P307="Stück","N",IF(Stammdaten!P307="Stk.","N",IF(Stammdaten!P307="Stck","N",IF(Stammdaten!P307="Stck.","N",IF(Stammdaten!P307="St.","N","")))))))</f>
        <v/>
      </c>
      <c r="BN297" s="33"/>
      <c r="BO297" s="33"/>
      <c r="BP297" s="173" t="s">
        <v>64</v>
      </c>
      <c r="BQ297" s="250" t="str">
        <f>IF(Stammdaten!AJ307&lt;&gt;"",Stammdaten!AJ307,"")</f>
        <v/>
      </c>
      <c r="BR297" s="34" t="s">
        <v>192</v>
      </c>
      <c r="BS297" s="34" t="s">
        <v>192</v>
      </c>
      <c r="BT297" s="34" t="s">
        <v>64</v>
      </c>
      <c r="BU297" s="34" t="s">
        <v>64</v>
      </c>
    </row>
    <row r="298" spans="3:73" ht="12.75">
      <c r="C298" s="34">
        <v>391</v>
      </c>
      <c r="D298" s="34">
        <v>0</v>
      </c>
      <c r="E298" s="34">
        <v>1</v>
      </c>
      <c r="F298" s="59" t="str">
        <f t="shared" si="32"/>
        <v>0</v>
      </c>
      <c r="G298" s="59">
        <f>Stammdaten!J308</f>
        <v>0</v>
      </c>
      <c r="H298" s="42">
        <f t="shared" si="28"/>
        <v>1</v>
      </c>
      <c r="J298" s="43">
        <f t="shared" si="29"/>
        <v>0</v>
      </c>
      <c r="K298" s="59">
        <f>Stammdaten!E308</f>
        <v>0</v>
      </c>
      <c r="L298" s="42">
        <f t="shared" si="30"/>
        <v>1</v>
      </c>
      <c r="M298" s="59">
        <f>Stammdaten!G308</f>
        <v>0</v>
      </c>
      <c r="N298" s="42">
        <f t="shared" si="31"/>
        <v>1</v>
      </c>
      <c r="O298" s="59">
        <f t="shared" si="33"/>
        <v>0</v>
      </c>
      <c r="P298" s="59">
        <f t="shared" si="34"/>
        <v>0</v>
      </c>
      <c r="Q298" s="38"/>
      <c r="R298" s="61" t="str">
        <f>IF(Stammdaten!AD308&gt;0,Stammdaten!AD308,"")</f>
        <v/>
      </c>
      <c r="S298" s="62">
        <f>Stammdaten!R308</f>
        <v>0</v>
      </c>
      <c r="T298" s="64">
        <f>Stammdaten!W308</f>
        <v>0</v>
      </c>
      <c r="U298" s="36">
        <v>0</v>
      </c>
      <c r="V298" s="65">
        <f>Stammdaten!X308</f>
        <v>0</v>
      </c>
      <c r="W298" s="40" t="s">
        <v>63</v>
      </c>
      <c r="X298" s="182"/>
      <c r="Z298" s="73">
        <f>Stammdaten!Z308</f>
        <v>0</v>
      </c>
      <c r="AA298" s="73">
        <f>Stammdaten!AA308</f>
        <v>0</v>
      </c>
      <c r="AB298" s="210" t="str">
        <f>IF(Stammdaten!Q308="","prüfen",IF(Stammdaten!Q308=0,"prüfen",Stammdaten!Q308))</f>
        <v>prüfen</v>
      </c>
      <c r="AC298" s="62" t="str">
        <f>IF(Stammdaten!N308=7,5,IF(Stammdaten!N308=7%,5,IF(Stammdaten!N308=19,1,IF(Stammdaten!N308=19%,1,""))))</f>
        <v/>
      </c>
      <c r="AD298" s="68">
        <f>Stammdaten!M308</f>
        <v>0</v>
      </c>
      <c r="AE298" s="59" t="str">
        <f>IF(Stammdaten!AB308="","",Stammdaten!AB308)</f>
        <v/>
      </c>
      <c r="AF298" s="197" t="str">
        <f>IF(Stammdaten!AC308="","",Stammdaten!AC308)</f>
        <v/>
      </c>
      <c r="AG298" s="179">
        <v>0</v>
      </c>
      <c r="AH298" s="33" t="str">
        <f>IF(Stammdaten!P308="St","St",IF(Stammdaten!P308="Stk","St",IF(Stammdaten!P308="Stück","St",IF(Stammdaten!P308="Stk.","St",IF(Stammdaten!P308="Stck","St",IF(Stammdaten!P308="Stck.","St",IF(Stammdaten!P308="St.","St","")))))))</f>
        <v/>
      </c>
      <c r="AI298" s="33">
        <v>1</v>
      </c>
      <c r="AL298" s="36">
        <v>1</v>
      </c>
      <c r="AM298" s="36">
        <v>0</v>
      </c>
      <c r="AN298" s="192" t="str">
        <f>IF(Stammdaten!AE308="","",Stammdaten!AE308)</f>
        <v/>
      </c>
      <c r="AO298" s="192" t="str">
        <f>IF(Stammdaten!AF308="","",Stammdaten!AF308)</f>
        <v/>
      </c>
      <c r="AP298" s="192" t="str">
        <f>IF(Stammdaten!AG308="","",Stammdaten!AG308)</f>
        <v/>
      </c>
      <c r="AT298" s="62">
        <f>Stammdaten!U308</f>
        <v>0</v>
      </c>
      <c r="AU298" s="69">
        <f>Stammdaten!L308</f>
        <v>0</v>
      </c>
      <c r="AX298" s="253" t="s">
        <v>64</v>
      </c>
      <c r="BB298" s="36" t="str">
        <f>IF(Stammdaten!AH308="JA","AKH","")</f>
        <v/>
      </c>
      <c r="BC298" s="36" t="str">
        <f>IF(Stammdaten!AH308="ja",100,"")</f>
        <v/>
      </c>
      <c r="BD298" s="230" t="s">
        <v>193</v>
      </c>
      <c r="BE298" s="173" t="s">
        <v>192</v>
      </c>
      <c r="BF298" s="173" t="s">
        <v>192</v>
      </c>
      <c r="BG298" s="69">
        <f>Stammdaten!T308</f>
        <v>0</v>
      </c>
      <c r="BH298" s="80" t="s">
        <v>64</v>
      </c>
      <c r="BJ298" s="173" t="s">
        <v>192</v>
      </c>
      <c r="BM298" s="33" t="str">
        <f>IF(Stammdaten!P308="St","N",IF(Stammdaten!P308="Stk","N",IF(Stammdaten!P308="Stück","N",IF(Stammdaten!P308="Stk.","N",IF(Stammdaten!P308="Stck","N",IF(Stammdaten!P308="Stck.","N",IF(Stammdaten!P308="St.","N","")))))))</f>
        <v/>
      </c>
      <c r="BN298" s="33"/>
      <c r="BO298" s="33"/>
      <c r="BP298" s="173" t="s">
        <v>64</v>
      </c>
      <c r="BQ298" s="250" t="str">
        <f>IF(Stammdaten!AJ308&lt;&gt;"",Stammdaten!AJ308,"")</f>
        <v/>
      </c>
      <c r="BR298" s="34" t="s">
        <v>192</v>
      </c>
      <c r="BS298" s="34" t="s">
        <v>192</v>
      </c>
      <c r="BT298" s="34" t="s">
        <v>64</v>
      </c>
      <c r="BU298" s="34" t="s">
        <v>64</v>
      </c>
    </row>
    <row r="299" spans="3:73" ht="12.75">
      <c r="C299" s="34">
        <v>391</v>
      </c>
      <c r="D299" s="34">
        <v>0</v>
      </c>
      <c r="E299" s="34">
        <v>1</v>
      </c>
      <c r="F299" s="59" t="str">
        <f t="shared" si="32"/>
        <v>0</v>
      </c>
      <c r="G299" s="59">
        <f>Stammdaten!J309</f>
        <v>0</v>
      </c>
      <c r="H299" s="42">
        <f t="shared" si="28"/>
        <v>1</v>
      </c>
      <c r="J299" s="43">
        <f t="shared" si="29"/>
        <v>0</v>
      </c>
      <c r="K299" s="59">
        <f>Stammdaten!E309</f>
        <v>0</v>
      </c>
      <c r="L299" s="42">
        <f t="shared" si="30"/>
        <v>1</v>
      </c>
      <c r="M299" s="59">
        <f>Stammdaten!G309</f>
        <v>0</v>
      </c>
      <c r="N299" s="42">
        <f t="shared" si="31"/>
        <v>1</v>
      </c>
      <c r="O299" s="59">
        <f t="shared" si="33"/>
        <v>0</v>
      </c>
      <c r="P299" s="59">
        <f t="shared" si="34"/>
        <v>0</v>
      </c>
      <c r="Q299" s="38"/>
      <c r="R299" s="61" t="str">
        <f>IF(Stammdaten!AD309&gt;0,Stammdaten!AD309,"")</f>
        <v/>
      </c>
      <c r="S299" s="62">
        <f>Stammdaten!R309</f>
        <v>0</v>
      </c>
      <c r="T299" s="64">
        <f>Stammdaten!W309</f>
        <v>0</v>
      </c>
      <c r="U299" s="36">
        <v>0</v>
      </c>
      <c r="V299" s="65">
        <f>Stammdaten!X309</f>
        <v>0</v>
      </c>
      <c r="W299" s="40" t="s">
        <v>63</v>
      </c>
      <c r="X299" s="182"/>
      <c r="Z299" s="73">
        <f>Stammdaten!Z309</f>
        <v>0</v>
      </c>
      <c r="AA299" s="73">
        <f>Stammdaten!AA309</f>
        <v>0</v>
      </c>
      <c r="AB299" s="210" t="str">
        <f>IF(Stammdaten!Q309="","prüfen",IF(Stammdaten!Q309=0,"prüfen",Stammdaten!Q309))</f>
        <v>prüfen</v>
      </c>
      <c r="AC299" s="62" t="str">
        <f>IF(Stammdaten!N309=7,5,IF(Stammdaten!N309=7%,5,IF(Stammdaten!N309=19,1,IF(Stammdaten!N309=19%,1,""))))</f>
        <v/>
      </c>
      <c r="AD299" s="68">
        <f>Stammdaten!M309</f>
        <v>0</v>
      </c>
      <c r="AE299" s="59" t="str">
        <f>IF(Stammdaten!AB309="","",Stammdaten!AB309)</f>
        <v/>
      </c>
      <c r="AF299" s="197" t="str">
        <f>IF(Stammdaten!AC309="","",Stammdaten!AC309)</f>
        <v/>
      </c>
      <c r="AG299" s="179">
        <v>0</v>
      </c>
      <c r="AH299" s="33" t="str">
        <f>IF(Stammdaten!P309="St","St",IF(Stammdaten!P309="Stk","St",IF(Stammdaten!P309="Stück","St",IF(Stammdaten!P309="Stk.","St",IF(Stammdaten!P309="Stck","St",IF(Stammdaten!P309="Stck.","St",IF(Stammdaten!P309="St.","St","")))))))</f>
        <v/>
      </c>
      <c r="AI299" s="33">
        <v>1</v>
      </c>
      <c r="AL299" s="36">
        <v>1</v>
      </c>
      <c r="AM299" s="36">
        <v>0</v>
      </c>
      <c r="AN299" s="192" t="str">
        <f>IF(Stammdaten!AE309="","",Stammdaten!AE309)</f>
        <v/>
      </c>
      <c r="AO299" s="192" t="str">
        <f>IF(Stammdaten!AF309="","",Stammdaten!AF309)</f>
        <v/>
      </c>
      <c r="AP299" s="192" t="str">
        <f>IF(Stammdaten!AG309="","",Stammdaten!AG309)</f>
        <v/>
      </c>
      <c r="AT299" s="62">
        <f>Stammdaten!U309</f>
        <v>0</v>
      </c>
      <c r="AU299" s="69">
        <f>Stammdaten!L309</f>
        <v>0</v>
      </c>
      <c r="AX299" s="253" t="s">
        <v>64</v>
      </c>
      <c r="BB299" s="36" t="str">
        <f>IF(Stammdaten!AH309="JA","AKH","")</f>
        <v/>
      </c>
      <c r="BC299" s="36" t="str">
        <f>IF(Stammdaten!AH309="ja",100,"")</f>
        <v/>
      </c>
      <c r="BD299" s="230" t="s">
        <v>193</v>
      </c>
      <c r="BE299" s="173" t="s">
        <v>192</v>
      </c>
      <c r="BF299" s="173" t="s">
        <v>192</v>
      </c>
      <c r="BG299" s="69">
        <f>Stammdaten!T309</f>
        <v>0</v>
      </c>
      <c r="BH299" s="80" t="s">
        <v>64</v>
      </c>
      <c r="BJ299" s="173" t="s">
        <v>192</v>
      </c>
      <c r="BM299" s="33" t="str">
        <f>IF(Stammdaten!P309="St","N",IF(Stammdaten!P309="Stk","N",IF(Stammdaten!P309="Stück","N",IF(Stammdaten!P309="Stk.","N",IF(Stammdaten!P309="Stck","N",IF(Stammdaten!P309="Stck.","N",IF(Stammdaten!P309="St.","N","")))))))</f>
        <v/>
      </c>
      <c r="BN299" s="33"/>
      <c r="BO299" s="33"/>
      <c r="BP299" s="173" t="s">
        <v>64</v>
      </c>
      <c r="BQ299" s="250" t="str">
        <f>IF(Stammdaten!AJ309&lt;&gt;"",Stammdaten!AJ309,"")</f>
        <v/>
      </c>
      <c r="BR299" s="34" t="s">
        <v>192</v>
      </c>
      <c r="BS299" s="34" t="s">
        <v>192</v>
      </c>
      <c r="BT299" s="34" t="s">
        <v>64</v>
      </c>
      <c r="BU299" s="34" t="s">
        <v>64</v>
      </c>
    </row>
    <row r="300" spans="3:73" ht="12.75">
      <c r="C300" s="34">
        <v>391</v>
      </c>
      <c r="D300" s="34">
        <v>0</v>
      </c>
      <c r="E300" s="34">
        <v>1</v>
      </c>
      <c r="F300" s="59" t="str">
        <f t="shared" si="32"/>
        <v>0</v>
      </c>
      <c r="G300" s="59">
        <f>Stammdaten!J310</f>
        <v>0</v>
      </c>
      <c r="H300" s="42">
        <f t="shared" si="28"/>
        <v>1</v>
      </c>
      <c r="J300" s="43">
        <f t="shared" si="29"/>
        <v>0</v>
      </c>
      <c r="K300" s="59">
        <f>Stammdaten!E310</f>
        <v>0</v>
      </c>
      <c r="L300" s="42">
        <f t="shared" si="30"/>
        <v>1</v>
      </c>
      <c r="M300" s="59">
        <f>Stammdaten!G310</f>
        <v>0</v>
      </c>
      <c r="N300" s="42">
        <f t="shared" si="31"/>
        <v>1</v>
      </c>
      <c r="O300" s="59">
        <f t="shared" si="33"/>
        <v>0</v>
      </c>
      <c r="P300" s="59">
        <f t="shared" si="34"/>
        <v>0</v>
      </c>
      <c r="Q300" s="38"/>
      <c r="R300" s="61" t="str">
        <f>IF(Stammdaten!AD310&gt;0,Stammdaten!AD310,"")</f>
        <v/>
      </c>
      <c r="S300" s="62">
        <f>Stammdaten!R310</f>
        <v>0</v>
      </c>
      <c r="T300" s="64">
        <f>Stammdaten!W310</f>
        <v>0</v>
      </c>
      <c r="U300" s="36">
        <v>0</v>
      </c>
      <c r="V300" s="65">
        <f>Stammdaten!X310</f>
        <v>0</v>
      </c>
      <c r="W300" s="40" t="s">
        <v>63</v>
      </c>
      <c r="X300" s="182"/>
      <c r="Z300" s="73">
        <f>Stammdaten!Z310</f>
        <v>0</v>
      </c>
      <c r="AA300" s="73">
        <f>Stammdaten!AA310</f>
        <v>0</v>
      </c>
      <c r="AB300" s="210" t="str">
        <f>IF(Stammdaten!Q310="","prüfen",IF(Stammdaten!Q310=0,"prüfen",Stammdaten!Q310))</f>
        <v>prüfen</v>
      </c>
      <c r="AC300" s="62" t="str">
        <f>IF(Stammdaten!N310=7,5,IF(Stammdaten!N310=7%,5,IF(Stammdaten!N310=19,1,IF(Stammdaten!N310=19%,1,""))))</f>
        <v/>
      </c>
      <c r="AD300" s="68">
        <f>Stammdaten!M310</f>
        <v>0</v>
      </c>
      <c r="AE300" s="59" t="str">
        <f>IF(Stammdaten!AB310="","",Stammdaten!AB310)</f>
        <v/>
      </c>
      <c r="AF300" s="197" t="str">
        <f>IF(Stammdaten!AC310="","",Stammdaten!AC310)</f>
        <v/>
      </c>
      <c r="AG300" s="179">
        <v>0</v>
      </c>
      <c r="AH300" s="33" t="str">
        <f>IF(Stammdaten!P310="St","St",IF(Stammdaten!P310="Stk","St",IF(Stammdaten!P310="Stück","St",IF(Stammdaten!P310="Stk.","St",IF(Stammdaten!P310="Stck","St",IF(Stammdaten!P310="Stck.","St",IF(Stammdaten!P310="St.","St","")))))))</f>
        <v/>
      </c>
      <c r="AI300" s="33">
        <v>1</v>
      </c>
      <c r="AL300" s="36">
        <v>1</v>
      </c>
      <c r="AM300" s="36">
        <v>0</v>
      </c>
      <c r="AN300" s="192" t="str">
        <f>IF(Stammdaten!AE310="","",Stammdaten!AE310)</f>
        <v/>
      </c>
      <c r="AO300" s="192" t="str">
        <f>IF(Stammdaten!AF310="","",Stammdaten!AF310)</f>
        <v/>
      </c>
      <c r="AP300" s="192" t="str">
        <f>IF(Stammdaten!AG310="","",Stammdaten!AG310)</f>
        <v/>
      </c>
      <c r="AT300" s="62">
        <f>Stammdaten!U310</f>
        <v>0</v>
      </c>
      <c r="AU300" s="69">
        <f>Stammdaten!L310</f>
        <v>0</v>
      </c>
      <c r="AX300" s="253" t="s">
        <v>64</v>
      </c>
      <c r="BB300" s="36" t="str">
        <f>IF(Stammdaten!AH310="JA","AKH","")</f>
        <v/>
      </c>
      <c r="BC300" s="36" t="str">
        <f>IF(Stammdaten!AH310="ja",100,"")</f>
        <v/>
      </c>
      <c r="BD300" s="230" t="s">
        <v>193</v>
      </c>
      <c r="BE300" s="173" t="s">
        <v>192</v>
      </c>
      <c r="BF300" s="173" t="s">
        <v>192</v>
      </c>
      <c r="BG300" s="69">
        <f>Stammdaten!T310</f>
        <v>0</v>
      </c>
      <c r="BH300" s="80" t="s">
        <v>64</v>
      </c>
      <c r="BJ300" s="173" t="s">
        <v>192</v>
      </c>
      <c r="BM300" s="33" t="str">
        <f>IF(Stammdaten!P310="St","N",IF(Stammdaten!P310="Stk","N",IF(Stammdaten!P310="Stück","N",IF(Stammdaten!P310="Stk.","N",IF(Stammdaten!P310="Stck","N",IF(Stammdaten!P310="Stck.","N",IF(Stammdaten!P310="St.","N","")))))))</f>
        <v/>
      </c>
      <c r="BN300" s="33"/>
      <c r="BO300" s="33"/>
      <c r="BP300" s="173" t="s">
        <v>64</v>
      </c>
      <c r="BQ300" s="250" t="str">
        <f>IF(Stammdaten!AJ310&lt;&gt;"",Stammdaten!AJ310,"")</f>
        <v/>
      </c>
      <c r="BR300" s="34" t="s">
        <v>192</v>
      </c>
      <c r="BS300" s="34" t="s">
        <v>192</v>
      </c>
      <c r="BT300" s="34" t="s">
        <v>64</v>
      </c>
      <c r="BU300" s="34" t="s">
        <v>64</v>
      </c>
    </row>
    <row r="301" spans="3:73" ht="12.75">
      <c r="C301" s="34">
        <v>391</v>
      </c>
      <c r="D301" s="34">
        <v>0</v>
      </c>
      <c r="E301" s="34">
        <v>1</v>
      </c>
      <c r="F301" s="59" t="str">
        <f t="shared" si="32"/>
        <v>0</v>
      </c>
      <c r="G301" s="59">
        <f>Stammdaten!J311</f>
        <v>0</v>
      </c>
      <c r="H301" s="42">
        <f t="shared" si="28"/>
        <v>1</v>
      </c>
      <c r="J301" s="43">
        <f t="shared" si="29"/>
        <v>0</v>
      </c>
      <c r="K301" s="59">
        <f>Stammdaten!E311</f>
        <v>0</v>
      </c>
      <c r="L301" s="42">
        <f t="shared" si="30"/>
        <v>1</v>
      </c>
      <c r="M301" s="59">
        <f>Stammdaten!G311</f>
        <v>0</v>
      </c>
      <c r="N301" s="42">
        <f t="shared" si="31"/>
        <v>1</v>
      </c>
      <c r="O301" s="59">
        <f t="shared" si="33"/>
        <v>0</v>
      </c>
      <c r="P301" s="59">
        <f t="shared" si="34"/>
        <v>0</v>
      </c>
      <c r="Q301" s="38"/>
      <c r="R301" s="61" t="str">
        <f>IF(Stammdaten!AD311&gt;0,Stammdaten!AD311,"")</f>
        <v/>
      </c>
      <c r="S301" s="62">
        <f>Stammdaten!R311</f>
        <v>0</v>
      </c>
      <c r="T301" s="64">
        <f>Stammdaten!W311</f>
        <v>0</v>
      </c>
      <c r="U301" s="36">
        <v>0</v>
      </c>
      <c r="V301" s="65">
        <f>Stammdaten!X311</f>
        <v>0</v>
      </c>
      <c r="W301" s="40" t="s">
        <v>63</v>
      </c>
      <c r="X301" s="182"/>
      <c r="Z301" s="73">
        <f>Stammdaten!Z311</f>
        <v>0</v>
      </c>
      <c r="AA301" s="73">
        <f>Stammdaten!AA311</f>
        <v>0</v>
      </c>
      <c r="AB301" s="210" t="str">
        <f>IF(Stammdaten!Q311="","prüfen",IF(Stammdaten!Q311=0,"prüfen",Stammdaten!Q311))</f>
        <v>prüfen</v>
      </c>
      <c r="AC301" s="62" t="str">
        <f>IF(Stammdaten!N311=7,5,IF(Stammdaten!N311=7%,5,IF(Stammdaten!N311=19,1,IF(Stammdaten!N311=19%,1,""))))</f>
        <v/>
      </c>
      <c r="AD301" s="68">
        <f>Stammdaten!M311</f>
        <v>0</v>
      </c>
      <c r="AE301" s="59" t="str">
        <f>IF(Stammdaten!AB311="","",Stammdaten!AB311)</f>
        <v/>
      </c>
      <c r="AF301" s="197" t="str">
        <f>IF(Stammdaten!AC311="","",Stammdaten!AC311)</f>
        <v/>
      </c>
      <c r="AG301" s="179">
        <v>0</v>
      </c>
      <c r="AH301" s="33" t="str">
        <f>IF(Stammdaten!P311="St","St",IF(Stammdaten!P311="Stk","St",IF(Stammdaten!P311="Stück","St",IF(Stammdaten!P311="Stk.","St",IF(Stammdaten!P311="Stck","St",IF(Stammdaten!P311="Stck.","St",IF(Stammdaten!P311="St.","St","")))))))</f>
        <v/>
      </c>
      <c r="AI301" s="33">
        <v>1</v>
      </c>
      <c r="AL301" s="36">
        <v>1</v>
      </c>
      <c r="AM301" s="36">
        <v>0</v>
      </c>
      <c r="AN301" s="192" t="str">
        <f>IF(Stammdaten!AE311="","",Stammdaten!AE311)</f>
        <v/>
      </c>
      <c r="AO301" s="192" t="str">
        <f>IF(Stammdaten!AF311="","",Stammdaten!AF311)</f>
        <v/>
      </c>
      <c r="AP301" s="192" t="str">
        <f>IF(Stammdaten!AG311="","",Stammdaten!AG311)</f>
        <v/>
      </c>
      <c r="AT301" s="62">
        <f>Stammdaten!U311</f>
        <v>0</v>
      </c>
      <c r="AU301" s="69">
        <f>Stammdaten!L311</f>
        <v>0</v>
      </c>
      <c r="AX301" s="253" t="s">
        <v>64</v>
      </c>
      <c r="BB301" s="36" t="str">
        <f>IF(Stammdaten!AH311="JA","AKH","")</f>
        <v/>
      </c>
      <c r="BC301" s="36" t="str">
        <f>IF(Stammdaten!AH311="ja",100,"")</f>
        <v/>
      </c>
      <c r="BD301" s="230" t="s">
        <v>193</v>
      </c>
      <c r="BE301" s="173" t="s">
        <v>192</v>
      </c>
      <c r="BF301" s="173" t="s">
        <v>192</v>
      </c>
      <c r="BG301" s="69">
        <f>Stammdaten!T311</f>
        <v>0</v>
      </c>
      <c r="BH301" s="80" t="s">
        <v>64</v>
      </c>
      <c r="BJ301" s="173" t="s">
        <v>192</v>
      </c>
      <c r="BM301" s="33" t="str">
        <f>IF(Stammdaten!P311="St","N",IF(Stammdaten!P311="Stk","N",IF(Stammdaten!P311="Stück","N",IF(Stammdaten!P311="Stk.","N",IF(Stammdaten!P311="Stck","N",IF(Stammdaten!P311="Stck.","N",IF(Stammdaten!P311="St.","N","")))))))</f>
        <v/>
      </c>
      <c r="BN301" s="33"/>
      <c r="BO301" s="33"/>
      <c r="BP301" s="173" t="s">
        <v>64</v>
      </c>
      <c r="BQ301" s="250" t="str">
        <f>IF(Stammdaten!AJ311&lt;&gt;"",Stammdaten!AJ311,"")</f>
        <v/>
      </c>
      <c r="BR301" s="34" t="s">
        <v>192</v>
      </c>
      <c r="BS301" s="34" t="s">
        <v>192</v>
      </c>
      <c r="BT301" s="34" t="s">
        <v>64</v>
      </c>
      <c r="BU301" s="34" t="s">
        <v>64</v>
      </c>
    </row>
    <row r="302" spans="3:73" ht="12.75">
      <c r="C302" s="34">
        <v>391</v>
      </c>
      <c r="D302" s="34">
        <v>0</v>
      </c>
      <c r="E302" s="34">
        <v>1</v>
      </c>
      <c r="F302" s="59" t="str">
        <f t="shared" si="32"/>
        <v>0</v>
      </c>
      <c r="G302" s="59">
        <f>Stammdaten!J312</f>
        <v>0</v>
      </c>
      <c r="H302" s="42">
        <f t="shared" si="28"/>
        <v>1</v>
      </c>
      <c r="J302" s="43">
        <f t="shared" si="29"/>
        <v>0</v>
      </c>
      <c r="K302" s="59">
        <f>Stammdaten!E312</f>
        <v>0</v>
      </c>
      <c r="L302" s="42">
        <f t="shared" si="30"/>
        <v>1</v>
      </c>
      <c r="M302" s="59">
        <f>Stammdaten!G312</f>
        <v>0</v>
      </c>
      <c r="N302" s="42">
        <f t="shared" si="31"/>
        <v>1</v>
      </c>
      <c r="O302" s="59">
        <f t="shared" si="33"/>
        <v>0</v>
      </c>
      <c r="P302" s="59">
        <f t="shared" si="34"/>
        <v>0</v>
      </c>
      <c r="Q302" s="38"/>
      <c r="R302" s="61" t="str">
        <f>IF(Stammdaten!AD312&gt;0,Stammdaten!AD312,"")</f>
        <v/>
      </c>
      <c r="S302" s="62">
        <f>Stammdaten!R312</f>
        <v>0</v>
      </c>
      <c r="T302" s="64">
        <f>Stammdaten!W312</f>
        <v>0</v>
      </c>
      <c r="U302" s="36">
        <v>0</v>
      </c>
      <c r="V302" s="65">
        <f>Stammdaten!X312</f>
        <v>0</v>
      </c>
      <c r="W302" s="40" t="s">
        <v>63</v>
      </c>
      <c r="X302" s="182"/>
      <c r="Z302" s="73">
        <f>Stammdaten!Z312</f>
        <v>0</v>
      </c>
      <c r="AA302" s="73">
        <f>Stammdaten!AA312</f>
        <v>0</v>
      </c>
      <c r="AB302" s="210" t="str">
        <f>IF(Stammdaten!Q312="","prüfen",IF(Stammdaten!Q312=0,"prüfen",Stammdaten!Q312))</f>
        <v>prüfen</v>
      </c>
      <c r="AC302" s="62" t="str">
        <f>IF(Stammdaten!N312=7,5,IF(Stammdaten!N312=7%,5,IF(Stammdaten!N312=19,1,IF(Stammdaten!N312=19%,1,""))))</f>
        <v/>
      </c>
      <c r="AD302" s="68">
        <f>Stammdaten!M312</f>
        <v>0</v>
      </c>
      <c r="AE302" s="59" t="str">
        <f>IF(Stammdaten!AB312="","",Stammdaten!AB312)</f>
        <v/>
      </c>
      <c r="AF302" s="197" t="str">
        <f>IF(Stammdaten!AC312="","",Stammdaten!AC312)</f>
        <v/>
      </c>
      <c r="AG302" s="179">
        <v>0</v>
      </c>
      <c r="AH302" s="33" t="str">
        <f>IF(Stammdaten!P312="St","St",IF(Stammdaten!P312="Stk","St",IF(Stammdaten!P312="Stück","St",IF(Stammdaten!P312="Stk.","St",IF(Stammdaten!P312="Stck","St",IF(Stammdaten!P312="Stck.","St",IF(Stammdaten!P312="St.","St","")))))))</f>
        <v/>
      </c>
      <c r="AI302" s="33">
        <v>1</v>
      </c>
      <c r="AL302" s="36">
        <v>1</v>
      </c>
      <c r="AM302" s="36">
        <v>0</v>
      </c>
      <c r="AN302" s="192" t="str">
        <f>IF(Stammdaten!AE312="","",Stammdaten!AE312)</f>
        <v/>
      </c>
      <c r="AO302" s="192" t="str">
        <f>IF(Stammdaten!AF312="","",Stammdaten!AF312)</f>
        <v/>
      </c>
      <c r="AP302" s="192" t="str">
        <f>IF(Stammdaten!AG312="","",Stammdaten!AG312)</f>
        <v/>
      </c>
      <c r="AT302" s="62">
        <f>Stammdaten!U312</f>
        <v>0</v>
      </c>
      <c r="AU302" s="69">
        <f>Stammdaten!L312</f>
        <v>0</v>
      </c>
      <c r="AX302" s="253" t="s">
        <v>64</v>
      </c>
      <c r="BB302" s="36" t="str">
        <f>IF(Stammdaten!AH312="JA","AKH","")</f>
        <v/>
      </c>
      <c r="BC302" s="36" t="str">
        <f>IF(Stammdaten!AH312="ja",100,"")</f>
        <v/>
      </c>
      <c r="BD302" s="230" t="s">
        <v>193</v>
      </c>
      <c r="BE302" s="173" t="s">
        <v>192</v>
      </c>
      <c r="BF302" s="173" t="s">
        <v>192</v>
      </c>
      <c r="BG302" s="69">
        <f>Stammdaten!T312</f>
        <v>0</v>
      </c>
      <c r="BH302" s="80" t="s">
        <v>64</v>
      </c>
      <c r="BJ302" s="173" t="s">
        <v>192</v>
      </c>
      <c r="BM302" s="33" t="str">
        <f>IF(Stammdaten!P312="St","N",IF(Stammdaten!P312="Stk","N",IF(Stammdaten!P312="Stück","N",IF(Stammdaten!P312="Stk.","N",IF(Stammdaten!P312="Stck","N",IF(Stammdaten!P312="Stck.","N",IF(Stammdaten!P312="St.","N","")))))))</f>
        <v/>
      </c>
      <c r="BN302" s="33"/>
      <c r="BO302" s="33"/>
      <c r="BP302" s="173" t="s">
        <v>64</v>
      </c>
      <c r="BQ302" s="250" t="str">
        <f>IF(Stammdaten!AJ312&lt;&gt;"",Stammdaten!AJ312,"")</f>
        <v/>
      </c>
      <c r="BR302" s="34" t="s">
        <v>192</v>
      </c>
      <c r="BS302" s="34" t="s">
        <v>192</v>
      </c>
      <c r="BT302" s="34" t="s">
        <v>64</v>
      </c>
      <c r="BU302" s="34" t="s">
        <v>64</v>
      </c>
    </row>
    <row r="303" spans="3:73" ht="12.75">
      <c r="C303" s="34">
        <v>391</v>
      </c>
      <c r="D303" s="34">
        <v>0</v>
      </c>
      <c r="E303" s="34">
        <v>1</v>
      </c>
      <c r="F303" s="59" t="str">
        <f t="shared" si="32"/>
        <v>0</v>
      </c>
      <c r="G303" s="59">
        <f>Stammdaten!J313</f>
        <v>0</v>
      </c>
      <c r="H303" s="42">
        <f t="shared" si="28"/>
        <v>1</v>
      </c>
      <c r="J303" s="43">
        <f t="shared" si="29"/>
        <v>0</v>
      </c>
      <c r="K303" s="59">
        <f>Stammdaten!E313</f>
        <v>0</v>
      </c>
      <c r="L303" s="42">
        <f t="shared" si="30"/>
        <v>1</v>
      </c>
      <c r="M303" s="59">
        <f>Stammdaten!G313</f>
        <v>0</v>
      </c>
      <c r="N303" s="42">
        <f t="shared" si="31"/>
        <v>1</v>
      </c>
      <c r="O303" s="59">
        <f t="shared" si="33"/>
        <v>0</v>
      </c>
      <c r="P303" s="59">
        <f t="shared" si="34"/>
        <v>0</v>
      </c>
      <c r="Q303" s="38"/>
      <c r="R303" s="61" t="str">
        <f>IF(Stammdaten!AD313&gt;0,Stammdaten!AD313,"")</f>
        <v/>
      </c>
      <c r="S303" s="62">
        <f>Stammdaten!R313</f>
        <v>0</v>
      </c>
      <c r="T303" s="64">
        <f>Stammdaten!W313</f>
        <v>0</v>
      </c>
      <c r="U303" s="36">
        <v>0</v>
      </c>
      <c r="V303" s="65">
        <f>Stammdaten!X313</f>
        <v>0</v>
      </c>
      <c r="W303" s="40" t="s">
        <v>63</v>
      </c>
      <c r="X303" s="182"/>
      <c r="Z303" s="73">
        <f>Stammdaten!Z313</f>
        <v>0</v>
      </c>
      <c r="AA303" s="73">
        <f>Stammdaten!AA313</f>
        <v>0</v>
      </c>
      <c r="AB303" s="210" t="str">
        <f>IF(Stammdaten!Q313="","prüfen",IF(Stammdaten!Q313=0,"prüfen",Stammdaten!Q313))</f>
        <v>prüfen</v>
      </c>
      <c r="AC303" s="62" t="str">
        <f>IF(Stammdaten!N313=7,5,IF(Stammdaten!N313=7%,5,IF(Stammdaten!N313=19,1,IF(Stammdaten!N313=19%,1,""))))</f>
        <v/>
      </c>
      <c r="AD303" s="68">
        <f>Stammdaten!M313</f>
        <v>0</v>
      </c>
      <c r="AE303" s="59" t="str">
        <f>IF(Stammdaten!AB313="","",Stammdaten!AB313)</f>
        <v/>
      </c>
      <c r="AF303" s="197" t="str">
        <f>IF(Stammdaten!AC313="","",Stammdaten!AC313)</f>
        <v/>
      </c>
      <c r="AG303" s="179">
        <v>0</v>
      </c>
      <c r="AH303" s="33" t="str">
        <f>IF(Stammdaten!P313="St","St",IF(Stammdaten!P313="Stk","St",IF(Stammdaten!P313="Stück","St",IF(Stammdaten!P313="Stk.","St",IF(Stammdaten!P313="Stck","St",IF(Stammdaten!P313="Stck.","St",IF(Stammdaten!P313="St.","St","")))))))</f>
        <v/>
      </c>
      <c r="AI303" s="33">
        <v>1</v>
      </c>
      <c r="AL303" s="36">
        <v>1</v>
      </c>
      <c r="AM303" s="36">
        <v>0</v>
      </c>
      <c r="AN303" s="192" t="str">
        <f>IF(Stammdaten!AE313="","",Stammdaten!AE313)</f>
        <v/>
      </c>
      <c r="AO303" s="192" t="str">
        <f>IF(Stammdaten!AF313="","",Stammdaten!AF313)</f>
        <v/>
      </c>
      <c r="AP303" s="192" t="str">
        <f>IF(Stammdaten!AG313="","",Stammdaten!AG313)</f>
        <v/>
      </c>
      <c r="AT303" s="62">
        <f>Stammdaten!U313</f>
        <v>0</v>
      </c>
      <c r="AU303" s="69">
        <f>Stammdaten!L313</f>
        <v>0</v>
      </c>
      <c r="AX303" s="253" t="s">
        <v>64</v>
      </c>
      <c r="BB303" s="36" t="str">
        <f>IF(Stammdaten!AH313="JA","AKH","")</f>
        <v/>
      </c>
      <c r="BC303" s="36" t="str">
        <f>IF(Stammdaten!AH313="ja",100,"")</f>
        <v/>
      </c>
      <c r="BD303" s="230" t="s">
        <v>193</v>
      </c>
      <c r="BE303" s="173" t="s">
        <v>192</v>
      </c>
      <c r="BF303" s="173" t="s">
        <v>192</v>
      </c>
      <c r="BG303" s="69">
        <f>Stammdaten!T313</f>
        <v>0</v>
      </c>
      <c r="BH303" s="80" t="s">
        <v>64</v>
      </c>
      <c r="BJ303" s="173" t="s">
        <v>192</v>
      </c>
      <c r="BM303" s="33" t="str">
        <f>IF(Stammdaten!P313="St","N",IF(Stammdaten!P313="Stk","N",IF(Stammdaten!P313="Stück","N",IF(Stammdaten!P313="Stk.","N",IF(Stammdaten!P313="Stck","N",IF(Stammdaten!P313="Stck.","N",IF(Stammdaten!P313="St.","N","")))))))</f>
        <v/>
      </c>
      <c r="BN303" s="33"/>
      <c r="BO303" s="33"/>
      <c r="BP303" s="173" t="s">
        <v>64</v>
      </c>
      <c r="BQ303" s="250" t="str">
        <f>IF(Stammdaten!AJ313&lt;&gt;"",Stammdaten!AJ313,"")</f>
        <v/>
      </c>
      <c r="BR303" s="34" t="s">
        <v>192</v>
      </c>
      <c r="BS303" s="34" t="s">
        <v>192</v>
      </c>
      <c r="BT303" s="34" t="s">
        <v>64</v>
      </c>
      <c r="BU303" s="34" t="s">
        <v>64</v>
      </c>
    </row>
    <row r="304" spans="3:73" ht="12.75">
      <c r="C304" s="34">
        <v>391</v>
      </c>
      <c r="D304" s="34">
        <v>0</v>
      </c>
      <c r="E304" s="34">
        <v>1</v>
      </c>
      <c r="F304" s="59" t="str">
        <f t="shared" si="32"/>
        <v>0</v>
      </c>
      <c r="G304" s="59">
        <f>Stammdaten!J314</f>
        <v>0</v>
      </c>
      <c r="H304" s="42">
        <f t="shared" si="28"/>
        <v>1</v>
      </c>
      <c r="J304" s="43">
        <f t="shared" si="29"/>
        <v>0</v>
      </c>
      <c r="K304" s="59">
        <f>Stammdaten!E314</f>
        <v>0</v>
      </c>
      <c r="L304" s="42">
        <f t="shared" si="30"/>
        <v>1</v>
      </c>
      <c r="M304" s="59">
        <f>Stammdaten!G314</f>
        <v>0</v>
      </c>
      <c r="N304" s="42">
        <f t="shared" si="31"/>
        <v>1</v>
      </c>
      <c r="O304" s="59">
        <f t="shared" si="33"/>
        <v>0</v>
      </c>
      <c r="P304" s="59">
        <f t="shared" si="34"/>
        <v>0</v>
      </c>
      <c r="Q304" s="38"/>
      <c r="R304" s="61" t="str">
        <f>IF(Stammdaten!AD314&gt;0,Stammdaten!AD314,"")</f>
        <v/>
      </c>
      <c r="S304" s="62">
        <f>Stammdaten!R314</f>
        <v>0</v>
      </c>
      <c r="T304" s="64">
        <f>Stammdaten!W314</f>
        <v>0</v>
      </c>
      <c r="U304" s="36">
        <v>0</v>
      </c>
      <c r="V304" s="65">
        <f>Stammdaten!X314</f>
        <v>0</v>
      </c>
      <c r="W304" s="40" t="s">
        <v>63</v>
      </c>
      <c r="X304" s="182"/>
      <c r="Z304" s="73">
        <f>Stammdaten!Z314</f>
        <v>0</v>
      </c>
      <c r="AA304" s="73">
        <f>Stammdaten!AA314</f>
        <v>0</v>
      </c>
      <c r="AB304" s="210" t="str">
        <f>IF(Stammdaten!Q314="","prüfen",IF(Stammdaten!Q314=0,"prüfen",Stammdaten!Q314))</f>
        <v>prüfen</v>
      </c>
      <c r="AC304" s="62" t="str">
        <f>IF(Stammdaten!N314=7,5,IF(Stammdaten!N314=7%,5,IF(Stammdaten!N314=19,1,IF(Stammdaten!N314=19%,1,""))))</f>
        <v/>
      </c>
      <c r="AD304" s="68">
        <f>Stammdaten!M314</f>
        <v>0</v>
      </c>
      <c r="AE304" s="59" t="str">
        <f>IF(Stammdaten!AB314="","",Stammdaten!AB314)</f>
        <v/>
      </c>
      <c r="AF304" s="197" t="str">
        <f>IF(Stammdaten!AC314="","",Stammdaten!AC314)</f>
        <v/>
      </c>
      <c r="AG304" s="179">
        <v>0</v>
      </c>
      <c r="AH304" s="33" t="str">
        <f>IF(Stammdaten!P314="St","St",IF(Stammdaten!P314="Stk","St",IF(Stammdaten!P314="Stück","St",IF(Stammdaten!P314="Stk.","St",IF(Stammdaten!P314="Stck","St",IF(Stammdaten!P314="Stck.","St",IF(Stammdaten!P314="St.","St","")))))))</f>
        <v/>
      </c>
      <c r="AI304" s="33">
        <v>1</v>
      </c>
      <c r="AL304" s="36">
        <v>1</v>
      </c>
      <c r="AM304" s="36">
        <v>0</v>
      </c>
      <c r="AN304" s="192" t="str">
        <f>IF(Stammdaten!AE314="","",Stammdaten!AE314)</f>
        <v/>
      </c>
      <c r="AO304" s="192" t="str">
        <f>IF(Stammdaten!AF314="","",Stammdaten!AF314)</f>
        <v/>
      </c>
      <c r="AP304" s="192" t="str">
        <f>IF(Stammdaten!AG314="","",Stammdaten!AG314)</f>
        <v/>
      </c>
      <c r="AT304" s="62">
        <f>Stammdaten!U314</f>
        <v>0</v>
      </c>
      <c r="AU304" s="69">
        <f>Stammdaten!L314</f>
        <v>0</v>
      </c>
      <c r="AX304" s="253" t="s">
        <v>64</v>
      </c>
      <c r="BB304" s="36" t="str">
        <f>IF(Stammdaten!AH314="JA","AKH","")</f>
        <v/>
      </c>
      <c r="BC304" s="36" t="str">
        <f>IF(Stammdaten!AH314="ja",100,"")</f>
        <v/>
      </c>
      <c r="BD304" s="230" t="s">
        <v>193</v>
      </c>
      <c r="BE304" s="173" t="s">
        <v>192</v>
      </c>
      <c r="BF304" s="173" t="s">
        <v>192</v>
      </c>
      <c r="BG304" s="69">
        <f>Stammdaten!T314</f>
        <v>0</v>
      </c>
      <c r="BH304" s="80" t="s">
        <v>64</v>
      </c>
      <c r="BJ304" s="173" t="s">
        <v>192</v>
      </c>
      <c r="BM304" s="33" t="str">
        <f>IF(Stammdaten!P314="St","N",IF(Stammdaten!P314="Stk","N",IF(Stammdaten!P314="Stück","N",IF(Stammdaten!P314="Stk.","N",IF(Stammdaten!P314="Stck","N",IF(Stammdaten!P314="Stck.","N",IF(Stammdaten!P314="St.","N","")))))))</f>
        <v/>
      </c>
      <c r="BN304" s="33"/>
      <c r="BO304" s="33"/>
      <c r="BP304" s="173" t="s">
        <v>64</v>
      </c>
      <c r="BQ304" s="250" t="str">
        <f>IF(Stammdaten!AJ314&lt;&gt;"",Stammdaten!AJ314,"")</f>
        <v/>
      </c>
      <c r="BR304" s="34" t="s">
        <v>192</v>
      </c>
      <c r="BS304" s="34" t="s">
        <v>192</v>
      </c>
      <c r="BT304" s="34" t="s">
        <v>64</v>
      </c>
      <c r="BU304" s="34" t="s">
        <v>64</v>
      </c>
    </row>
    <row r="305" spans="3:73" ht="12.75">
      <c r="C305" s="34">
        <v>391</v>
      </c>
      <c r="D305" s="34">
        <v>0</v>
      </c>
      <c r="E305" s="34">
        <v>1</v>
      </c>
      <c r="F305" s="59" t="str">
        <f t="shared" si="32"/>
        <v>0</v>
      </c>
      <c r="G305" s="59">
        <f>Stammdaten!J315</f>
        <v>0</v>
      </c>
      <c r="H305" s="42">
        <f t="shared" si="28"/>
        <v>1</v>
      </c>
      <c r="J305" s="43">
        <f t="shared" si="29"/>
        <v>0</v>
      </c>
      <c r="K305" s="59">
        <f>Stammdaten!E315</f>
        <v>0</v>
      </c>
      <c r="L305" s="42">
        <f t="shared" si="30"/>
        <v>1</v>
      </c>
      <c r="M305" s="59">
        <f>Stammdaten!G315</f>
        <v>0</v>
      </c>
      <c r="N305" s="42">
        <f t="shared" si="31"/>
        <v>1</v>
      </c>
      <c r="O305" s="59">
        <f t="shared" si="33"/>
        <v>0</v>
      </c>
      <c r="P305" s="59">
        <f t="shared" si="34"/>
        <v>0</v>
      </c>
      <c r="Q305" s="38"/>
      <c r="R305" s="61" t="str">
        <f>IF(Stammdaten!AD315&gt;0,Stammdaten!AD315,"")</f>
        <v/>
      </c>
      <c r="S305" s="62">
        <f>Stammdaten!R315</f>
        <v>0</v>
      </c>
      <c r="T305" s="64">
        <f>Stammdaten!W315</f>
        <v>0</v>
      </c>
      <c r="U305" s="36">
        <v>0</v>
      </c>
      <c r="V305" s="65">
        <f>Stammdaten!X315</f>
        <v>0</v>
      </c>
      <c r="W305" s="40" t="s">
        <v>63</v>
      </c>
      <c r="X305" s="182"/>
      <c r="Z305" s="73">
        <f>Stammdaten!Z315</f>
        <v>0</v>
      </c>
      <c r="AA305" s="73">
        <f>Stammdaten!AA315</f>
        <v>0</v>
      </c>
      <c r="AB305" s="210" t="str">
        <f>IF(Stammdaten!Q315="","prüfen",IF(Stammdaten!Q315=0,"prüfen",Stammdaten!Q315))</f>
        <v>prüfen</v>
      </c>
      <c r="AC305" s="62" t="str">
        <f>IF(Stammdaten!N315=7,5,IF(Stammdaten!N315=7%,5,IF(Stammdaten!N315=19,1,IF(Stammdaten!N315=19%,1,""))))</f>
        <v/>
      </c>
      <c r="AD305" s="68">
        <f>Stammdaten!M315</f>
        <v>0</v>
      </c>
      <c r="AE305" s="59" t="str">
        <f>IF(Stammdaten!AB315="","",Stammdaten!AB315)</f>
        <v/>
      </c>
      <c r="AF305" s="197" t="str">
        <f>IF(Stammdaten!AC315="","",Stammdaten!AC315)</f>
        <v/>
      </c>
      <c r="AG305" s="179">
        <v>0</v>
      </c>
      <c r="AH305" s="33" t="str">
        <f>IF(Stammdaten!P315="St","St",IF(Stammdaten!P315="Stk","St",IF(Stammdaten!P315="Stück","St",IF(Stammdaten!P315="Stk.","St",IF(Stammdaten!P315="Stck","St",IF(Stammdaten!P315="Stck.","St",IF(Stammdaten!P315="St.","St","")))))))</f>
        <v/>
      </c>
      <c r="AI305" s="33">
        <v>1</v>
      </c>
      <c r="AL305" s="36">
        <v>1</v>
      </c>
      <c r="AM305" s="36">
        <v>0</v>
      </c>
      <c r="AN305" s="192" t="str">
        <f>IF(Stammdaten!AE315="","",Stammdaten!AE315)</f>
        <v/>
      </c>
      <c r="AO305" s="192" t="str">
        <f>IF(Stammdaten!AF315="","",Stammdaten!AF315)</f>
        <v/>
      </c>
      <c r="AP305" s="192" t="str">
        <f>IF(Stammdaten!AG315="","",Stammdaten!AG315)</f>
        <v/>
      </c>
      <c r="AT305" s="62">
        <f>Stammdaten!U315</f>
        <v>0</v>
      </c>
      <c r="AU305" s="69">
        <f>Stammdaten!L315</f>
        <v>0</v>
      </c>
      <c r="AX305" s="253" t="s">
        <v>64</v>
      </c>
      <c r="BB305" s="36" t="str">
        <f>IF(Stammdaten!AH315="JA","AKH","")</f>
        <v/>
      </c>
      <c r="BC305" s="36" t="str">
        <f>IF(Stammdaten!AH315="ja",100,"")</f>
        <v/>
      </c>
      <c r="BD305" s="230" t="s">
        <v>193</v>
      </c>
      <c r="BE305" s="173" t="s">
        <v>192</v>
      </c>
      <c r="BF305" s="173" t="s">
        <v>192</v>
      </c>
      <c r="BG305" s="69">
        <f>Stammdaten!T315</f>
        <v>0</v>
      </c>
      <c r="BH305" s="80" t="s">
        <v>64</v>
      </c>
      <c r="BJ305" s="173" t="s">
        <v>192</v>
      </c>
      <c r="BM305" s="33" t="str">
        <f>IF(Stammdaten!P315="St","N",IF(Stammdaten!P315="Stk","N",IF(Stammdaten!P315="Stück","N",IF(Stammdaten!P315="Stk.","N",IF(Stammdaten!P315="Stck","N",IF(Stammdaten!P315="Stck.","N",IF(Stammdaten!P315="St.","N","")))))))</f>
        <v/>
      </c>
      <c r="BN305" s="33"/>
      <c r="BO305" s="33"/>
      <c r="BP305" s="173" t="s">
        <v>64</v>
      </c>
      <c r="BQ305" s="250" t="str">
        <f>IF(Stammdaten!AJ315&lt;&gt;"",Stammdaten!AJ315,"")</f>
        <v/>
      </c>
      <c r="BR305" s="34" t="s">
        <v>192</v>
      </c>
      <c r="BS305" s="34" t="s">
        <v>192</v>
      </c>
      <c r="BT305" s="34" t="s">
        <v>64</v>
      </c>
      <c r="BU305" s="34" t="s">
        <v>64</v>
      </c>
    </row>
    <row r="306" spans="3:73" ht="12.75">
      <c r="C306" s="34">
        <v>391</v>
      </c>
      <c r="D306" s="34">
        <v>0</v>
      </c>
      <c r="E306" s="34">
        <v>1</v>
      </c>
      <c r="F306" s="59" t="str">
        <f t="shared" si="32"/>
        <v>0</v>
      </c>
      <c r="G306" s="59">
        <f>Stammdaten!J316</f>
        <v>0</v>
      </c>
      <c r="H306" s="42">
        <f t="shared" si="28"/>
        <v>1</v>
      </c>
      <c r="J306" s="43">
        <f t="shared" si="29"/>
        <v>0</v>
      </c>
      <c r="K306" s="59">
        <f>Stammdaten!E316</f>
        <v>0</v>
      </c>
      <c r="L306" s="42">
        <f t="shared" si="30"/>
        <v>1</v>
      </c>
      <c r="M306" s="59">
        <f>Stammdaten!G316</f>
        <v>0</v>
      </c>
      <c r="N306" s="42">
        <f t="shared" si="31"/>
        <v>1</v>
      </c>
      <c r="O306" s="59">
        <f t="shared" si="33"/>
        <v>0</v>
      </c>
      <c r="P306" s="59">
        <f t="shared" si="34"/>
        <v>0</v>
      </c>
      <c r="Q306" s="38"/>
      <c r="R306" s="61" t="str">
        <f>IF(Stammdaten!AD316&gt;0,Stammdaten!AD316,"")</f>
        <v/>
      </c>
      <c r="S306" s="62">
        <f>Stammdaten!R316</f>
        <v>0</v>
      </c>
      <c r="T306" s="64">
        <f>Stammdaten!W316</f>
        <v>0</v>
      </c>
      <c r="U306" s="36">
        <v>0</v>
      </c>
      <c r="V306" s="65">
        <f>Stammdaten!X316</f>
        <v>0</v>
      </c>
      <c r="W306" s="40" t="s">
        <v>63</v>
      </c>
      <c r="X306" s="182"/>
      <c r="Z306" s="73">
        <f>Stammdaten!Z316</f>
        <v>0</v>
      </c>
      <c r="AA306" s="73">
        <f>Stammdaten!AA316</f>
        <v>0</v>
      </c>
      <c r="AB306" s="210" t="str">
        <f>IF(Stammdaten!Q316="","prüfen",IF(Stammdaten!Q316=0,"prüfen",Stammdaten!Q316))</f>
        <v>prüfen</v>
      </c>
      <c r="AC306" s="62" t="str">
        <f>IF(Stammdaten!N316=7,5,IF(Stammdaten!N316=7%,5,IF(Stammdaten!N316=19,1,IF(Stammdaten!N316=19%,1,""))))</f>
        <v/>
      </c>
      <c r="AD306" s="68">
        <f>Stammdaten!M316</f>
        <v>0</v>
      </c>
      <c r="AE306" s="59" t="str">
        <f>IF(Stammdaten!AB316="","",Stammdaten!AB316)</f>
        <v/>
      </c>
      <c r="AF306" s="197" t="str">
        <f>IF(Stammdaten!AC316="","",Stammdaten!AC316)</f>
        <v/>
      </c>
      <c r="AG306" s="179">
        <v>0</v>
      </c>
      <c r="AH306" s="33" t="str">
        <f>IF(Stammdaten!P316="St","St",IF(Stammdaten!P316="Stk","St",IF(Stammdaten!P316="Stück","St",IF(Stammdaten!P316="Stk.","St",IF(Stammdaten!P316="Stck","St",IF(Stammdaten!P316="Stck.","St",IF(Stammdaten!P316="St.","St","")))))))</f>
        <v/>
      </c>
      <c r="AI306" s="33">
        <v>1</v>
      </c>
      <c r="AL306" s="36">
        <v>1</v>
      </c>
      <c r="AM306" s="36">
        <v>0</v>
      </c>
      <c r="AN306" s="192" t="str">
        <f>IF(Stammdaten!AE316="","",Stammdaten!AE316)</f>
        <v/>
      </c>
      <c r="AO306" s="192" t="str">
        <f>IF(Stammdaten!AF316="","",Stammdaten!AF316)</f>
        <v/>
      </c>
      <c r="AP306" s="192" t="str">
        <f>IF(Stammdaten!AG316="","",Stammdaten!AG316)</f>
        <v/>
      </c>
      <c r="AT306" s="62">
        <f>Stammdaten!U316</f>
        <v>0</v>
      </c>
      <c r="AU306" s="69">
        <f>Stammdaten!L316</f>
        <v>0</v>
      </c>
      <c r="AX306" s="253" t="s">
        <v>64</v>
      </c>
      <c r="BB306" s="36" t="str">
        <f>IF(Stammdaten!AH316="JA","AKH","")</f>
        <v/>
      </c>
      <c r="BC306" s="36" t="str">
        <f>IF(Stammdaten!AH316="ja",100,"")</f>
        <v/>
      </c>
      <c r="BD306" s="230" t="s">
        <v>193</v>
      </c>
      <c r="BE306" s="173" t="s">
        <v>192</v>
      </c>
      <c r="BF306" s="173" t="s">
        <v>192</v>
      </c>
      <c r="BG306" s="69">
        <f>Stammdaten!T316</f>
        <v>0</v>
      </c>
      <c r="BH306" s="80" t="s">
        <v>64</v>
      </c>
      <c r="BJ306" s="173" t="s">
        <v>192</v>
      </c>
      <c r="BM306" s="33" t="str">
        <f>IF(Stammdaten!P316="St","N",IF(Stammdaten!P316="Stk","N",IF(Stammdaten!P316="Stück","N",IF(Stammdaten!P316="Stk.","N",IF(Stammdaten!P316="Stck","N",IF(Stammdaten!P316="Stck.","N",IF(Stammdaten!P316="St.","N","")))))))</f>
        <v/>
      </c>
      <c r="BN306" s="33"/>
      <c r="BO306" s="33"/>
      <c r="BP306" s="173" t="s">
        <v>64</v>
      </c>
      <c r="BQ306" s="250" t="str">
        <f>IF(Stammdaten!AJ316&lt;&gt;"",Stammdaten!AJ316,"")</f>
        <v/>
      </c>
      <c r="BR306" s="34" t="s">
        <v>192</v>
      </c>
      <c r="BS306" s="34" t="s">
        <v>192</v>
      </c>
      <c r="BT306" s="34" t="s">
        <v>64</v>
      </c>
      <c r="BU306" s="34" t="s">
        <v>64</v>
      </c>
    </row>
    <row r="307" spans="3:73" ht="12.75">
      <c r="C307" s="34">
        <v>391</v>
      </c>
      <c r="D307" s="34">
        <v>0</v>
      </c>
      <c r="E307" s="34">
        <v>1</v>
      </c>
      <c r="F307" s="59" t="str">
        <f t="shared" si="32"/>
        <v>0</v>
      </c>
      <c r="G307" s="59">
        <f>Stammdaten!J317</f>
        <v>0</v>
      </c>
      <c r="H307" s="42">
        <f t="shared" si="28"/>
        <v>1</v>
      </c>
      <c r="J307" s="43">
        <f t="shared" si="29"/>
        <v>0</v>
      </c>
      <c r="K307" s="59">
        <f>Stammdaten!E317</f>
        <v>0</v>
      </c>
      <c r="L307" s="42">
        <f t="shared" si="30"/>
        <v>1</v>
      </c>
      <c r="M307" s="59">
        <f>Stammdaten!G317</f>
        <v>0</v>
      </c>
      <c r="N307" s="42">
        <f t="shared" si="31"/>
        <v>1</v>
      </c>
      <c r="O307" s="59">
        <f t="shared" si="33"/>
        <v>0</v>
      </c>
      <c r="P307" s="59">
        <f t="shared" si="34"/>
        <v>0</v>
      </c>
      <c r="Q307" s="38"/>
      <c r="R307" s="61" t="str">
        <f>IF(Stammdaten!AD317&gt;0,Stammdaten!AD317,"")</f>
        <v/>
      </c>
      <c r="S307" s="62">
        <f>Stammdaten!R317</f>
        <v>0</v>
      </c>
      <c r="T307" s="64">
        <f>Stammdaten!W317</f>
        <v>0</v>
      </c>
      <c r="U307" s="36">
        <v>0</v>
      </c>
      <c r="V307" s="65">
        <f>Stammdaten!X317</f>
        <v>0</v>
      </c>
      <c r="W307" s="40" t="s">
        <v>63</v>
      </c>
      <c r="X307" s="182"/>
      <c r="Z307" s="73">
        <f>Stammdaten!Z317</f>
        <v>0</v>
      </c>
      <c r="AA307" s="73">
        <f>Stammdaten!AA317</f>
        <v>0</v>
      </c>
      <c r="AB307" s="210" t="str">
        <f>IF(Stammdaten!Q317="","prüfen",IF(Stammdaten!Q317=0,"prüfen",Stammdaten!Q317))</f>
        <v>prüfen</v>
      </c>
      <c r="AC307" s="62" t="str">
        <f>IF(Stammdaten!N317=7,5,IF(Stammdaten!N317=7%,5,IF(Stammdaten!N317=19,1,IF(Stammdaten!N317=19%,1,""))))</f>
        <v/>
      </c>
      <c r="AD307" s="68">
        <f>Stammdaten!M317</f>
        <v>0</v>
      </c>
      <c r="AE307" s="59" t="str">
        <f>IF(Stammdaten!AB317="","",Stammdaten!AB317)</f>
        <v/>
      </c>
      <c r="AF307" s="197" t="str">
        <f>IF(Stammdaten!AC317="","",Stammdaten!AC317)</f>
        <v/>
      </c>
      <c r="AG307" s="179">
        <v>0</v>
      </c>
      <c r="AH307" s="33" t="str">
        <f>IF(Stammdaten!P317="St","St",IF(Stammdaten!P317="Stk","St",IF(Stammdaten!P317="Stück","St",IF(Stammdaten!P317="Stk.","St",IF(Stammdaten!P317="Stck","St",IF(Stammdaten!P317="Stck.","St",IF(Stammdaten!P317="St.","St","")))))))</f>
        <v/>
      </c>
      <c r="AI307" s="33">
        <v>1</v>
      </c>
      <c r="AL307" s="36">
        <v>1</v>
      </c>
      <c r="AM307" s="36">
        <v>0</v>
      </c>
      <c r="AN307" s="192" t="str">
        <f>IF(Stammdaten!AE317="","",Stammdaten!AE317)</f>
        <v/>
      </c>
      <c r="AO307" s="192" t="str">
        <f>IF(Stammdaten!AF317="","",Stammdaten!AF317)</f>
        <v/>
      </c>
      <c r="AP307" s="192" t="str">
        <f>IF(Stammdaten!AG317="","",Stammdaten!AG317)</f>
        <v/>
      </c>
      <c r="AT307" s="62">
        <f>Stammdaten!U317</f>
        <v>0</v>
      </c>
      <c r="AU307" s="69">
        <f>Stammdaten!L317</f>
        <v>0</v>
      </c>
      <c r="AX307" s="253" t="s">
        <v>64</v>
      </c>
      <c r="BB307" s="36" t="str">
        <f>IF(Stammdaten!AH317="JA","AKH","")</f>
        <v/>
      </c>
      <c r="BC307" s="36" t="str">
        <f>IF(Stammdaten!AH317="ja",100,"")</f>
        <v/>
      </c>
      <c r="BD307" s="230" t="s">
        <v>193</v>
      </c>
      <c r="BE307" s="173" t="s">
        <v>192</v>
      </c>
      <c r="BF307" s="173" t="s">
        <v>192</v>
      </c>
      <c r="BG307" s="69">
        <f>Stammdaten!T317</f>
        <v>0</v>
      </c>
      <c r="BH307" s="80" t="s">
        <v>64</v>
      </c>
      <c r="BJ307" s="173" t="s">
        <v>192</v>
      </c>
      <c r="BM307" s="33" t="str">
        <f>IF(Stammdaten!P317="St","N",IF(Stammdaten!P317="Stk","N",IF(Stammdaten!P317="Stück","N",IF(Stammdaten!P317="Stk.","N",IF(Stammdaten!P317="Stck","N",IF(Stammdaten!P317="Stck.","N",IF(Stammdaten!P317="St.","N","")))))))</f>
        <v/>
      </c>
      <c r="BN307" s="33"/>
      <c r="BO307" s="33"/>
      <c r="BP307" s="173" t="s">
        <v>64</v>
      </c>
      <c r="BQ307" s="250" t="str">
        <f>IF(Stammdaten!AJ317&lt;&gt;"",Stammdaten!AJ317,"")</f>
        <v/>
      </c>
      <c r="BR307" s="34" t="s">
        <v>192</v>
      </c>
      <c r="BS307" s="34" t="s">
        <v>192</v>
      </c>
      <c r="BT307" s="34" t="s">
        <v>64</v>
      </c>
      <c r="BU307" s="34" t="s">
        <v>64</v>
      </c>
    </row>
    <row r="308" spans="3:73" ht="12.75">
      <c r="C308" s="34">
        <v>391</v>
      </c>
      <c r="D308" s="34">
        <v>0</v>
      </c>
      <c r="E308" s="34">
        <v>1</v>
      </c>
      <c r="F308" s="59" t="str">
        <f t="shared" si="32"/>
        <v>0</v>
      </c>
      <c r="G308" s="59">
        <f>Stammdaten!J318</f>
        <v>0</v>
      </c>
      <c r="H308" s="42">
        <f t="shared" si="28"/>
        <v>1</v>
      </c>
      <c r="J308" s="43">
        <f t="shared" si="29"/>
        <v>0</v>
      </c>
      <c r="K308" s="59">
        <f>Stammdaten!E318</f>
        <v>0</v>
      </c>
      <c r="L308" s="42">
        <f t="shared" si="30"/>
        <v>1</v>
      </c>
      <c r="M308" s="59">
        <f>Stammdaten!G318</f>
        <v>0</v>
      </c>
      <c r="N308" s="42">
        <f t="shared" si="31"/>
        <v>1</v>
      </c>
      <c r="O308" s="59">
        <f t="shared" si="33"/>
        <v>0</v>
      </c>
      <c r="P308" s="59">
        <f t="shared" si="34"/>
        <v>0</v>
      </c>
      <c r="Q308" s="38"/>
      <c r="R308" s="61" t="str">
        <f>IF(Stammdaten!AD318&gt;0,Stammdaten!AD318,"")</f>
        <v/>
      </c>
      <c r="S308" s="62">
        <f>Stammdaten!R318</f>
        <v>0</v>
      </c>
      <c r="T308" s="64">
        <f>Stammdaten!W318</f>
        <v>0</v>
      </c>
      <c r="U308" s="36">
        <v>0</v>
      </c>
      <c r="V308" s="65">
        <f>Stammdaten!X318</f>
        <v>0</v>
      </c>
      <c r="W308" s="40" t="s">
        <v>63</v>
      </c>
      <c r="X308" s="182"/>
      <c r="Z308" s="73">
        <f>Stammdaten!Z318</f>
        <v>0</v>
      </c>
      <c r="AA308" s="73">
        <f>Stammdaten!AA318</f>
        <v>0</v>
      </c>
      <c r="AB308" s="210" t="str">
        <f>IF(Stammdaten!Q318="","prüfen",IF(Stammdaten!Q318=0,"prüfen",Stammdaten!Q318))</f>
        <v>prüfen</v>
      </c>
      <c r="AC308" s="62" t="str">
        <f>IF(Stammdaten!N318=7,5,IF(Stammdaten!N318=7%,5,IF(Stammdaten!N318=19,1,IF(Stammdaten!N318=19%,1,""))))</f>
        <v/>
      </c>
      <c r="AD308" s="68">
        <f>Stammdaten!M318</f>
        <v>0</v>
      </c>
      <c r="AE308" s="59" t="str">
        <f>IF(Stammdaten!AB318="","",Stammdaten!AB318)</f>
        <v/>
      </c>
      <c r="AF308" s="197" t="str">
        <f>IF(Stammdaten!AC318="","",Stammdaten!AC318)</f>
        <v/>
      </c>
      <c r="AG308" s="179">
        <v>0</v>
      </c>
      <c r="AH308" s="33" t="str">
        <f>IF(Stammdaten!P318="St","St",IF(Stammdaten!P318="Stk","St",IF(Stammdaten!P318="Stück","St",IF(Stammdaten!P318="Stk.","St",IF(Stammdaten!P318="Stck","St",IF(Stammdaten!P318="Stck.","St",IF(Stammdaten!P318="St.","St","")))))))</f>
        <v/>
      </c>
      <c r="AI308" s="33">
        <v>1</v>
      </c>
      <c r="AL308" s="36">
        <v>1</v>
      </c>
      <c r="AM308" s="36">
        <v>0</v>
      </c>
      <c r="AN308" s="192" t="str">
        <f>IF(Stammdaten!AE318="","",Stammdaten!AE318)</f>
        <v/>
      </c>
      <c r="AO308" s="192" t="str">
        <f>IF(Stammdaten!AF318="","",Stammdaten!AF318)</f>
        <v/>
      </c>
      <c r="AP308" s="192" t="str">
        <f>IF(Stammdaten!AG318="","",Stammdaten!AG318)</f>
        <v/>
      </c>
      <c r="AT308" s="62">
        <f>Stammdaten!U318</f>
        <v>0</v>
      </c>
      <c r="AU308" s="69">
        <f>Stammdaten!L318</f>
        <v>0</v>
      </c>
      <c r="AX308" s="253" t="s">
        <v>64</v>
      </c>
      <c r="BB308" s="36" t="str">
        <f>IF(Stammdaten!AH318="JA","AKH","")</f>
        <v/>
      </c>
      <c r="BC308" s="36" t="str">
        <f>IF(Stammdaten!AH318="ja",100,"")</f>
        <v/>
      </c>
      <c r="BD308" s="230" t="s">
        <v>193</v>
      </c>
      <c r="BE308" s="173" t="s">
        <v>192</v>
      </c>
      <c r="BF308" s="173" t="s">
        <v>192</v>
      </c>
      <c r="BG308" s="69">
        <f>Stammdaten!T318</f>
        <v>0</v>
      </c>
      <c r="BH308" s="80" t="s">
        <v>64</v>
      </c>
      <c r="BJ308" s="173" t="s">
        <v>192</v>
      </c>
      <c r="BM308" s="33" t="str">
        <f>IF(Stammdaten!P318="St","N",IF(Stammdaten!P318="Stk","N",IF(Stammdaten!P318="Stück","N",IF(Stammdaten!P318="Stk.","N",IF(Stammdaten!P318="Stck","N",IF(Stammdaten!P318="Stck.","N",IF(Stammdaten!P318="St.","N","")))))))</f>
        <v/>
      </c>
      <c r="BN308" s="33"/>
      <c r="BO308" s="33"/>
      <c r="BP308" s="173" t="s">
        <v>64</v>
      </c>
      <c r="BQ308" s="250" t="str">
        <f>IF(Stammdaten!AJ318&lt;&gt;"",Stammdaten!AJ318,"")</f>
        <v/>
      </c>
      <c r="BR308" s="34" t="s">
        <v>192</v>
      </c>
      <c r="BS308" s="34" t="s">
        <v>192</v>
      </c>
      <c r="BT308" s="34" t="s">
        <v>64</v>
      </c>
      <c r="BU308" s="34" t="s">
        <v>64</v>
      </c>
    </row>
    <row r="309" spans="3:73" ht="12.75">
      <c r="C309" s="34">
        <v>391</v>
      </c>
      <c r="D309" s="34">
        <v>0</v>
      </c>
      <c r="E309" s="34">
        <v>1</v>
      </c>
      <c r="F309" s="59" t="str">
        <f t="shared" si="32"/>
        <v>0</v>
      </c>
      <c r="G309" s="59">
        <f>Stammdaten!J319</f>
        <v>0</v>
      </c>
      <c r="H309" s="42">
        <f t="shared" si="28"/>
        <v>1</v>
      </c>
      <c r="J309" s="43">
        <f t="shared" si="29"/>
        <v>0</v>
      </c>
      <c r="K309" s="59">
        <f>Stammdaten!E319</f>
        <v>0</v>
      </c>
      <c r="L309" s="42">
        <f t="shared" si="30"/>
        <v>1</v>
      </c>
      <c r="M309" s="59">
        <f>Stammdaten!G319</f>
        <v>0</v>
      </c>
      <c r="N309" s="42">
        <f t="shared" si="31"/>
        <v>1</v>
      </c>
      <c r="O309" s="59">
        <f t="shared" si="33"/>
        <v>0</v>
      </c>
      <c r="P309" s="59">
        <f t="shared" si="34"/>
        <v>0</v>
      </c>
      <c r="Q309" s="38"/>
      <c r="R309" s="61" t="str">
        <f>IF(Stammdaten!AD319&gt;0,Stammdaten!AD319,"")</f>
        <v/>
      </c>
      <c r="S309" s="62">
        <f>Stammdaten!R319</f>
        <v>0</v>
      </c>
      <c r="T309" s="64">
        <f>Stammdaten!W319</f>
        <v>0</v>
      </c>
      <c r="U309" s="36">
        <v>0</v>
      </c>
      <c r="V309" s="65">
        <f>Stammdaten!X319</f>
        <v>0</v>
      </c>
      <c r="W309" s="40" t="s">
        <v>63</v>
      </c>
      <c r="X309" s="182"/>
      <c r="Z309" s="73">
        <f>Stammdaten!Z319</f>
        <v>0</v>
      </c>
      <c r="AA309" s="73">
        <f>Stammdaten!AA319</f>
        <v>0</v>
      </c>
      <c r="AB309" s="210" t="str">
        <f>IF(Stammdaten!Q319="","prüfen",IF(Stammdaten!Q319=0,"prüfen",Stammdaten!Q319))</f>
        <v>prüfen</v>
      </c>
      <c r="AC309" s="62" t="str">
        <f>IF(Stammdaten!N319=7,5,IF(Stammdaten!N319=7%,5,IF(Stammdaten!N319=19,1,IF(Stammdaten!N319=19%,1,""))))</f>
        <v/>
      </c>
      <c r="AD309" s="68">
        <f>Stammdaten!M319</f>
        <v>0</v>
      </c>
      <c r="AE309" s="59" t="str">
        <f>IF(Stammdaten!AB319="","",Stammdaten!AB319)</f>
        <v/>
      </c>
      <c r="AF309" s="197" t="str">
        <f>IF(Stammdaten!AC319="","",Stammdaten!AC319)</f>
        <v/>
      </c>
      <c r="AG309" s="179">
        <v>0</v>
      </c>
      <c r="AH309" s="33" t="str">
        <f>IF(Stammdaten!P319="St","St",IF(Stammdaten!P319="Stk","St",IF(Stammdaten!P319="Stück","St",IF(Stammdaten!P319="Stk.","St",IF(Stammdaten!P319="Stck","St",IF(Stammdaten!P319="Stck.","St",IF(Stammdaten!P319="St.","St","")))))))</f>
        <v/>
      </c>
      <c r="AI309" s="33">
        <v>1</v>
      </c>
      <c r="AL309" s="36">
        <v>1</v>
      </c>
      <c r="AM309" s="36">
        <v>0</v>
      </c>
      <c r="AN309" s="192" t="str">
        <f>IF(Stammdaten!AE319="","",Stammdaten!AE319)</f>
        <v/>
      </c>
      <c r="AO309" s="192" t="str">
        <f>IF(Stammdaten!AF319="","",Stammdaten!AF319)</f>
        <v/>
      </c>
      <c r="AP309" s="192" t="str">
        <f>IF(Stammdaten!AG319="","",Stammdaten!AG319)</f>
        <v/>
      </c>
      <c r="AT309" s="62">
        <f>Stammdaten!U319</f>
        <v>0</v>
      </c>
      <c r="AU309" s="69">
        <f>Stammdaten!L319</f>
        <v>0</v>
      </c>
      <c r="AX309" s="253" t="s">
        <v>64</v>
      </c>
      <c r="BB309" s="36" t="str">
        <f>IF(Stammdaten!AH319="JA","AKH","")</f>
        <v/>
      </c>
      <c r="BC309" s="36" t="str">
        <f>IF(Stammdaten!AH319="ja",100,"")</f>
        <v/>
      </c>
      <c r="BD309" s="230" t="s">
        <v>193</v>
      </c>
      <c r="BE309" s="173" t="s">
        <v>192</v>
      </c>
      <c r="BF309" s="173" t="s">
        <v>192</v>
      </c>
      <c r="BG309" s="69">
        <f>Stammdaten!T319</f>
        <v>0</v>
      </c>
      <c r="BH309" s="80" t="s">
        <v>64</v>
      </c>
      <c r="BJ309" s="173" t="s">
        <v>192</v>
      </c>
      <c r="BM309" s="33" t="str">
        <f>IF(Stammdaten!P319="St","N",IF(Stammdaten!P319="Stk","N",IF(Stammdaten!P319="Stück","N",IF(Stammdaten!P319="Stk.","N",IF(Stammdaten!P319="Stck","N",IF(Stammdaten!P319="Stck.","N",IF(Stammdaten!P319="St.","N","")))))))</f>
        <v/>
      </c>
      <c r="BN309" s="33"/>
      <c r="BO309" s="33"/>
      <c r="BP309" s="173" t="s">
        <v>64</v>
      </c>
      <c r="BQ309" s="250" t="str">
        <f>IF(Stammdaten!AJ319&lt;&gt;"",Stammdaten!AJ319,"")</f>
        <v/>
      </c>
      <c r="BR309" s="34" t="s">
        <v>192</v>
      </c>
      <c r="BS309" s="34" t="s">
        <v>192</v>
      </c>
      <c r="BT309" s="34" t="s">
        <v>64</v>
      </c>
      <c r="BU309" s="34" t="s">
        <v>64</v>
      </c>
    </row>
    <row r="310" spans="3:73" ht="12.75">
      <c r="C310" s="34">
        <v>391</v>
      </c>
      <c r="D310" s="34">
        <v>0</v>
      </c>
      <c r="E310" s="34">
        <v>1</v>
      </c>
      <c r="F310" s="59" t="str">
        <f t="shared" si="32"/>
        <v>0</v>
      </c>
      <c r="G310" s="59">
        <f>Stammdaten!J320</f>
        <v>0</v>
      </c>
      <c r="H310" s="42">
        <f t="shared" si="28"/>
        <v>1</v>
      </c>
      <c r="J310" s="43">
        <f t="shared" si="29"/>
        <v>0</v>
      </c>
      <c r="K310" s="59">
        <f>Stammdaten!E320</f>
        <v>0</v>
      </c>
      <c r="L310" s="42">
        <f t="shared" si="30"/>
        <v>1</v>
      </c>
      <c r="M310" s="59">
        <f>Stammdaten!G320</f>
        <v>0</v>
      </c>
      <c r="N310" s="42">
        <f t="shared" si="31"/>
        <v>1</v>
      </c>
      <c r="O310" s="59">
        <f t="shared" si="33"/>
        <v>0</v>
      </c>
      <c r="P310" s="59">
        <f t="shared" si="34"/>
        <v>0</v>
      </c>
      <c r="Q310" s="38"/>
      <c r="R310" s="61" t="str">
        <f>IF(Stammdaten!AD320&gt;0,Stammdaten!AD320,"")</f>
        <v/>
      </c>
      <c r="S310" s="62">
        <f>Stammdaten!R320</f>
        <v>0</v>
      </c>
      <c r="T310" s="64">
        <f>Stammdaten!W320</f>
        <v>0</v>
      </c>
      <c r="U310" s="36">
        <v>0</v>
      </c>
      <c r="V310" s="65">
        <f>Stammdaten!X320</f>
        <v>0</v>
      </c>
      <c r="W310" s="40" t="s">
        <v>63</v>
      </c>
      <c r="X310" s="182"/>
      <c r="Z310" s="73">
        <f>Stammdaten!Z320</f>
        <v>0</v>
      </c>
      <c r="AA310" s="73">
        <f>Stammdaten!AA320</f>
        <v>0</v>
      </c>
      <c r="AB310" s="210" t="str">
        <f>IF(Stammdaten!Q320="","prüfen",IF(Stammdaten!Q320=0,"prüfen",Stammdaten!Q320))</f>
        <v>prüfen</v>
      </c>
      <c r="AC310" s="62" t="str">
        <f>IF(Stammdaten!N320=7,5,IF(Stammdaten!N320=7%,5,IF(Stammdaten!N320=19,1,IF(Stammdaten!N320=19%,1,""))))</f>
        <v/>
      </c>
      <c r="AD310" s="68">
        <f>Stammdaten!M320</f>
        <v>0</v>
      </c>
      <c r="AE310" s="59" t="str">
        <f>IF(Stammdaten!AB320="","",Stammdaten!AB320)</f>
        <v/>
      </c>
      <c r="AF310" s="197" t="str">
        <f>IF(Stammdaten!AC320="","",Stammdaten!AC320)</f>
        <v/>
      </c>
      <c r="AG310" s="179">
        <v>0</v>
      </c>
      <c r="AH310" s="33" t="str">
        <f>IF(Stammdaten!P320="St","St",IF(Stammdaten!P320="Stk","St",IF(Stammdaten!P320="Stück","St",IF(Stammdaten!P320="Stk.","St",IF(Stammdaten!P320="Stck","St",IF(Stammdaten!P320="Stck.","St",IF(Stammdaten!P320="St.","St","")))))))</f>
        <v/>
      </c>
      <c r="AI310" s="33">
        <v>1</v>
      </c>
      <c r="AL310" s="36">
        <v>1</v>
      </c>
      <c r="AM310" s="36">
        <v>0</v>
      </c>
      <c r="AN310" s="192" t="str">
        <f>IF(Stammdaten!AE320="","",Stammdaten!AE320)</f>
        <v/>
      </c>
      <c r="AO310" s="192" t="str">
        <f>IF(Stammdaten!AF320="","",Stammdaten!AF320)</f>
        <v/>
      </c>
      <c r="AP310" s="192" t="str">
        <f>IF(Stammdaten!AG320="","",Stammdaten!AG320)</f>
        <v/>
      </c>
      <c r="AT310" s="62">
        <f>Stammdaten!U320</f>
        <v>0</v>
      </c>
      <c r="AU310" s="69">
        <f>Stammdaten!L320</f>
        <v>0</v>
      </c>
      <c r="AX310" s="253" t="s">
        <v>64</v>
      </c>
      <c r="BB310" s="36" t="str">
        <f>IF(Stammdaten!AH320="JA","AKH","")</f>
        <v/>
      </c>
      <c r="BC310" s="36" t="str">
        <f>IF(Stammdaten!AH320="ja",100,"")</f>
        <v/>
      </c>
      <c r="BD310" s="230" t="s">
        <v>193</v>
      </c>
      <c r="BE310" s="173" t="s">
        <v>192</v>
      </c>
      <c r="BF310" s="173" t="s">
        <v>192</v>
      </c>
      <c r="BG310" s="69">
        <f>Stammdaten!T320</f>
        <v>0</v>
      </c>
      <c r="BH310" s="80" t="s">
        <v>64</v>
      </c>
      <c r="BJ310" s="173" t="s">
        <v>192</v>
      </c>
      <c r="BM310" s="33" t="str">
        <f>IF(Stammdaten!P320="St","N",IF(Stammdaten!P320="Stk","N",IF(Stammdaten!P320="Stück","N",IF(Stammdaten!P320="Stk.","N",IF(Stammdaten!P320="Stck","N",IF(Stammdaten!P320="Stck.","N",IF(Stammdaten!P320="St.","N","")))))))</f>
        <v/>
      </c>
      <c r="BN310" s="33"/>
      <c r="BO310" s="33"/>
      <c r="BP310" s="173" t="s">
        <v>64</v>
      </c>
      <c r="BQ310" s="250" t="str">
        <f>IF(Stammdaten!AJ320&lt;&gt;"",Stammdaten!AJ320,"")</f>
        <v/>
      </c>
      <c r="BR310" s="34" t="s">
        <v>192</v>
      </c>
      <c r="BS310" s="34" t="s">
        <v>192</v>
      </c>
      <c r="BT310" s="34" t="s">
        <v>64</v>
      </c>
      <c r="BU310" s="34" t="s">
        <v>64</v>
      </c>
    </row>
    <row r="311" spans="3:73" ht="12.75">
      <c r="C311" s="34">
        <v>391</v>
      </c>
      <c r="D311" s="34">
        <v>0</v>
      </c>
      <c r="E311" s="34">
        <v>1</v>
      </c>
      <c r="F311" s="59" t="str">
        <f t="shared" si="32"/>
        <v>0</v>
      </c>
      <c r="G311" s="59">
        <f>Stammdaten!J321</f>
        <v>0</v>
      </c>
      <c r="H311" s="42">
        <f t="shared" si="28"/>
        <v>1</v>
      </c>
      <c r="J311" s="43">
        <f t="shared" si="29"/>
        <v>0</v>
      </c>
      <c r="K311" s="59">
        <f>Stammdaten!E321</f>
        <v>0</v>
      </c>
      <c r="L311" s="42">
        <f t="shared" si="30"/>
        <v>1</v>
      </c>
      <c r="M311" s="59">
        <f>Stammdaten!G321</f>
        <v>0</v>
      </c>
      <c r="N311" s="42">
        <f t="shared" si="31"/>
        <v>1</v>
      </c>
      <c r="O311" s="59">
        <f t="shared" si="33"/>
        <v>0</v>
      </c>
      <c r="P311" s="59">
        <f t="shared" si="34"/>
        <v>0</v>
      </c>
      <c r="Q311" s="38"/>
      <c r="R311" s="61" t="str">
        <f>IF(Stammdaten!AD321&gt;0,Stammdaten!AD321,"")</f>
        <v/>
      </c>
      <c r="S311" s="62">
        <f>Stammdaten!R321</f>
        <v>0</v>
      </c>
      <c r="T311" s="64">
        <f>Stammdaten!W321</f>
        <v>0</v>
      </c>
      <c r="U311" s="36">
        <v>0</v>
      </c>
      <c r="V311" s="65">
        <f>Stammdaten!X321</f>
        <v>0</v>
      </c>
      <c r="W311" s="40" t="s">
        <v>63</v>
      </c>
      <c r="X311" s="182"/>
      <c r="Z311" s="73">
        <f>Stammdaten!Z321</f>
        <v>0</v>
      </c>
      <c r="AA311" s="73">
        <f>Stammdaten!AA321</f>
        <v>0</v>
      </c>
      <c r="AB311" s="210" t="str">
        <f>IF(Stammdaten!Q321="","prüfen",IF(Stammdaten!Q321=0,"prüfen",Stammdaten!Q321))</f>
        <v>prüfen</v>
      </c>
      <c r="AC311" s="62" t="str">
        <f>IF(Stammdaten!N321=7,5,IF(Stammdaten!N321=7%,5,IF(Stammdaten!N321=19,1,IF(Stammdaten!N321=19%,1,""))))</f>
        <v/>
      </c>
      <c r="AD311" s="68">
        <f>Stammdaten!M321</f>
        <v>0</v>
      </c>
      <c r="AE311" s="59" t="str">
        <f>IF(Stammdaten!AB321="","",Stammdaten!AB321)</f>
        <v/>
      </c>
      <c r="AF311" s="197" t="str">
        <f>IF(Stammdaten!AC321="","",Stammdaten!AC321)</f>
        <v/>
      </c>
      <c r="AG311" s="179">
        <v>0</v>
      </c>
      <c r="AH311" s="33" t="str">
        <f>IF(Stammdaten!P321="St","St",IF(Stammdaten!P321="Stk","St",IF(Stammdaten!P321="Stück","St",IF(Stammdaten!P321="Stk.","St",IF(Stammdaten!P321="Stck","St",IF(Stammdaten!P321="Stck.","St",IF(Stammdaten!P321="St.","St","")))))))</f>
        <v/>
      </c>
      <c r="AI311" s="33">
        <v>1</v>
      </c>
      <c r="AL311" s="36">
        <v>1</v>
      </c>
      <c r="AM311" s="36">
        <v>0</v>
      </c>
      <c r="AN311" s="192" t="str">
        <f>IF(Stammdaten!AE321="","",Stammdaten!AE321)</f>
        <v/>
      </c>
      <c r="AO311" s="192" t="str">
        <f>IF(Stammdaten!AF321="","",Stammdaten!AF321)</f>
        <v/>
      </c>
      <c r="AP311" s="192" t="str">
        <f>IF(Stammdaten!AG321="","",Stammdaten!AG321)</f>
        <v/>
      </c>
      <c r="AT311" s="62">
        <f>Stammdaten!U321</f>
        <v>0</v>
      </c>
      <c r="AU311" s="69">
        <f>Stammdaten!L321</f>
        <v>0</v>
      </c>
      <c r="AX311" s="253" t="s">
        <v>64</v>
      </c>
      <c r="BB311" s="36" t="str">
        <f>IF(Stammdaten!AH321="JA","AKH","")</f>
        <v/>
      </c>
      <c r="BC311" s="36" t="str">
        <f>IF(Stammdaten!AH321="ja",100,"")</f>
        <v/>
      </c>
      <c r="BD311" s="230" t="s">
        <v>193</v>
      </c>
      <c r="BE311" s="173" t="s">
        <v>192</v>
      </c>
      <c r="BF311" s="173" t="s">
        <v>192</v>
      </c>
      <c r="BG311" s="69">
        <f>Stammdaten!T321</f>
        <v>0</v>
      </c>
      <c r="BH311" s="80" t="s">
        <v>64</v>
      </c>
      <c r="BJ311" s="173" t="s">
        <v>192</v>
      </c>
      <c r="BM311" s="33" t="str">
        <f>IF(Stammdaten!P321="St","N",IF(Stammdaten!P321="Stk","N",IF(Stammdaten!P321="Stück","N",IF(Stammdaten!P321="Stk.","N",IF(Stammdaten!P321="Stck","N",IF(Stammdaten!P321="Stck.","N",IF(Stammdaten!P321="St.","N","")))))))</f>
        <v/>
      </c>
      <c r="BN311" s="33"/>
      <c r="BO311" s="33"/>
      <c r="BP311" s="173" t="s">
        <v>64</v>
      </c>
      <c r="BQ311" s="250" t="str">
        <f>IF(Stammdaten!AJ321&lt;&gt;"",Stammdaten!AJ321,"")</f>
        <v/>
      </c>
      <c r="BR311" s="34" t="s">
        <v>192</v>
      </c>
      <c r="BS311" s="34" t="s">
        <v>192</v>
      </c>
      <c r="BT311" s="34" t="s">
        <v>64</v>
      </c>
      <c r="BU311" s="34" t="s">
        <v>64</v>
      </c>
    </row>
    <row r="312" spans="3:73" ht="12.75">
      <c r="C312" s="34">
        <v>391</v>
      </c>
      <c r="D312" s="34">
        <v>0</v>
      </c>
      <c r="E312" s="34">
        <v>1</v>
      </c>
      <c r="F312" s="59" t="str">
        <f t="shared" si="32"/>
        <v>0</v>
      </c>
      <c r="G312" s="59">
        <f>Stammdaten!J322</f>
        <v>0</v>
      </c>
      <c r="H312" s="42">
        <f t="shared" si="28"/>
        <v>1</v>
      </c>
      <c r="J312" s="43">
        <f t="shared" si="29"/>
        <v>0</v>
      </c>
      <c r="K312" s="59">
        <f>Stammdaten!E322</f>
        <v>0</v>
      </c>
      <c r="L312" s="42">
        <f t="shared" si="30"/>
        <v>1</v>
      </c>
      <c r="M312" s="59">
        <f>Stammdaten!G322</f>
        <v>0</v>
      </c>
      <c r="N312" s="42">
        <f t="shared" si="31"/>
        <v>1</v>
      </c>
      <c r="O312" s="59">
        <f t="shared" si="33"/>
        <v>0</v>
      </c>
      <c r="P312" s="59">
        <f t="shared" si="34"/>
        <v>0</v>
      </c>
      <c r="Q312" s="38"/>
      <c r="R312" s="61" t="str">
        <f>IF(Stammdaten!AD322&gt;0,Stammdaten!AD322,"")</f>
        <v/>
      </c>
      <c r="S312" s="62">
        <f>Stammdaten!R322</f>
        <v>0</v>
      </c>
      <c r="T312" s="64">
        <f>Stammdaten!W322</f>
        <v>0</v>
      </c>
      <c r="U312" s="36">
        <v>0</v>
      </c>
      <c r="V312" s="65">
        <f>Stammdaten!X322</f>
        <v>0</v>
      </c>
      <c r="W312" s="40" t="s">
        <v>63</v>
      </c>
      <c r="X312" s="182"/>
      <c r="Z312" s="73">
        <f>Stammdaten!Z322</f>
        <v>0</v>
      </c>
      <c r="AA312" s="73">
        <f>Stammdaten!AA322</f>
        <v>0</v>
      </c>
      <c r="AB312" s="210" t="str">
        <f>IF(Stammdaten!Q322="","prüfen",IF(Stammdaten!Q322=0,"prüfen",Stammdaten!Q322))</f>
        <v>prüfen</v>
      </c>
      <c r="AC312" s="62" t="str">
        <f>IF(Stammdaten!N322=7,5,IF(Stammdaten!N322=7%,5,IF(Stammdaten!N322=19,1,IF(Stammdaten!N322=19%,1,""))))</f>
        <v/>
      </c>
      <c r="AD312" s="68">
        <f>Stammdaten!M322</f>
        <v>0</v>
      </c>
      <c r="AE312" s="59" t="str">
        <f>IF(Stammdaten!AB322="","",Stammdaten!AB322)</f>
        <v/>
      </c>
      <c r="AF312" s="197" t="str">
        <f>IF(Stammdaten!AC322="","",Stammdaten!AC322)</f>
        <v/>
      </c>
      <c r="AG312" s="179">
        <v>0</v>
      </c>
      <c r="AH312" s="33" t="str">
        <f>IF(Stammdaten!P322="St","St",IF(Stammdaten!P322="Stk","St",IF(Stammdaten!P322="Stück","St",IF(Stammdaten!P322="Stk.","St",IF(Stammdaten!P322="Stck","St",IF(Stammdaten!P322="Stck.","St",IF(Stammdaten!P322="St.","St","")))))))</f>
        <v/>
      </c>
      <c r="AI312" s="33">
        <v>1</v>
      </c>
      <c r="AL312" s="36">
        <v>1</v>
      </c>
      <c r="AM312" s="36">
        <v>0</v>
      </c>
      <c r="AN312" s="192" t="str">
        <f>IF(Stammdaten!AE322="","",Stammdaten!AE322)</f>
        <v/>
      </c>
      <c r="AO312" s="192" t="str">
        <f>IF(Stammdaten!AF322="","",Stammdaten!AF322)</f>
        <v/>
      </c>
      <c r="AP312" s="192" t="str">
        <f>IF(Stammdaten!AG322="","",Stammdaten!AG322)</f>
        <v/>
      </c>
      <c r="AT312" s="62">
        <f>Stammdaten!U322</f>
        <v>0</v>
      </c>
      <c r="AU312" s="69">
        <f>Stammdaten!L322</f>
        <v>0</v>
      </c>
      <c r="AX312" s="253" t="s">
        <v>64</v>
      </c>
      <c r="BB312" s="36" t="str">
        <f>IF(Stammdaten!AH322="JA","AKH","")</f>
        <v/>
      </c>
      <c r="BC312" s="36" t="str">
        <f>IF(Stammdaten!AH322="ja",100,"")</f>
        <v/>
      </c>
      <c r="BD312" s="230" t="s">
        <v>193</v>
      </c>
      <c r="BE312" s="173" t="s">
        <v>192</v>
      </c>
      <c r="BF312" s="173" t="s">
        <v>192</v>
      </c>
      <c r="BG312" s="69">
        <f>Stammdaten!T322</f>
        <v>0</v>
      </c>
      <c r="BH312" s="80" t="s">
        <v>64</v>
      </c>
      <c r="BJ312" s="173" t="s">
        <v>192</v>
      </c>
      <c r="BM312" s="33" t="str">
        <f>IF(Stammdaten!P322="St","N",IF(Stammdaten!P322="Stk","N",IF(Stammdaten!P322="Stück","N",IF(Stammdaten!P322="Stk.","N",IF(Stammdaten!P322="Stck","N",IF(Stammdaten!P322="Stck.","N",IF(Stammdaten!P322="St.","N","")))))))</f>
        <v/>
      </c>
      <c r="BN312" s="33"/>
      <c r="BO312" s="33"/>
      <c r="BP312" s="173" t="s">
        <v>64</v>
      </c>
      <c r="BQ312" s="250" t="str">
        <f>IF(Stammdaten!AJ322&lt;&gt;"",Stammdaten!AJ322,"")</f>
        <v/>
      </c>
      <c r="BR312" s="34" t="s">
        <v>192</v>
      </c>
      <c r="BS312" s="34" t="s">
        <v>192</v>
      </c>
      <c r="BT312" s="34" t="s">
        <v>64</v>
      </c>
      <c r="BU312" s="34" t="s">
        <v>64</v>
      </c>
    </row>
    <row r="313" spans="3:73" ht="12.75">
      <c r="C313" s="34">
        <v>391</v>
      </c>
      <c r="D313" s="34">
        <v>0</v>
      </c>
      <c r="E313" s="34">
        <v>1</v>
      </c>
      <c r="F313" s="59" t="str">
        <f t="shared" si="32"/>
        <v>0</v>
      </c>
      <c r="G313" s="59">
        <f>Stammdaten!J323</f>
        <v>0</v>
      </c>
      <c r="H313" s="42">
        <f t="shared" si="28"/>
        <v>1</v>
      </c>
      <c r="J313" s="43">
        <f t="shared" si="29"/>
        <v>0</v>
      </c>
      <c r="K313" s="59">
        <f>Stammdaten!E323</f>
        <v>0</v>
      </c>
      <c r="L313" s="42">
        <f t="shared" si="30"/>
        <v>1</v>
      </c>
      <c r="M313" s="59">
        <f>Stammdaten!G323</f>
        <v>0</v>
      </c>
      <c r="N313" s="42">
        <f t="shared" si="31"/>
        <v>1</v>
      </c>
      <c r="O313" s="59">
        <f t="shared" si="33"/>
        <v>0</v>
      </c>
      <c r="P313" s="59">
        <f t="shared" si="34"/>
        <v>0</v>
      </c>
      <c r="Q313" s="38"/>
      <c r="R313" s="61" t="str">
        <f>IF(Stammdaten!AD323&gt;0,Stammdaten!AD323,"")</f>
        <v/>
      </c>
      <c r="S313" s="62">
        <f>Stammdaten!R323</f>
        <v>0</v>
      </c>
      <c r="T313" s="64">
        <f>Stammdaten!W323</f>
        <v>0</v>
      </c>
      <c r="U313" s="36">
        <v>0</v>
      </c>
      <c r="V313" s="65">
        <f>Stammdaten!X323</f>
        <v>0</v>
      </c>
      <c r="W313" s="40" t="s">
        <v>63</v>
      </c>
      <c r="X313" s="182"/>
      <c r="Z313" s="73">
        <f>Stammdaten!Z323</f>
        <v>0</v>
      </c>
      <c r="AA313" s="73">
        <f>Stammdaten!AA323</f>
        <v>0</v>
      </c>
      <c r="AB313" s="210" t="str">
        <f>IF(Stammdaten!Q323="","prüfen",IF(Stammdaten!Q323=0,"prüfen",Stammdaten!Q323))</f>
        <v>prüfen</v>
      </c>
      <c r="AC313" s="62" t="str">
        <f>IF(Stammdaten!N323=7,5,IF(Stammdaten!N323=7%,5,IF(Stammdaten!N323=19,1,IF(Stammdaten!N323=19%,1,""))))</f>
        <v/>
      </c>
      <c r="AD313" s="68">
        <f>Stammdaten!M323</f>
        <v>0</v>
      </c>
      <c r="AE313" s="59" t="str">
        <f>IF(Stammdaten!AB323="","",Stammdaten!AB323)</f>
        <v/>
      </c>
      <c r="AF313" s="197" t="str">
        <f>IF(Stammdaten!AC323="","",Stammdaten!AC323)</f>
        <v/>
      </c>
      <c r="AG313" s="179">
        <v>0</v>
      </c>
      <c r="AH313" s="33" t="str">
        <f>IF(Stammdaten!P323="St","St",IF(Stammdaten!P323="Stk","St",IF(Stammdaten!P323="Stück","St",IF(Stammdaten!P323="Stk.","St",IF(Stammdaten!P323="Stck","St",IF(Stammdaten!P323="Stck.","St",IF(Stammdaten!P323="St.","St","")))))))</f>
        <v/>
      </c>
      <c r="AI313" s="33">
        <v>1</v>
      </c>
      <c r="AL313" s="36">
        <v>1</v>
      </c>
      <c r="AM313" s="36">
        <v>0</v>
      </c>
      <c r="AN313" s="192" t="str">
        <f>IF(Stammdaten!AE323="","",Stammdaten!AE323)</f>
        <v/>
      </c>
      <c r="AO313" s="192" t="str">
        <f>IF(Stammdaten!AF323="","",Stammdaten!AF323)</f>
        <v/>
      </c>
      <c r="AP313" s="192" t="str">
        <f>IF(Stammdaten!AG323="","",Stammdaten!AG323)</f>
        <v/>
      </c>
      <c r="AT313" s="62">
        <f>Stammdaten!U323</f>
        <v>0</v>
      </c>
      <c r="AU313" s="69">
        <f>Stammdaten!L323</f>
        <v>0</v>
      </c>
      <c r="AX313" s="253" t="s">
        <v>64</v>
      </c>
      <c r="BB313" s="36" t="str">
        <f>IF(Stammdaten!AH323="JA","AKH","")</f>
        <v/>
      </c>
      <c r="BC313" s="36" t="str">
        <f>IF(Stammdaten!AH323="ja",100,"")</f>
        <v/>
      </c>
      <c r="BD313" s="230" t="s">
        <v>193</v>
      </c>
      <c r="BE313" s="173" t="s">
        <v>192</v>
      </c>
      <c r="BF313" s="173" t="s">
        <v>192</v>
      </c>
      <c r="BG313" s="69">
        <f>Stammdaten!T323</f>
        <v>0</v>
      </c>
      <c r="BH313" s="80" t="s">
        <v>64</v>
      </c>
      <c r="BJ313" s="173" t="s">
        <v>192</v>
      </c>
      <c r="BM313" s="33" t="str">
        <f>IF(Stammdaten!P323="St","N",IF(Stammdaten!P323="Stk","N",IF(Stammdaten!P323="Stück","N",IF(Stammdaten!P323="Stk.","N",IF(Stammdaten!P323="Stck","N",IF(Stammdaten!P323="Stck.","N",IF(Stammdaten!P323="St.","N","")))))))</f>
        <v/>
      </c>
      <c r="BN313" s="33"/>
      <c r="BO313" s="33"/>
      <c r="BP313" s="173" t="s">
        <v>64</v>
      </c>
      <c r="BQ313" s="250" t="str">
        <f>IF(Stammdaten!AJ323&lt;&gt;"",Stammdaten!AJ323,"")</f>
        <v/>
      </c>
      <c r="BR313" s="34" t="s">
        <v>192</v>
      </c>
      <c r="BS313" s="34" t="s">
        <v>192</v>
      </c>
      <c r="BT313" s="34" t="s">
        <v>64</v>
      </c>
      <c r="BU313" s="34" t="s">
        <v>64</v>
      </c>
    </row>
    <row r="314" spans="3:73" ht="12.75">
      <c r="C314" s="34">
        <v>391</v>
      </c>
      <c r="D314" s="34">
        <v>0</v>
      </c>
      <c r="E314" s="34">
        <v>1</v>
      </c>
      <c r="F314" s="59" t="str">
        <f t="shared" si="32"/>
        <v>0</v>
      </c>
      <c r="G314" s="59">
        <f>Stammdaten!J324</f>
        <v>0</v>
      </c>
      <c r="H314" s="42">
        <f t="shared" si="28"/>
        <v>1</v>
      </c>
      <c r="J314" s="43">
        <f t="shared" si="29"/>
        <v>0</v>
      </c>
      <c r="K314" s="59">
        <f>Stammdaten!E324</f>
        <v>0</v>
      </c>
      <c r="L314" s="42">
        <f t="shared" si="30"/>
        <v>1</v>
      </c>
      <c r="M314" s="59">
        <f>Stammdaten!G324</f>
        <v>0</v>
      </c>
      <c r="N314" s="42">
        <f t="shared" si="31"/>
        <v>1</v>
      </c>
      <c r="O314" s="59">
        <f t="shared" si="33"/>
        <v>0</v>
      </c>
      <c r="P314" s="59">
        <f t="shared" si="34"/>
        <v>0</v>
      </c>
      <c r="Q314" s="38"/>
      <c r="R314" s="61" t="str">
        <f>IF(Stammdaten!AD324&gt;0,Stammdaten!AD324,"")</f>
        <v/>
      </c>
      <c r="S314" s="62">
        <f>Stammdaten!R324</f>
        <v>0</v>
      </c>
      <c r="T314" s="64">
        <f>Stammdaten!W324</f>
        <v>0</v>
      </c>
      <c r="U314" s="36">
        <v>0</v>
      </c>
      <c r="V314" s="65">
        <f>Stammdaten!X324</f>
        <v>0</v>
      </c>
      <c r="W314" s="40" t="s">
        <v>63</v>
      </c>
      <c r="X314" s="182"/>
      <c r="Z314" s="73">
        <f>Stammdaten!Z324</f>
        <v>0</v>
      </c>
      <c r="AA314" s="73">
        <f>Stammdaten!AA324</f>
        <v>0</v>
      </c>
      <c r="AB314" s="210" t="str">
        <f>IF(Stammdaten!Q324="","prüfen",IF(Stammdaten!Q324=0,"prüfen",Stammdaten!Q324))</f>
        <v>prüfen</v>
      </c>
      <c r="AC314" s="62" t="str">
        <f>IF(Stammdaten!N324=7,5,IF(Stammdaten!N324=7%,5,IF(Stammdaten!N324=19,1,IF(Stammdaten!N324=19%,1,""))))</f>
        <v/>
      </c>
      <c r="AD314" s="68">
        <f>Stammdaten!M324</f>
        <v>0</v>
      </c>
      <c r="AE314" s="59" t="str">
        <f>IF(Stammdaten!AB324="","",Stammdaten!AB324)</f>
        <v/>
      </c>
      <c r="AF314" s="197" t="str">
        <f>IF(Stammdaten!AC324="","",Stammdaten!AC324)</f>
        <v/>
      </c>
      <c r="AG314" s="179">
        <v>0</v>
      </c>
      <c r="AH314" s="33" t="str">
        <f>IF(Stammdaten!P324="St","St",IF(Stammdaten!P324="Stk","St",IF(Stammdaten!P324="Stück","St",IF(Stammdaten!P324="Stk.","St",IF(Stammdaten!P324="Stck","St",IF(Stammdaten!P324="Stck.","St",IF(Stammdaten!P324="St.","St","")))))))</f>
        <v/>
      </c>
      <c r="AI314" s="33">
        <v>1</v>
      </c>
      <c r="AL314" s="36">
        <v>1</v>
      </c>
      <c r="AM314" s="36">
        <v>0</v>
      </c>
      <c r="AN314" s="192" t="str">
        <f>IF(Stammdaten!AE324="","",Stammdaten!AE324)</f>
        <v/>
      </c>
      <c r="AO314" s="192" t="str">
        <f>IF(Stammdaten!AF324="","",Stammdaten!AF324)</f>
        <v/>
      </c>
      <c r="AP314" s="192" t="str">
        <f>IF(Stammdaten!AG324="","",Stammdaten!AG324)</f>
        <v/>
      </c>
      <c r="AT314" s="62">
        <f>Stammdaten!U324</f>
        <v>0</v>
      </c>
      <c r="AU314" s="69">
        <f>Stammdaten!L324</f>
        <v>0</v>
      </c>
      <c r="AX314" s="253" t="s">
        <v>64</v>
      </c>
      <c r="BB314" s="36" t="str">
        <f>IF(Stammdaten!AH324="JA","AKH","")</f>
        <v/>
      </c>
      <c r="BC314" s="36" t="str">
        <f>IF(Stammdaten!AH324="ja",100,"")</f>
        <v/>
      </c>
      <c r="BD314" s="230" t="s">
        <v>193</v>
      </c>
      <c r="BE314" s="173" t="s">
        <v>192</v>
      </c>
      <c r="BF314" s="173" t="s">
        <v>192</v>
      </c>
      <c r="BG314" s="69">
        <f>Stammdaten!T324</f>
        <v>0</v>
      </c>
      <c r="BH314" s="80" t="s">
        <v>64</v>
      </c>
      <c r="BJ314" s="173" t="s">
        <v>192</v>
      </c>
      <c r="BM314" s="33" t="str">
        <f>IF(Stammdaten!P324="St","N",IF(Stammdaten!P324="Stk","N",IF(Stammdaten!P324="Stück","N",IF(Stammdaten!P324="Stk.","N",IF(Stammdaten!P324="Stck","N",IF(Stammdaten!P324="Stck.","N",IF(Stammdaten!P324="St.","N","")))))))</f>
        <v/>
      </c>
      <c r="BN314" s="33"/>
      <c r="BO314" s="33"/>
      <c r="BP314" s="173" t="s">
        <v>64</v>
      </c>
      <c r="BQ314" s="250" t="str">
        <f>IF(Stammdaten!AJ324&lt;&gt;"",Stammdaten!AJ324,"")</f>
        <v/>
      </c>
      <c r="BR314" s="34" t="s">
        <v>192</v>
      </c>
      <c r="BS314" s="34" t="s">
        <v>192</v>
      </c>
      <c r="BT314" s="34" t="s">
        <v>64</v>
      </c>
      <c r="BU314" s="34" t="s">
        <v>64</v>
      </c>
    </row>
    <row r="315" spans="3:73" ht="12.75">
      <c r="C315" s="34">
        <v>391</v>
      </c>
      <c r="D315" s="34">
        <v>0</v>
      </c>
      <c r="E315" s="34">
        <v>1</v>
      </c>
      <c r="F315" s="59" t="str">
        <f t="shared" si="32"/>
        <v>0</v>
      </c>
      <c r="G315" s="59">
        <f>Stammdaten!J325</f>
        <v>0</v>
      </c>
      <c r="H315" s="42">
        <f t="shared" si="28"/>
        <v>1</v>
      </c>
      <c r="J315" s="43">
        <f t="shared" si="29"/>
        <v>0</v>
      </c>
      <c r="K315" s="59">
        <f>Stammdaten!E325</f>
        <v>0</v>
      </c>
      <c r="L315" s="42">
        <f t="shared" si="30"/>
        <v>1</v>
      </c>
      <c r="M315" s="59">
        <f>Stammdaten!G325</f>
        <v>0</v>
      </c>
      <c r="N315" s="42">
        <f t="shared" si="31"/>
        <v>1</v>
      </c>
      <c r="O315" s="59">
        <f t="shared" si="33"/>
        <v>0</v>
      </c>
      <c r="P315" s="59">
        <f t="shared" si="34"/>
        <v>0</v>
      </c>
      <c r="Q315" s="38"/>
      <c r="R315" s="61" t="str">
        <f>IF(Stammdaten!AD325&gt;0,Stammdaten!AD325,"")</f>
        <v/>
      </c>
      <c r="S315" s="62">
        <f>Stammdaten!R325</f>
        <v>0</v>
      </c>
      <c r="T315" s="64">
        <f>Stammdaten!W325</f>
        <v>0</v>
      </c>
      <c r="U315" s="36">
        <v>0</v>
      </c>
      <c r="V315" s="65">
        <f>Stammdaten!X325</f>
        <v>0</v>
      </c>
      <c r="W315" s="40" t="s">
        <v>63</v>
      </c>
      <c r="X315" s="182"/>
      <c r="Z315" s="73">
        <f>Stammdaten!Z325</f>
        <v>0</v>
      </c>
      <c r="AA315" s="73">
        <f>Stammdaten!AA325</f>
        <v>0</v>
      </c>
      <c r="AB315" s="210" t="str">
        <f>IF(Stammdaten!Q325="","prüfen",IF(Stammdaten!Q325=0,"prüfen",Stammdaten!Q325))</f>
        <v>prüfen</v>
      </c>
      <c r="AC315" s="62" t="str">
        <f>IF(Stammdaten!N325=7,5,IF(Stammdaten!N325=7%,5,IF(Stammdaten!N325=19,1,IF(Stammdaten!N325=19%,1,""))))</f>
        <v/>
      </c>
      <c r="AD315" s="68">
        <f>Stammdaten!M325</f>
        <v>0</v>
      </c>
      <c r="AE315" s="59" t="str">
        <f>IF(Stammdaten!AB325="","",Stammdaten!AB325)</f>
        <v/>
      </c>
      <c r="AF315" s="197" t="str">
        <f>IF(Stammdaten!AC325="","",Stammdaten!AC325)</f>
        <v/>
      </c>
      <c r="AG315" s="179">
        <v>0</v>
      </c>
      <c r="AH315" s="33" t="str">
        <f>IF(Stammdaten!P325="St","St",IF(Stammdaten!P325="Stk","St",IF(Stammdaten!P325="Stück","St",IF(Stammdaten!P325="Stk.","St",IF(Stammdaten!P325="Stck","St",IF(Stammdaten!P325="Stck.","St",IF(Stammdaten!P325="St.","St","")))))))</f>
        <v/>
      </c>
      <c r="AI315" s="33">
        <v>1</v>
      </c>
      <c r="AL315" s="36">
        <v>1</v>
      </c>
      <c r="AM315" s="36">
        <v>0</v>
      </c>
      <c r="AN315" s="192" t="str">
        <f>IF(Stammdaten!AE325="","",Stammdaten!AE325)</f>
        <v/>
      </c>
      <c r="AO315" s="192" t="str">
        <f>IF(Stammdaten!AF325="","",Stammdaten!AF325)</f>
        <v/>
      </c>
      <c r="AP315" s="192" t="str">
        <f>IF(Stammdaten!AG325="","",Stammdaten!AG325)</f>
        <v/>
      </c>
      <c r="AT315" s="62">
        <f>Stammdaten!U325</f>
        <v>0</v>
      </c>
      <c r="AU315" s="69">
        <f>Stammdaten!L325</f>
        <v>0</v>
      </c>
      <c r="AX315" s="253" t="s">
        <v>64</v>
      </c>
      <c r="BB315" s="36" t="str">
        <f>IF(Stammdaten!AH325="JA","AKH","")</f>
        <v/>
      </c>
      <c r="BC315" s="36" t="str">
        <f>IF(Stammdaten!AH325="ja",100,"")</f>
        <v/>
      </c>
      <c r="BD315" s="230" t="s">
        <v>193</v>
      </c>
      <c r="BE315" s="173" t="s">
        <v>192</v>
      </c>
      <c r="BF315" s="173" t="s">
        <v>192</v>
      </c>
      <c r="BG315" s="69">
        <f>Stammdaten!T325</f>
        <v>0</v>
      </c>
      <c r="BH315" s="80" t="s">
        <v>64</v>
      </c>
      <c r="BJ315" s="173" t="s">
        <v>192</v>
      </c>
      <c r="BM315" s="33" t="str">
        <f>IF(Stammdaten!P325="St","N",IF(Stammdaten!P325="Stk","N",IF(Stammdaten!P325="Stück","N",IF(Stammdaten!P325="Stk.","N",IF(Stammdaten!P325="Stck","N",IF(Stammdaten!P325="Stck.","N",IF(Stammdaten!P325="St.","N","")))))))</f>
        <v/>
      </c>
      <c r="BN315" s="33"/>
      <c r="BO315" s="33"/>
      <c r="BP315" s="173" t="s">
        <v>64</v>
      </c>
      <c r="BQ315" s="250" t="str">
        <f>IF(Stammdaten!AJ325&lt;&gt;"",Stammdaten!AJ325,"")</f>
        <v/>
      </c>
      <c r="BR315" s="34" t="s">
        <v>192</v>
      </c>
      <c r="BS315" s="34" t="s">
        <v>192</v>
      </c>
      <c r="BT315" s="34" t="s">
        <v>64</v>
      </c>
      <c r="BU315" s="34" t="s">
        <v>64</v>
      </c>
    </row>
    <row r="316" spans="3:73" ht="12.75">
      <c r="C316" s="34">
        <v>391</v>
      </c>
      <c r="D316" s="34">
        <v>0</v>
      </c>
      <c r="E316" s="34">
        <v>1</v>
      </c>
      <c r="F316" s="59" t="str">
        <f t="shared" si="32"/>
        <v>0</v>
      </c>
      <c r="G316" s="59">
        <f>Stammdaten!J326</f>
        <v>0</v>
      </c>
      <c r="H316" s="42">
        <f t="shared" si="28"/>
        <v>1</v>
      </c>
      <c r="J316" s="43">
        <f t="shared" si="29"/>
        <v>0</v>
      </c>
      <c r="K316" s="59">
        <f>Stammdaten!E326</f>
        <v>0</v>
      </c>
      <c r="L316" s="42">
        <f t="shared" si="30"/>
        <v>1</v>
      </c>
      <c r="M316" s="59">
        <f>Stammdaten!G326</f>
        <v>0</v>
      </c>
      <c r="N316" s="42">
        <f t="shared" si="31"/>
        <v>1</v>
      </c>
      <c r="O316" s="59">
        <f t="shared" si="33"/>
        <v>0</v>
      </c>
      <c r="P316" s="59">
        <f t="shared" si="34"/>
        <v>0</v>
      </c>
      <c r="Q316" s="38"/>
      <c r="R316" s="61" t="str">
        <f>IF(Stammdaten!AD326&gt;0,Stammdaten!AD326,"")</f>
        <v/>
      </c>
      <c r="S316" s="62">
        <f>Stammdaten!R326</f>
        <v>0</v>
      </c>
      <c r="T316" s="64">
        <f>Stammdaten!W326</f>
        <v>0</v>
      </c>
      <c r="U316" s="36">
        <v>0</v>
      </c>
      <c r="V316" s="65">
        <f>Stammdaten!X326</f>
        <v>0</v>
      </c>
      <c r="W316" s="40" t="s">
        <v>63</v>
      </c>
      <c r="X316" s="182"/>
      <c r="Z316" s="73">
        <f>Stammdaten!Z326</f>
        <v>0</v>
      </c>
      <c r="AA316" s="73">
        <f>Stammdaten!AA326</f>
        <v>0</v>
      </c>
      <c r="AB316" s="210" t="str">
        <f>IF(Stammdaten!Q326="","prüfen",IF(Stammdaten!Q326=0,"prüfen",Stammdaten!Q326))</f>
        <v>prüfen</v>
      </c>
      <c r="AC316" s="62" t="str">
        <f>IF(Stammdaten!N326=7,5,IF(Stammdaten!N326=7%,5,IF(Stammdaten!N326=19,1,IF(Stammdaten!N326=19%,1,""))))</f>
        <v/>
      </c>
      <c r="AD316" s="68">
        <f>Stammdaten!M326</f>
        <v>0</v>
      </c>
      <c r="AE316" s="59" t="str">
        <f>IF(Stammdaten!AB326="","",Stammdaten!AB326)</f>
        <v/>
      </c>
      <c r="AF316" s="197" t="str">
        <f>IF(Stammdaten!AC326="","",Stammdaten!AC326)</f>
        <v/>
      </c>
      <c r="AG316" s="179">
        <v>0</v>
      </c>
      <c r="AH316" s="33" t="str">
        <f>IF(Stammdaten!P326="St","St",IF(Stammdaten!P326="Stk","St",IF(Stammdaten!P326="Stück","St",IF(Stammdaten!P326="Stk.","St",IF(Stammdaten!P326="Stck","St",IF(Stammdaten!P326="Stck.","St",IF(Stammdaten!P326="St.","St","")))))))</f>
        <v/>
      </c>
      <c r="AI316" s="33">
        <v>1</v>
      </c>
      <c r="AL316" s="36">
        <v>1</v>
      </c>
      <c r="AM316" s="36">
        <v>0</v>
      </c>
      <c r="AN316" s="192" t="str">
        <f>IF(Stammdaten!AE326="","",Stammdaten!AE326)</f>
        <v/>
      </c>
      <c r="AO316" s="192" t="str">
        <f>IF(Stammdaten!AF326="","",Stammdaten!AF326)</f>
        <v/>
      </c>
      <c r="AP316" s="192" t="str">
        <f>IF(Stammdaten!AG326="","",Stammdaten!AG326)</f>
        <v/>
      </c>
      <c r="AT316" s="62">
        <f>Stammdaten!U326</f>
        <v>0</v>
      </c>
      <c r="AU316" s="69">
        <f>Stammdaten!L326</f>
        <v>0</v>
      </c>
      <c r="AX316" s="253" t="s">
        <v>64</v>
      </c>
      <c r="BB316" s="36" t="str">
        <f>IF(Stammdaten!AH326="JA","AKH","")</f>
        <v/>
      </c>
      <c r="BC316" s="36" t="str">
        <f>IF(Stammdaten!AH326="ja",100,"")</f>
        <v/>
      </c>
      <c r="BD316" s="230" t="s">
        <v>193</v>
      </c>
      <c r="BE316" s="173" t="s">
        <v>192</v>
      </c>
      <c r="BF316" s="173" t="s">
        <v>192</v>
      </c>
      <c r="BG316" s="69">
        <f>Stammdaten!T326</f>
        <v>0</v>
      </c>
      <c r="BH316" s="80" t="s">
        <v>64</v>
      </c>
      <c r="BJ316" s="173" t="s">
        <v>192</v>
      </c>
      <c r="BM316" s="33" t="str">
        <f>IF(Stammdaten!P326="St","N",IF(Stammdaten!P326="Stk","N",IF(Stammdaten!P326="Stück","N",IF(Stammdaten!P326="Stk.","N",IF(Stammdaten!P326="Stck","N",IF(Stammdaten!P326="Stck.","N",IF(Stammdaten!P326="St.","N","")))))))</f>
        <v/>
      </c>
      <c r="BN316" s="33"/>
      <c r="BO316" s="33"/>
      <c r="BP316" s="173" t="s">
        <v>64</v>
      </c>
      <c r="BQ316" s="250" t="str">
        <f>IF(Stammdaten!AJ326&lt;&gt;"",Stammdaten!AJ326,"")</f>
        <v/>
      </c>
      <c r="BR316" s="34" t="s">
        <v>192</v>
      </c>
      <c r="BS316" s="34" t="s">
        <v>192</v>
      </c>
      <c r="BT316" s="34" t="s">
        <v>64</v>
      </c>
      <c r="BU316" s="34" t="s">
        <v>64</v>
      </c>
    </row>
    <row r="317" spans="3:73" ht="12.75">
      <c r="C317" s="34">
        <v>391</v>
      </c>
      <c r="D317" s="34">
        <v>0</v>
      </c>
      <c r="E317" s="34">
        <v>1</v>
      </c>
      <c r="F317" s="59" t="str">
        <f t="shared" si="32"/>
        <v>0</v>
      </c>
      <c r="G317" s="59">
        <f>Stammdaten!J327</f>
        <v>0</v>
      </c>
      <c r="H317" s="42">
        <f t="shared" si="28"/>
        <v>1</v>
      </c>
      <c r="J317" s="43">
        <f t="shared" si="29"/>
        <v>0</v>
      </c>
      <c r="K317" s="59">
        <f>Stammdaten!E327</f>
        <v>0</v>
      </c>
      <c r="L317" s="42">
        <f t="shared" si="30"/>
        <v>1</v>
      </c>
      <c r="M317" s="59">
        <f>Stammdaten!G327</f>
        <v>0</v>
      </c>
      <c r="N317" s="42">
        <f t="shared" si="31"/>
        <v>1</v>
      </c>
      <c r="O317" s="59">
        <f t="shared" si="33"/>
        <v>0</v>
      </c>
      <c r="P317" s="59">
        <f t="shared" si="34"/>
        <v>0</v>
      </c>
      <c r="Q317" s="38"/>
      <c r="R317" s="61" t="str">
        <f>IF(Stammdaten!AD327&gt;0,Stammdaten!AD327,"")</f>
        <v/>
      </c>
      <c r="S317" s="62">
        <f>Stammdaten!R327</f>
        <v>0</v>
      </c>
      <c r="T317" s="64">
        <f>Stammdaten!W327</f>
        <v>0</v>
      </c>
      <c r="U317" s="36">
        <v>0</v>
      </c>
      <c r="V317" s="65">
        <f>Stammdaten!X327</f>
        <v>0</v>
      </c>
      <c r="W317" s="40" t="s">
        <v>63</v>
      </c>
      <c r="X317" s="182"/>
      <c r="Z317" s="73">
        <f>Stammdaten!Z327</f>
        <v>0</v>
      </c>
      <c r="AA317" s="73">
        <f>Stammdaten!AA327</f>
        <v>0</v>
      </c>
      <c r="AB317" s="210" t="str">
        <f>IF(Stammdaten!Q327="","prüfen",IF(Stammdaten!Q327=0,"prüfen",Stammdaten!Q327))</f>
        <v>prüfen</v>
      </c>
      <c r="AC317" s="62" t="str">
        <f>IF(Stammdaten!N327=7,5,IF(Stammdaten!N327=7%,5,IF(Stammdaten!N327=19,1,IF(Stammdaten!N327=19%,1,""))))</f>
        <v/>
      </c>
      <c r="AD317" s="68">
        <f>Stammdaten!M327</f>
        <v>0</v>
      </c>
      <c r="AE317" s="59" t="str">
        <f>IF(Stammdaten!AB327="","",Stammdaten!AB327)</f>
        <v/>
      </c>
      <c r="AF317" s="197" t="str">
        <f>IF(Stammdaten!AC327="","",Stammdaten!AC327)</f>
        <v/>
      </c>
      <c r="AG317" s="179">
        <v>0</v>
      </c>
      <c r="AH317" s="33" t="str">
        <f>IF(Stammdaten!P327="St","St",IF(Stammdaten!P327="Stk","St",IF(Stammdaten!P327="Stück","St",IF(Stammdaten!P327="Stk.","St",IF(Stammdaten!P327="Stck","St",IF(Stammdaten!P327="Stck.","St",IF(Stammdaten!P327="St.","St","")))))))</f>
        <v/>
      </c>
      <c r="AI317" s="33">
        <v>1</v>
      </c>
      <c r="AL317" s="36">
        <v>1</v>
      </c>
      <c r="AM317" s="36">
        <v>0</v>
      </c>
      <c r="AN317" s="192" t="str">
        <f>IF(Stammdaten!AE327="","",Stammdaten!AE327)</f>
        <v/>
      </c>
      <c r="AO317" s="192" t="str">
        <f>IF(Stammdaten!AF327="","",Stammdaten!AF327)</f>
        <v/>
      </c>
      <c r="AP317" s="192" t="str">
        <f>IF(Stammdaten!AG327="","",Stammdaten!AG327)</f>
        <v/>
      </c>
      <c r="AT317" s="62">
        <f>Stammdaten!U327</f>
        <v>0</v>
      </c>
      <c r="AU317" s="69">
        <f>Stammdaten!L327</f>
        <v>0</v>
      </c>
      <c r="AX317" s="253" t="s">
        <v>64</v>
      </c>
      <c r="BB317" s="36" t="str">
        <f>IF(Stammdaten!AH327="JA","AKH","")</f>
        <v/>
      </c>
      <c r="BC317" s="36" t="str">
        <f>IF(Stammdaten!AH327="ja",100,"")</f>
        <v/>
      </c>
      <c r="BD317" s="230" t="s">
        <v>193</v>
      </c>
      <c r="BE317" s="173" t="s">
        <v>192</v>
      </c>
      <c r="BF317" s="173" t="s">
        <v>192</v>
      </c>
      <c r="BG317" s="69">
        <f>Stammdaten!T327</f>
        <v>0</v>
      </c>
      <c r="BH317" s="80" t="s">
        <v>64</v>
      </c>
      <c r="BJ317" s="173" t="s">
        <v>192</v>
      </c>
      <c r="BM317" s="33" t="str">
        <f>IF(Stammdaten!P327="St","N",IF(Stammdaten!P327="Stk","N",IF(Stammdaten!P327="Stück","N",IF(Stammdaten!P327="Stk.","N",IF(Stammdaten!P327="Stck","N",IF(Stammdaten!P327="Stck.","N",IF(Stammdaten!P327="St.","N","")))))))</f>
        <v/>
      </c>
      <c r="BN317" s="33"/>
      <c r="BO317" s="33"/>
      <c r="BP317" s="173" t="s">
        <v>64</v>
      </c>
      <c r="BQ317" s="250" t="str">
        <f>IF(Stammdaten!AJ327&lt;&gt;"",Stammdaten!AJ327,"")</f>
        <v/>
      </c>
      <c r="BR317" s="34" t="s">
        <v>192</v>
      </c>
      <c r="BS317" s="34" t="s">
        <v>192</v>
      </c>
      <c r="BT317" s="34" t="s">
        <v>64</v>
      </c>
      <c r="BU317" s="34" t="s">
        <v>64</v>
      </c>
    </row>
    <row r="318" spans="3:73" ht="12.75">
      <c r="C318" s="34">
        <v>391</v>
      </c>
      <c r="D318" s="34">
        <v>0</v>
      </c>
      <c r="E318" s="34">
        <v>1</v>
      </c>
      <c r="F318" s="59" t="str">
        <f t="shared" si="32"/>
        <v>0</v>
      </c>
      <c r="G318" s="59">
        <f>Stammdaten!J328</f>
        <v>0</v>
      </c>
      <c r="H318" s="42">
        <f t="shared" si="28"/>
        <v>1</v>
      </c>
      <c r="J318" s="43">
        <f t="shared" si="29"/>
        <v>0</v>
      </c>
      <c r="K318" s="59">
        <f>Stammdaten!E328</f>
        <v>0</v>
      </c>
      <c r="L318" s="42">
        <f t="shared" si="30"/>
        <v>1</v>
      </c>
      <c r="M318" s="59">
        <f>Stammdaten!G328</f>
        <v>0</v>
      </c>
      <c r="N318" s="42">
        <f t="shared" si="31"/>
        <v>1</v>
      </c>
      <c r="O318" s="59">
        <f t="shared" si="33"/>
        <v>0</v>
      </c>
      <c r="P318" s="59">
        <f t="shared" si="34"/>
        <v>0</v>
      </c>
      <c r="Q318" s="38"/>
      <c r="R318" s="61" t="str">
        <f>IF(Stammdaten!AD328&gt;0,Stammdaten!AD328,"")</f>
        <v/>
      </c>
      <c r="S318" s="62">
        <f>Stammdaten!R328</f>
        <v>0</v>
      </c>
      <c r="T318" s="64">
        <f>Stammdaten!W328</f>
        <v>0</v>
      </c>
      <c r="U318" s="36">
        <v>0</v>
      </c>
      <c r="V318" s="65">
        <f>Stammdaten!X328</f>
        <v>0</v>
      </c>
      <c r="W318" s="40" t="s">
        <v>63</v>
      </c>
      <c r="X318" s="182"/>
      <c r="Z318" s="73">
        <f>Stammdaten!Z328</f>
        <v>0</v>
      </c>
      <c r="AA318" s="73">
        <f>Stammdaten!AA328</f>
        <v>0</v>
      </c>
      <c r="AB318" s="210" t="str">
        <f>IF(Stammdaten!Q328="","prüfen",IF(Stammdaten!Q328=0,"prüfen",Stammdaten!Q328))</f>
        <v>prüfen</v>
      </c>
      <c r="AC318" s="62" t="str">
        <f>IF(Stammdaten!N328=7,5,IF(Stammdaten!N328=7%,5,IF(Stammdaten!N328=19,1,IF(Stammdaten!N328=19%,1,""))))</f>
        <v/>
      </c>
      <c r="AD318" s="68">
        <f>Stammdaten!M328</f>
        <v>0</v>
      </c>
      <c r="AE318" s="59" t="str">
        <f>IF(Stammdaten!AB328="","",Stammdaten!AB328)</f>
        <v/>
      </c>
      <c r="AF318" s="197" t="str">
        <f>IF(Stammdaten!AC328="","",Stammdaten!AC328)</f>
        <v/>
      </c>
      <c r="AG318" s="179">
        <v>0</v>
      </c>
      <c r="AH318" s="33" t="str">
        <f>IF(Stammdaten!P328="St","St",IF(Stammdaten!P328="Stk","St",IF(Stammdaten!P328="Stück","St",IF(Stammdaten!P328="Stk.","St",IF(Stammdaten!P328="Stck","St",IF(Stammdaten!P328="Stck.","St",IF(Stammdaten!P328="St.","St","")))))))</f>
        <v/>
      </c>
      <c r="AI318" s="33">
        <v>1</v>
      </c>
      <c r="AL318" s="36">
        <v>1</v>
      </c>
      <c r="AM318" s="36">
        <v>0</v>
      </c>
      <c r="AN318" s="192" t="str">
        <f>IF(Stammdaten!AE328="","",Stammdaten!AE328)</f>
        <v/>
      </c>
      <c r="AO318" s="192" t="str">
        <f>IF(Stammdaten!AF328="","",Stammdaten!AF328)</f>
        <v/>
      </c>
      <c r="AP318" s="192" t="str">
        <f>IF(Stammdaten!AG328="","",Stammdaten!AG328)</f>
        <v/>
      </c>
      <c r="AT318" s="62">
        <f>Stammdaten!U328</f>
        <v>0</v>
      </c>
      <c r="AU318" s="69">
        <f>Stammdaten!L328</f>
        <v>0</v>
      </c>
      <c r="AX318" s="253" t="s">
        <v>64</v>
      </c>
      <c r="BB318" s="36" t="str">
        <f>IF(Stammdaten!AH328="JA","AKH","")</f>
        <v/>
      </c>
      <c r="BC318" s="36" t="str">
        <f>IF(Stammdaten!AH328="ja",100,"")</f>
        <v/>
      </c>
      <c r="BD318" s="230" t="s">
        <v>193</v>
      </c>
      <c r="BE318" s="173" t="s">
        <v>192</v>
      </c>
      <c r="BF318" s="173" t="s">
        <v>192</v>
      </c>
      <c r="BG318" s="69">
        <f>Stammdaten!T328</f>
        <v>0</v>
      </c>
      <c r="BH318" s="80" t="s">
        <v>64</v>
      </c>
      <c r="BJ318" s="173" t="s">
        <v>192</v>
      </c>
      <c r="BM318" s="33" t="str">
        <f>IF(Stammdaten!P328="St","N",IF(Stammdaten!P328="Stk","N",IF(Stammdaten!P328="Stück","N",IF(Stammdaten!P328="Stk.","N",IF(Stammdaten!P328="Stck","N",IF(Stammdaten!P328="Stck.","N",IF(Stammdaten!P328="St.","N","")))))))</f>
        <v/>
      </c>
      <c r="BN318" s="33"/>
      <c r="BO318" s="33"/>
      <c r="BP318" s="173" t="s">
        <v>64</v>
      </c>
      <c r="BQ318" s="250" t="str">
        <f>IF(Stammdaten!AJ328&lt;&gt;"",Stammdaten!AJ328,"")</f>
        <v/>
      </c>
      <c r="BR318" s="34" t="s">
        <v>192</v>
      </c>
      <c r="BS318" s="34" t="s">
        <v>192</v>
      </c>
      <c r="BT318" s="34" t="s">
        <v>64</v>
      </c>
      <c r="BU318" s="34" t="s">
        <v>64</v>
      </c>
    </row>
    <row r="319" spans="3:73" ht="12.75">
      <c r="C319" s="34">
        <v>391</v>
      </c>
      <c r="D319" s="34">
        <v>0</v>
      </c>
      <c r="E319" s="34">
        <v>1</v>
      </c>
      <c r="F319" s="59" t="str">
        <f t="shared" si="32"/>
        <v>0</v>
      </c>
      <c r="G319" s="59">
        <f>Stammdaten!J329</f>
        <v>0</v>
      </c>
      <c r="H319" s="42">
        <f t="shared" si="28"/>
        <v>1</v>
      </c>
      <c r="J319" s="43">
        <f t="shared" si="29"/>
        <v>0</v>
      </c>
      <c r="K319" s="59">
        <f>Stammdaten!E329</f>
        <v>0</v>
      </c>
      <c r="L319" s="42">
        <f t="shared" si="30"/>
        <v>1</v>
      </c>
      <c r="M319" s="59">
        <f>Stammdaten!G329</f>
        <v>0</v>
      </c>
      <c r="N319" s="42">
        <f t="shared" si="31"/>
        <v>1</v>
      </c>
      <c r="O319" s="59">
        <f t="shared" si="33"/>
        <v>0</v>
      </c>
      <c r="P319" s="59">
        <f t="shared" si="34"/>
        <v>0</v>
      </c>
      <c r="Q319" s="38"/>
      <c r="R319" s="61" t="str">
        <f>IF(Stammdaten!AD329&gt;0,Stammdaten!AD329,"")</f>
        <v/>
      </c>
      <c r="S319" s="62">
        <f>Stammdaten!R329</f>
        <v>0</v>
      </c>
      <c r="T319" s="64">
        <f>Stammdaten!W329</f>
        <v>0</v>
      </c>
      <c r="U319" s="36">
        <v>0</v>
      </c>
      <c r="V319" s="65">
        <f>Stammdaten!X329</f>
        <v>0</v>
      </c>
      <c r="W319" s="40" t="s">
        <v>63</v>
      </c>
      <c r="X319" s="182"/>
      <c r="Z319" s="73">
        <f>Stammdaten!Z329</f>
        <v>0</v>
      </c>
      <c r="AA319" s="73">
        <f>Stammdaten!AA329</f>
        <v>0</v>
      </c>
      <c r="AB319" s="210" t="str">
        <f>IF(Stammdaten!Q329="","prüfen",IF(Stammdaten!Q329=0,"prüfen",Stammdaten!Q329))</f>
        <v>prüfen</v>
      </c>
      <c r="AC319" s="62" t="str">
        <f>IF(Stammdaten!N329=7,5,IF(Stammdaten!N329=7%,5,IF(Stammdaten!N329=19,1,IF(Stammdaten!N329=19%,1,""))))</f>
        <v/>
      </c>
      <c r="AD319" s="68">
        <f>Stammdaten!M329</f>
        <v>0</v>
      </c>
      <c r="AE319" s="59" t="str">
        <f>IF(Stammdaten!AB329="","",Stammdaten!AB329)</f>
        <v/>
      </c>
      <c r="AF319" s="197" t="str">
        <f>IF(Stammdaten!AC329="","",Stammdaten!AC329)</f>
        <v/>
      </c>
      <c r="AG319" s="179">
        <v>0</v>
      </c>
      <c r="AH319" s="33" t="str">
        <f>IF(Stammdaten!P329="St","St",IF(Stammdaten!P329="Stk","St",IF(Stammdaten!P329="Stück","St",IF(Stammdaten!P329="Stk.","St",IF(Stammdaten!P329="Stck","St",IF(Stammdaten!P329="Stck.","St",IF(Stammdaten!P329="St.","St","")))))))</f>
        <v/>
      </c>
      <c r="AI319" s="33">
        <v>1</v>
      </c>
      <c r="AL319" s="36">
        <v>1</v>
      </c>
      <c r="AM319" s="36">
        <v>0</v>
      </c>
      <c r="AN319" s="192" t="str">
        <f>IF(Stammdaten!AE329="","",Stammdaten!AE329)</f>
        <v/>
      </c>
      <c r="AO319" s="192" t="str">
        <f>IF(Stammdaten!AF329="","",Stammdaten!AF329)</f>
        <v/>
      </c>
      <c r="AP319" s="192" t="str">
        <f>IF(Stammdaten!AG329="","",Stammdaten!AG329)</f>
        <v/>
      </c>
      <c r="AT319" s="62">
        <f>Stammdaten!U329</f>
        <v>0</v>
      </c>
      <c r="AU319" s="69">
        <f>Stammdaten!L329</f>
        <v>0</v>
      </c>
      <c r="AX319" s="253" t="s">
        <v>64</v>
      </c>
      <c r="BB319" s="36" t="str">
        <f>IF(Stammdaten!AH329="JA","AKH","")</f>
        <v/>
      </c>
      <c r="BC319" s="36" t="str">
        <f>IF(Stammdaten!AH329="ja",100,"")</f>
        <v/>
      </c>
      <c r="BD319" s="230" t="s">
        <v>193</v>
      </c>
      <c r="BE319" s="173" t="s">
        <v>192</v>
      </c>
      <c r="BF319" s="173" t="s">
        <v>192</v>
      </c>
      <c r="BG319" s="69">
        <f>Stammdaten!T329</f>
        <v>0</v>
      </c>
      <c r="BH319" s="80" t="s">
        <v>64</v>
      </c>
      <c r="BJ319" s="173" t="s">
        <v>192</v>
      </c>
      <c r="BM319" s="33" t="str">
        <f>IF(Stammdaten!P329="St","N",IF(Stammdaten!P329="Stk","N",IF(Stammdaten!P329="Stück","N",IF(Stammdaten!P329="Stk.","N",IF(Stammdaten!P329="Stck","N",IF(Stammdaten!P329="Stck.","N",IF(Stammdaten!P329="St.","N","")))))))</f>
        <v/>
      </c>
      <c r="BN319" s="33"/>
      <c r="BO319" s="33"/>
      <c r="BP319" s="173" t="s">
        <v>64</v>
      </c>
      <c r="BQ319" s="250" t="str">
        <f>IF(Stammdaten!AJ329&lt;&gt;"",Stammdaten!AJ329,"")</f>
        <v/>
      </c>
      <c r="BR319" s="34" t="s">
        <v>192</v>
      </c>
      <c r="BS319" s="34" t="s">
        <v>192</v>
      </c>
      <c r="BT319" s="34" t="s">
        <v>64</v>
      </c>
      <c r="BU319" s="34" t="s">
        <v>64</v>
      </c>
    </row>
    <row r="320" spans="3:73" ht="12.75">
      <c r="C320" s="34">
        <v>391</v>
      </c>
      <c r="D320" s="34">
        <v>0</v>
      </c>
      <c r="E320" s="34">
        <v>1</v>
      </c>
      <c r="F320" s="59" t="str">
        <f t="shared" si="32"/>
        <v>0</v>
      </c>
      <c r="G320" s="59">
        <f>Stammdaten!J330</f>
        <v>0</v>
      </c>
      <c r="H320" s="42">
        <f t="shared" si="28"/>
        <v>1</v>
      </c>
      <c r="J320" s="43">
        <f t="shared" si="29"/>
        <v>0</v>
      </c>
      <c r="K320" s="59">
        <f>Stammdaten!E330</f>
        <v>0</v>
      </c>
      <c r="L320" s="42">
        <f t="shared" si="30"/>
        <v>1</v>
      </c>
      <c r="M320" s="59">
        <f>Stammdaten!G330</f>
        <v>0</v>
      </c>
      <c r="N320" s="42">
        <f t="shared" si="31"/>
        <v>1</v>
      </c>
      <c r="O320" s="59">
        <f t="shared" si="33"/>
        <v>0</v>
      </c>
      <c r="P320" s="59">
        <f t="shared" si="34"/>
        <v>0</v>
      </c>
      <c r="Q320" s="38"/>
      <c r="R320" s="61" t="str">
        <f>IF(Stammdaten!AD330&gt;0,Stammdaten!AD330,"")</f>
        <v/>
      </c>
      <c r="S320" s="62">
        <f>Stammdaten!R330</f>
        <v>0</v>
      </c>
      <c r="T320" s="64">
        <f>Stammdaten!W330</f>
        <v>0</v>
      </c>
      <c r="U320" s="36">
        <v>0</v>
      </c>
      <c r="V320" s="65">
        <f>Stammdaten!X330</f>
        <v>0</v>
      </c>
      <c r="W320" s="40" t="s">
        <v>63</v>
      </c>
      <c r="X320" s="182"/>
      <c r="Z320" s="73">
        <f>Stammdaten!Z330</f>
        <v>0</v>
      </c>
      <c r="AA320" s="73">
        <f>Stammdaten!AA330</f>
        <v>0</v>
      </c>
      <c r="AB320" s="210" t="str">
        <f>IF(Stammdaten!Q330="","prüfen",IF(Stammdaten!Q330=0,"prüfen",Stammdaten!Q330))</f>
        <v>prüfen</v>
      </c>
      <c r="AC320" s="62" t="str">
        <f>IF(Stammdaten!N330=7,5,IF(Stammdaten!N330=7%,5,IF(Stammdaten!N330=19,1,IF(Stammdaten!N330=19%,1,""))))</f>
        <v/>
      </c>
      <c r="AD320" s="68">
        <f>Stammdaten!M330</f>
        <v>0</v>
      </c>
      <c r="AE320" s="59" t="str">
        <f>IF(Stammdaten!AB330="","",Stammdaten!AB330)</f>
        <v/>
      </c>
      <c r="AF320" s="197" t="str">
        <f>IF(Stammdaten!AC330="","",Stammdaten!AC330)</f>
        <v/>
      </c>
      <c r="AG320" s="179">
        <v>0</v>
      </c>
      <c r="AH320" s="33" t="str">
        <f>IF(Stammdaten!P330="St","St",IF(Stammdaten!P330="Stk","St",IF(Stammdaten!P330="Stück","St",IF(Stammdaten!P330="Stk.","St",IF(Stammdaten!P330="Stck","St",IF(Stammdaten!P330="Stck.","St",IF(Stammdaten!P330="St.","St","")))))))</f>
        <v/>
      </c>
      <c r="AI320" s="33">
        <v>1</v>
      </c>
      <c r="AL320" s="36">
        <v>1</v>
      </c>
      <c r="AM320" s="36">
        <v>0</v>
      </c>
      <c r="AN320" s="192" t="str">
        <f>IF(Stammdaten!AE330="","",Stammdaten!AE330)</f>
        <v/>
      </c>
      <c r="AO320" s="192" t="str">
        <f>IF(Stammdaten!AF330="","",Stammdaten!AF330)</f>
        <v/>
      </c>
      <c r="AP320" s="192" t="str">
        <f>IF(Stammdaten!AG330="","",Stammdaten!AG330)</f>
        <v/>
      </c>
      <c r="AT320" s="62">
        <f>Stammdaten!U330</f>
        <v>0</v>
      </c>
      <c r="AU320" s="69">
        <f>Stammdaten!L330</f>
        <v>0</v>
      </c>
      <c r="AX320" s="253" t="s">
        <v>64</v>
      </c>
      <c r="BB320" s="36" t="str">
        <f>IF(Stammdaten!AH330="JA","AKH","")</f>
        <v/>
      </c>
      <c r="BC320" s="36" t="str">
        <f>IF(Stammdaten!AH330="ja",100,"")</f>
        <v/>
      </c>
      <c r="BD320" s="230" t="s">
        <v>193</v>
      </c>
      <c r="BE320" s="173" t="s">
        <v>192</v>
      </c>
      <c r="BF320" s="173" t="s">
        <v>192</v>
      </c>
      <c r="BG320" s="69">
        <f>Stammdaten!T330</f>
        <v>0</v>
      </c>
      <c r="BH320" s="80" t="s">
        <v>64</v>
      </c>
      <c r="BJ320" s="173" t="s">
        <v>192</v>
      </c>
      <c r="BM320" s="33" t="str">
        <f>IF(Stammdaten!P330="St","N",IF(Stammdaten!P330="Stk","N",IF(Stammdaten!P330="Stück","N",IF(Stammdaten!P330="Stk.","N",IF(Stammdaten!P330="Stck","N",IF(Stammdaten!P330="Stck.","N",IF(Stammdaten!P330="St.","N","")))))))</f>
        <v/>
      </c>
      <c r="BN320" s="33"/>
      <c r="BO320" s="33"/>
      <c r="BP320" s="173" t="s">
        <v>64</v>
      </c>
      <c r="BQ320" s="250" t="str">
        <f>IF(Stammdaten!AJ330&lt;&gt;"",Stammdaten!AJ330,"")</f>
        <v/>
      </c>
      <c r="BR320" s="34" t="s">
        <v>192</v>
      </c>
      <c r="BS320" s="34" t="s">
        <v>192</v>
      </c>
      <c r="BT320" s="34" t="s">
        <v>64</v>
      </c>
      <c r="BU320" s="34" t="s">
        <v>64</v>
      </c>
    </row>
    <row r="321" spans="3:73" ht="12.75">
      <c r="C321" s="34">
        <v>391</v>
      </c>
      <c r="D321" s="34">
        <v>0</v>
      </c>
      <c r="E321" s="34">
        <v>1</v>
      </c>
      <c r="F321" s="59" t="str">
        <f t="shared" si="32"/>
        <v>0</v>
      </c>
      <c r="G321" s="59">
        <f>Stammdaten!J331</f>
        <v>0</v>
      </c>
      <c r="H321" s="42">
        <f t="shared" si="28"/>
        <v>1</v>
      </c>
      <c r="J321" s="43">
        <f t="shared" si="29"/>
        <v>0</v>
      </c>
      <c r="K321" s="59">
        <f>Stammdaten!E331</f>
        <v>0</v>
      </c>
      <c r="L321" s="42">
        <f t="shared" si="30"/>
        <v>1</v>
      </c>
      <c r="M321" s="59">
        <f>Stammdaten!G331</f>
        <v>0</v>
      </c>
      <c r="N321" s="42">
        <f t="shared" si="31"/>
        <v>1</v>
      </c>
      <c r="O321" s="59">
        <f t="shared" si="33"/>
        <v>0</v>
      </c>
      <c r="P321" s="59">
        <f t="shared" si="34"/>
        <v>0</v>
      </c>
      <c r="Q321" s="38"/>
      <c r="R321" s="61" t="str">
        <f>IF(Stammdaten!AD331&gt;0,Stammdaten!AD331,"")</f>
        <v/>
      </c>
      <c r="S321" s="62">
        <f>Stammdaten!R331</f>
        <v>0</v>
      </c>
      <c r="T321" s="64">
        <f>Stammdaten!W331</f>
        <v>0</v>
      </c>
      <c r="U321" s="36">
        <v>0</v>
      </c>
      <c r="V321" s="65">
        <f>Stammdaten!X331</f>
        <v>0</v>
      </c>
      <c r="W321" s="40" t="s">
        <v>63</v>
      </c>
      <c r="X321" s="182"/>
      <c r="Z321" s="73">
        <f>Stammdaten!Z331</f>
        <v>0</v>
      </c>
      <c r="AA321" s="73">
        <f>Stammdaten!AA331</f>
        <v>0</v>
      </c>
      <c r="AB321" s="210" t="str">
        <f>IF(Stammdaten!Q331="","prüfen",IF(Stammdaten!Q331=0,"prüfen",Stammdaten!Q331))</f>
        <v>prüfen</v>
      </c>
      <c r="AC321" s="62" t="str">
        <f>IF(Stammdaten!N331=7,5,IF(Stammdaten!N331=7%,5,IF(Stammdaten!N331=19,1,IF(Stammdaten!N331=19%,1,""))))</f>
        <v/>
      </c>
      <c r="AD321" s="68">
        <f>Stammdaten!M331</f>
        <v>0</v>
      </c>
      <c r="AE321" s="59" t="str">
        <f>IF(Stammdaten!AB331="","",Stammdaten!AB331)</f>
        <v/>
      </c>
      <c r="AF321" s="197" t="str">
        <f>IF(Stammdaten!AC331="","",Stammdaten!AC331)</f>
        <v/>
      </c>
      <c r="AG321" s="179">
        <v>0</v>
      </c>
      <c r="AH321" s="33" t="str">
        <f>IF(Stammdaten!P331="St","St",IF(Stammdaten!P331="Stk","St",IF(Stammdaten!P331="Stück","St",IF(Stammdaten!P331="Stk.","St",IF(Stammdaten!P331="Stck","St",IF(Stammdaten!P331="Stck.","St",IF(Stammdaten!P331="St.","St","")))))))</f>
        <v/>
      </c>
      <c r="AI321" s="33">
        <v>1</v>
      </c>
      <c r="AL321" s="36">
        <v>1</v>
      </c>
      <c r="AM321" s="36">
        <v>0</v>
      </c>
      <c r="AN321" s="192" t="str">
        <f>IF(Stammdaten!AE331="","",Stammdaten!AE331)</f>
        <v/>
      </c>
      <c r="AO321" s="192" t="str">
        <f>IF(Stammdaten!AF331="","",Stammdaten!AF331)</f>
        <v/>
      </c>
      <c r="AP321" s="192" t="str">
        <f>IF(Stammdaten!AG331="","",Stammdaten!AG331)</f>
        <v/>
      </c>
      <c r="AT321" s="62">
        <f>Stammdaten!U331</f>
        <v>0</v>
      </c>
      <c r="AU321" s="69">
        <f>Stammdaten!L331</f>
        <v>0</v>
      </c>
      <c r="AX321" s="253" t="s">
        <v>64</v>
      </c>
      <c r="BB321" s="36" t="str">
        <f>IF(Stammdaten!AH331="JA","AKH","")</f>
        <v/>
      </c>
      <c r="BC321" s="36" t="str">
        <f>IF(Stammdaten!AH331="ja",100,"")</f>
        <v/>
      </c>
      <c r="BD321" s="230" t="s">
        <v>193</v>
      </c>
      <c r="BE321" s="173" t="s">
        <v>192</v>
      </c>
      <c r="BF321" s="173" t="s">
        <v>192</v>
      </c>
      <c r="BG321" s="69">
        <f>Stammdaten!T331</f>
        <v>0</v>
      </c>
      <c r="BH321" s="80" t="s">
        <v>64</v>
      </c>
      <c r="BJ321" s="173" t="s">
        <v>192</v>
      </c>
      <c r="BM321" s="33" t="str">
        <f>IF(Stammdaten!P331="St","N",IF(Stammdaten!P331="Stk","N",IF(Stammdaten!P331="Stück","N",IF(Stammdaten!P331="Stk.","N",IF(Stammdaten!P331="Stck","N",IF(Stammdaten!P331="Stck.","N",IF(Stammdaten!P331="St.","N","")))))))</f>
        <v/>
      </c>
      <c r="BN321" s="33"/>
      <c r="BO321" s="33"/>
      <c r="BP321" s="173" t="s">
        <v>64</v>
      </c>
      <c r="BQ321" s="250" t="str">
        <f>IF(Stammdaten!AJ331&lt;&gt;"",Stammdaten!AJ331,"")</f>
        <v/>
      </c>
      <c r="BR321" s="34" t="s">
        <v>192</v>
      </c>
      <c r="BS321" s="34" t="s">
        <v>192</v>
      </c>
      <c r="BT321" s="34" t="s">
        <v>64</v>
      </c>
      <c r="BU321" s="34" t="s">
        <v>64</v>
      </c>
    </row>
    <row r="322" spans="3:73" ht="12.75">
      <c r="C322" s="34">
        <v>391</v>
      </c>
      <c r="D322" s="34">
        <v>0</v>
      </c>
      <c r="E322" s="34">
        <v>1</v>
      </c>
      <c r="F322" s="59" t="str">
        <f t="shared" si="32"/>
        <v>0</v>
      </c>
      <c r="G322" s="59">
        <f>Stammdaten!J332</f>
        <v>0</v>
      </c>
      <c r="H322" s="42">
        <f t="shared" ref="H322:H385" si="35">LEN(G322)</f>
        <v>1</v>
      </c>
      <c r="J322" s="43">
        <f t="shared" ref="J322:J385" si="36">LEN(I322)</f>
        <v>0</v>
      </c>
      <c r="K322" s="59">
        <f>Stammdaten!E332</f>
        <v>0</v>
      </c>
      <c r="L322" s="42">
        <f t="shared" ref="L322:L385" si="37">LEN(K322)</f>
        <v>1</v>
      </c>
      <c r="M322" s="59">
        <f>Stammdaten!G332</f>
        <v>0</v>
      </c>
      <c r="N322" s="42">
        <f t="shared" ref="N322:N385" si="38">LEN(M322)</f>
        <v>1</v>
      </c>
      <c r="O322" s="59">
        <f t="shared" si="33"/>
        <v>0</v>
      </c>
      <c r="P322" s="59">
        <f t="shared" si="34"/>
        <v>0</v>
      </c>
      <c r="Q322" s="38"/>
      <c r="R322" s="61" t="str">
        <f>IF(Stammdaten!AD332&gt;0,Stammdaten!AD332,"")</f>
        <v/>
      </c>
      <c r="S322" s="62">
        <f>Stammdaten!R332</f>
        <v>0</v>
      </c>
      <c r="T322" s="64">
        <f>Stammdaten!W332</f>
        <v>0</v>
      </c>
      <c r="U322" s="36">
        <v>0</v>
      </c>
      <c r="V322" s="65">
        <f>Stammdaten!X332</f>
        <v>0</v>
      </c>
      <c r="W322" s="40" t="s">
        <v>63</v>
      </c>
      <c r="X322" s="182"/>
      <c r="Z322" s="73">
        <f>Stammdaten!Z332</f>
        <v>0</v>
      </c>
      <c r="AA322" s="73">
        <f>Stammdaten!AA332</f>
        <v>0</v>
      </c>
      <c r="AB322" s="210" t="str">
        <f>IF(Stammdaten!Q332="","prüfen",IF(Stammdaten!Q332=0,"prüfen",Stammdaten!Q332))</f>
        <v>prüfen</v>
      </c>
      <c r="AC322" s="62" t="str">
        <f>IF(Stammdaten!N332=7,5,IF(Stammdaten!N332=7%,5,IF(Stammdaten!N332=19,1,IF(Stammdaten!N332=19%,1,""))))</f>
        <v/>
      </c>
      <c r="AD322" s="68">
        <f>Stammdaten!M332</f>
        <v>0</v>
      </c>
      <c r="AE322" s="59" t="str">
        <f>IF(Stammdaten!AB332="","",Stammdaten!AB332)</f>
        <v/>
      </c>
      <c r="AF322" s="197" t="str">
        <f>IF(Stammdaten!AC332="","",Stammdaten!AC332)</f>
        <v/>
      </c>
      <c r="AG322" s="179">
        <v>0</v>
      </c>
      <c r="AH322" s="33" t="str">
        <f>IF(Stammdaten!P332="St","St",IF(Stammdaten!P332="Stk","St",IF(Stammdaten!P332="Stück","St",IF(Stammdaten!P332="Stk.","St",IF(Stammdaten!P332="Stck","St",IF(Stammdaten!P332="Stck.","St",IF(Stammdaten!P332="St.","St","")))))))</f>
        <v/>
      </c>
      <c r="AI322" s="33">
        <v>1</v>
      </c>
      <c r="AL322" s="36">
        <v>1</v>
      </c>
      <c r="AM322" s="36">
        <v>0</v>
      </c>
      <c r="AN322" s="192" t="str">
        <f>IF(Stammdaten!AE332="","",Stammdaten!AE332)</f>
        <v/>
      </c>
      <c r="AO322" s="192" t="str">
        <f>IF(Stammdaten!AF332="","",Stammdaten!AF332)</f>
        <v/>
      </c>
      <c r="AP322" s="192" t="str">
        <f>IF(Stammdaten!AG332="","",Stammdaten!AG332)</f>
        <v/>
      </c>
      <c r="AT322" s="62">
        <f>Stammdaten!U332</f>
        <v>0</v>
      </c>
      <c r="AU322" s="69">
        <f>Stammdaten!L332</f>
        <v>0</v>
      </c>
      <c r="AX322" s="253" t="s">
        <v>64</v>
      </c>
      <c r="BB322" s="36" t="str">
        <f>IF(Stammdaten!AH332="JA","AKH","")</f>
        <v/>
      </c>
      <c r="BC322" s="36" t="str">
        <f>IF(Stammdaten!AH332="ja",100,"")</f>
        <v/>
      </c>
      <c r="BD322" s="230" t="s">
        <v>193</v>
      </c>
      <c r="BE322" s="173" t="s">
        <v>192</v>
      </c>
      <c r="BF322" s="173" t="s">
        <v>192</v>
      </c>
      <c r="BG322" s="69">
        <f>Stammdaten!T332</f>
        <v>0</v>
      </c>
      <c r="BH322" s="80" t="s">
        <v>64</v>
      </c>
      <c r="BJ322" s="173" t="s">
        <v>192</v>
      </c>
      <c r="BM322" s="33" t="str">
        <f>IF(Stammdaten!P332="St","N",IF(Stammdaten!P332="Stk","N",IF(Stammdaten!P332="Stück","N",IF(Stammdaten!P332="Stk.","N",IF(Stammdaten!P332="Stck","N",IF(Stammdaten!P332="Stck.","N",IF(Stammdaten!P332="St.","N","")))))))</f>
        <v/>
      </c>
      <c r="BN322" s="33"/>
      <c r="BO322" s="33"/>
      <c r="BP322" s="173" t="s">
        <v>64</v>
      </c>
      <c r="BQ322" s="250" t="str">
        <f>IF(Stammdaten!AJ332&lt;&gt;"",Stammdaten!AJ332,"")</f>
        <v/>
      </c>
      <c r="BR322" s="34" t="s">
        <v>192</v>
      </c>
      <c r="BS322" s="34" t="s">
        <v>192</v>
      </c>
      <c r="BT322" s="34" t="s">
        <v>64</v>
      </c>
      <c r="BU322" s="34" t="s">
        <v>64</v>
      </c>
    </row>
    <row r="323" spans="3:73" ht="12.75">
      <c r="C323" s="34">
        <v>391</v>
      </c>
      <c r="D323" s="34">
        <v>0</v>
      </c>
      <c r="E323" s="34">
        <v>1</v>
      </c>
      <c r="F323" s="59" t="str">
        <f t="shared" ref="F323:F386" si="39">UPPER(G323)</f>
        <v>0</v>
      </c>
      <c r="G323" s="59">
        <f>Stammdaten!J333</f>
        <v>0</v>
      </c>
      <c r="H323" s="42">
        <f t="shared" si="35"/>
        <v>1</v>
      </c>
      <c r="J323" s="43">
        <f t="shared" si="36"/>
        <v>0</v>
      </c>
      <c r="K323" s="59">
        <f>Stammdaten!E333</f>
        <v>0</v>
      </c>
      <c r="L323" s="42">
        <f t="shared" si="37"/>
        <v>1</v>
      </c>
      <c r="M323" s="59">
        <f>Stammdaten!G333</f>
        <v>0</v>
      </c>
      <c r="N323" s="42">
        <f t="shared" si="38"/>
        <v>1</v>
      </c>
      <c r="O323" s="59">
        <f t="shared" ref="O323:O386" si="40">K323</f>
        <v>0</v>
      </c>
      <c r="P323" s="59">
        <f t="shared" ref="P323:P386" si="41">M323</f>
        <v>0</v>
      </c>
      <c r="Q323" s="38"/>
      <c r="R323" s="61" t="str">
        <f>IF(Stammdaten!AD333&gt;0,Stammdaten!AD333,"")</f>
        <v/>
      </c>
      <c r="S323" s="62">
        <f>Stammdaten!R333</f>
        <v>0</v>
      </c>
      <c r="T323" s="64">
        <f>Stammdaten!W333</f>
        <v>0</v>
      </c>
      <c r="U323" s="36">
        <v>0</v>
      </c>
      <c r="V323" s="65">
        <f>Stammdaten!X333</f>
        <v>0</v>
      </c>
      <c r="W323" s="40" t="s">
        <v>63</v>
      </c>
      <c r="X323" s="182"/>
      <c r="Z323" s="73">
        <f>Stammdaten!Z333</f>
        <v>0</v>
      </c>
      <c r="AA323" s="73">
        <f>Stammdaten!AA333</f>
        <v>0</v>
      </c>
      <c r="AB323" s="210" t="str">
        <f>IF(Stammdaten!Q333="","prüfen",IF(Stammdaten!Q333=0,"prüfen",Stammdaten!Q333))</f>
        <v>prüfen</v>
      </c>
      <c r="AC323" s="62" t="str">
        <f>IF(Stammdaten!N333=7,5,IF(Stammdaten!N333=7%,5,IF(Stammdaten!N333=19,1,IF(Stammdaten!N333=19%,1,""))))</f>
        <v/>
      </c>
      <c r="AD323" s="68">
        <f>Stammdaten!M333</f>
        <v>0</v>
      </c>
      <c r="AE323" s="59" t="str">
        <f>IF(Stammdaten!AB333="","",Stammdaten!AB333)</f>
        <v/>
      </c>
      <c r="AF323" s="197" t="str">
        <f>IF(Stammdaten!AC333="","",Stammdaten!AC333)</f>
        <v/>
      </c>
      <c r="AG323" s="179">
        <v>0</v>
      </c>
      <c r="AH323" s="33" t="str">
        <f>IF(Stammdaten!P333="St","St",IF(Stammdaten!P333="Stk","St",IF(Stammdaten!P333="Stück","St",IF(Stammdaten!P333="Stk.","St",IF(Stammdaten!P333="Stck","St",IF(Stammdaten!P333="Stck.","St",IF(Stammdaten!P333="St.","St","")))))))</f>
        <v/>
      </c>
      <c r="AI323" s="33">
        <v>1</v>
      </c>
      <c r="AL323" s="36">
        <v>1</v>
      </c>
      <c r="AM323" s="36">
        <v>0</v>
      </c>
      <c r="AN323" s="192" t="str">
        <f>IF(Stammdaten!AE333="","",Stammdaten!AE333)</f>
        <v/>
      </c>
      <c r="AO323" s="192" t="str">
        <f>IF(Stammdaten!AF333="","",Stammdaten!AF333)</f>
        <v/>
      </c>
      <c r="AP323" s="192" t="str">
        <f>IF(Stammdaten!AG333="","",Stammdaten!AG333)</f>
        <v/>
      </c>
      <c r="AT323" s="62">
        <f>Stammdaten!U333</f>
        <v>0</v>
      </c>
      <c r="AU323" s="69">
        <f>Stammdaten!L333</f>
        <v>0</v>
      </c>
      <c r="AX323" s="253" t="s">
        <v>64</v>
      </c>
      <c r="BB323" s="36" t="str">
        <f>IF(Stammdaten!AH333="JA","AKH","")</f>
        <v/>
      </c>
      <c r="BC323" s="36" t="str">
        <f>IF(Stammdaten!AH333="ja",100,"")</f>
        <v/>
      </c>
      <c r="BD323" s="230" t="s">
        <v>193</v>
      </c>
      <c r="BE323" s="173" t="s">
        <v>192</v>
      </c>
      <c r="BF323" s="173" t="s">
        <v>192</v>
      </c>
      <c r="BG323" s="69">
        <f>Stammdaten!T333</f>
        <v>0</v>
      </c>
      <c r="BH323" s="80" t="s">
        <v>64</v>
      </c>
      <c r="BJ323" s="173" t="s">
        <v>192</v>
      </c>
      <c r="BM323" s="33" t="str">
        <f>IF(Stammdaten!P333="St","N",IF(Stammdaten!P333="Stk","N",IF(Stammdaten!P333="Stück","N",IF(Stammdaten!P333="Stk.","N",IF(Stammdaten!P333="Stck","N",IF(Stammdaten!P333="Stck.","N",IF(Stammdaten!P333="St.","N","")))))))</f>
        <v/>
      </c>
      <c r="BN323" s="33"/>
      <c r="BO323" s="33"/>
      <c r="BP323" s="173" t="s">
        <v>64</v>
      </c>
      <c r="BQ323" s="250" t="str">
        <f>IF(Stammdaten!AJ333&lt;&gt;"",Stammdaten!AJ333,"")</f>
        <v/>
      </c>
      <c r="BR323" s="34" t="s">
        <v>192</v>
      </c>
      <c r="BS323" s="34" t="s">
        <v>192</v>
      </c>
      <c r="BT323" s="34" t="s">
        <v>64</v>
      </c>
      <c r="BU323" s="34" t="s">
        <v>64</v>
      </c>
    </row>
    <row r="324" spans="3:73" ht="12.75">
      <c r="C324" s="34">
        <v>391</v>
      </c>
      <c r="D324" s="34">
        <v>0</v>
      </c>
      <c r="E324" s="34">
        <v>1</v>
      </c>
      <c r="F324" s="59" t="str">
        <f t="shared" si="39"/>
        <v>0</v>
      </c>
      <c r="G324" s="59">
        <f>Stammdaten!J334</f>
        <v>0</v>
      </c>
      <c r="H324" s="42">
        <f t="shared" si="35"/>
        <v>1</v>
      </c>
      <c r="J324" s="43">
        <f t="shared" si="36"/>
        <v>0</v>
      </c>
      <c r="K324" s="59">
        <f>Stammdaten!E334</f>
        <v>0</v>
      </c>
      <c r="L324" s="42">
        <f t="shared" si="37"/>
        <v>1</v>
      </c>
      <c r="M324" s="59">
        <f>Stammdaten!G334</f>
        <v>0</v>
      </c>
      <c r="N324" s="42">
        <f t="shared" si="38"/>
        <v>1</v>
      </c>
      <c r="O324" s="59">
        <f t="shared" si="40"/>
        <v>0</v>
      </c>
      <c r="P324" s="59">
        <f t="shared" si="41"/>
        <v>0</v>
      </c>
      <c r="Q324" s="38"/>
      <c r="R324" s="61" t="str">
        <f>IF(Stammdaten!AD334&gt;0,Stammdaten!AD334,"")</f>
        <v/>
      </c>
      <c r="S324" s="62">
        <f>Stammdaten!R334</f>
        <v>0</v>
      </c>
      <c r="T324" s="64">
        <f>Stammdaten!W334</f>
        <v>0</v>
      </c>
      <c r="U324" s="36">
        <v>0</v>
      </c>
      <c r="V324" s="65">
        <f>Stammdaten!X334</f>
        <v>0</v>
      </c>
      <c r="W324" s="40" t="s">
        <v>63</v>
      </c>
      <c r="X324" s="182"/>
      <c r="Z324" s="73">
        <f>Stammdaten!Z334</f>
        <v>0</v>
      </c>
      <c r="AA324" s="73">
        <f>Stammdaten!AA334</f>
        <v>0</v>
      </c>
      <c r="AB324" s="210" t="str">
        <f>IF(Stammdaten!Q334="","prüfen",IF(Stammdaten!Q334=0,"prüfen",Stammdaten!Q334))</f>
        <v>prüfen</v>
      </c>
      <c r="AC324" s="62" t="str">
        <f>IF(Stammdaten!N334=7,5,IF(Stammdaten!N334=7%,5,IF(Stammdaten!N334=19,1,IF(Stammdaten!N334=19%,1,""))))</f>
        <v/>
      </c>
      <c r="AD324" s="68">
        <f>Stammdaten!M334</f>
        <v>0</v>
      </c>
      <c r="AE324" s="59" t="str">
        <f>IF(Stammdaten!AB334="","",Stammdaten!AB334)</f>
        <v/>
      </c>
      <c r="AF324" s="197" t="str">
        <f>IF(Stammdaten!AC334="","",Stammdaten!AC334)</f>
        <v/>
      </c>
      <c r="AG324" s="179">
        <v>0</v>
      </c>
      <c r="AH324" s="33" t="str">
        <f>IF(Stammdaten!P334="St","St",IF(Stammdaten!P334="Stk","St",IF(Stammdaten!P334="Stück","St",IF(Stammdaten!P334="Stk.","St",IF(Stammdaten!P334="Stck","St",IF(Stammdaten!P334="Stck.","St",IF(Stammdaten!P334="St.","St","")))))))</f>
        <v/>
      </c>
      <c r="AI324" s="33">
        <v>1</v>
      </c>
      <c r="AL324" s="36">
        <v>1</v>
      </c>
      <c r="AM324" s="36">
        <v>0</v>
      </c>
      <c r="AN324" s="192" t="str">
        <f>IF(Stammdaten!AE334="","",Stammdaten!AE334)</f>
        <v/>
      </c>
      <c r="AO324" s="192" t="str">
        <f>IF(Stammdaten!AF334="","",Stammdaten!AF334)</f>
        <v/>
      </c>
      <c r="AP324" s="192" t="str">
        <f>IF(Stammdaten!AG334="","",Stammdaten!AG334)</f>
        <v/>
      </c>
      <c r="AT324" s="62">
        <f>Stammdaten!U334</f>
        <v>0</v>
      </c>
      <c r="AU324" s="69">
        <f>Stammdaten!L334</f>
        <v>0</v>
      </c>
      <c r="AX324" s="253" t="s">
        <v>64</v>
      </c>
      <c r="BB324" s="36" t="str">
        <f>IF(Stammdaten!AH334="JA","AKH","")</f>
        <v/>
      </c>
      <c r="BC324" s="36" t="str">
        <f>IF(Stammdaten!AH334="ja",100,"")</f>
        <v/>
      </c>
      <c r="BD324" s="230" t="s">
        <v>193</v>
      </c>
      <c r="BE324" s="173" t="s">
        <v>192</v>
      </c>
      <c r="BF324" s="173" t="s">
        <v>192</v>
      </c>
      <c r="BG324" s="69">
        <f>Stammdaten!T334</f>
        <v>0</v>
      </c>
      <c r="BH324" s="80" t="s">
        <v>64</v>
      </c>
      <c r="BJ324" s="173" t="s">
        <v>192</v>
      </c>
      <c r="BM324" s="33" t="str">
        <f>IF(Stammdaten!P334="St","N",IF(Stammdaten!P334="Stk","N",IF(Stammdaten!P334="Stück","N",IF(Stammdaten!P334="Stk.","N",IF(Stammdaten!P334="Stck","N",IF(Stammdaten!P334="Stck.","N",IF(Stammdaten!P334="St.","N","")))))))</f>
        <v/>
      </c>
      <c r="BN324" s="33"/>
      <c r="BO324" s="33"/>
      <c r="BP324" s="173" t="s">
        <v>64</v>
      </c>
      <c r="BQ324" s="250" t="str">
        <f>IF(Stammdaten!AJ334&lt;&gt;"",Stammdaten!AJ334,"")</f>
        <v/>
      </c>
      <c r="BR324" s="34" t="s">
        <v>192</v>
      </c>
      <c r="BS324" s="34" t="s">
        <v>192</v>
      </c>
      <c r="BT324" s="34" t="s">
        <v>64</v>
      </c>
      <c r="BU324" s="34" t="s">
        <v>64</v>
      </c>
    </row>
    <row r="325" spans="3:73" ht="12.75">
      <c r="C325" s="34">
        <v>391</v>
      </c>
      <c r="D325" s="34">
        <v>0</v>
      </c>
      <c r="E325" s="34">
        <v>1</v>
      </c>
      <c r="F325" s="59" t="str">
        <f t="shared" si="39"/>
        <v>0</v>
      </c>
      <c r="G325" s="59">
        <f>Stammdaten!J335</f>
        <v>0</v>
      </c>
      <c r="H325" s="42">
        <f t="shared" si="35"/>
        <v>1</v>
      </c>
      <c r="J325" s="43">
        <f t="shared" si="36"/>
        <v>0</v>
      </c>
      <c r="K325" s="59">
        <f>Stammdaten!E335</f>
        <v>0</v>
      </c>
      <c r="L325" s="42">
        <f t="shared" si="37"/>
        <v>1</v>
      </c>
      <c r="M325" s="59">
        <f>Stammdaten!G335</f>
        <v>0</v>
      </c>
      <c r="N325" s="42">
        <f t="shared" si="38"/>
        <v>1</v>
      </c>
      <c r="O325" s="59">
        <f t="shared" si="40"/>
        <v>0</v>
      </c>
      <c r="P325" s="59">
        <f t="shared" si="41"/>
        <v>0</v>
      </c>
      <c r="Q325" s="38"/>
      <c r="R325" s="61" t="str">
        <f>IF(Stammdaten!AD335&gt;0,Stammdaten!AD335,"")</f>
        <v/>
      </c>
      <c r="S325" s="62">
        <f>Stammdaten!R335</f>
        <v>0</v>
      </c>
      <c r="T325" s="64">
        <f>Stammdaten!W335</f>
        <v>0</v>
      </c>
      <c r="U325" s="36">
        <v>0</v>
      </c>
      <c r="V325" s="65">
        <f>Stammdaten!X335</f>
        <v>0</v>
      </c>
      <c r="W325" s="40" t="s">
        <v>63</v>
      </c>
      <c r="X325" s="182"/>
      <c r="Z325" s="73">
        <f>Stammdaten!Z335</f>
        <v>0</v>
      </c>
      <c r="AA325" s="73">
        <f>Stammdaten!AA335</f>
        <v>0</v>
      </c>
      <c r="AB325" s="210" t="str">
        <f>IF(Stammdaten!Q335="","prüfen",IF(Stammdaten!Q335=0,"prüfen",Stammdaten!Q335))</f>
        <v>prüfen</v>
      </c>
      <c r="AC325" s="62" t="str">
        <f>IF(Stammdaten!N335=7,5,IF(Stammdaten!N335=7%,5,IF(Stammdaten!N335=19,1,IF(Stammdaten!N335=19%,1,""))))</f>
        <v/>
      </c>
      <c r="AD325" s="68">
        <f>Stammdaten!M335</f>
        <v>0</v>
      </c>
      <c r="AE325" s="59" t="str">
        <f>IF(Stammdaten!AB335="","",Stammdaten!AB335)</f>
        <v/>
      </c>
      <c r="AF325" s="197" t="str">
        <f>IF(Stammdaten!AC335="","",Stammdaten!AC335)</f>
        <v/>
      </c>
      <c r="AG325" s="179">
        <v>0</v>
      </c>
      <c r="AH325" s="33" t="str">
        <f>IF(Stammdaten!P335="St","St",IF(Stammdaten!P335="Stk","St",IF(Stammdaten!P335="Stück","St",IF(Stammdaten!P335="Stk.","St",IF(Stammdaten!P335="Stck","St",IF(Stammdaten!P335="Stck.","St",IF(Stammdaten!P335="St.","St","")))))))</f>
        <v/>
      </c>
      <c r="AI325" s="33">
        <v>1</v>
      </c>
      <c r="AL325" s="36">
        <v>1</v>
      </c>
      <c r="AM325" s="36">
        <v>0</v>
      </c>
      <c r="AN325" s="192" t="str">
        <f>IF(Stammdaten!AE335="","",Stammdaten!AE335)</f>
        <v/>
      </c>
      <c r="AO325" s="192" t="str">
        <f>IF(Stammdaten!AF335="","",Stammdaten!AF335)</f>
        <v/>
      </c>
      <c r="AP325" s="192" t="str">
        <f>IF(Stammdaten!AG335="","",Stammdaten!AG335)</f>
        <v/>
      </c>
      <c r="AT325" s="62">
        <f>Stammdaten!U335</f>
        <v>0</v>
      </c>
      <c r="AU325" s="69">
        <f>Stammdaten!L335</f>
        <v>0</v>
      </c>
      <c r="AX325" s="253" t="s">
        <v>64</v>
      </c>
      <c r="BB325" s="36" t="str">
        <f>IF(Stammdaten!AH335="JA","AKH","")</f>
        <v/>
      </c>
      <c r="BC325" s="36" t="str">
        <f>IF(Stammdaten!AH335="ja",100,"")</f>
        <v/>
      </c>
      <c r="BD325" s="230" t="s">
        <v>193</v>
      </c>
      <c r="BE325" s="173" t="s">
        <v>192</v>
      </c>
      <c r="BF325" s="173" t="s">
        <v>192</v>
      </c>
      <c r="BG325" s="69">
        <f>Stammdaten!T335</f>
        <v>0</v>
      </c>
      <c r="BH325" s="80" t="s">
        <v>64</v>
      </c>
      <c r="BJ325" s="173" t="s">
        <v>192</v>
      </c>
      <c r="BM325" s="33" t="str">
        <f>IF(Stammdaten!P335="St","N",IF(Stammdaten!P335="Stk","N",IF(Stammdaten!P335="Stück","N",IF(Stammdaten!P335="Stk.","N",IF(Stammdaten!P335="Stck","N",IF(Stammdaten!P335="Stck.","N",IF(Stammdaten!P335="St.","N","")))))))</f>
        <v/>
      </c>
      <c r="BN325" s="33"/>
      <c r="BO325" s="33"/>
      <c r="BP325" s="173" t="s">
        <v>64</v>
      </c>
      <c r="BQ325" s="250" t="str">
        <f>IF(Stammdaten!AJ335&lt;&gt;"",Stammdaten!AJ335,"")</f>
        <v/>
      </c>
      <c r="BR325" s="34" t="s">
        <v>192</v>
      </c>
      <c r="BS325" s="34" t="s">
        <v>192</v>
      </c>
      <c r="BT325" s="34" t="s">
        <v>64</v>
      </c>
      <c r="BU325" s="34" t="s">
        <v>64</v>
      </c>
    </row>
    <row r="326" spans="3:73" ht="12.75">
      <c r="C326" s="34">
        <v>391</v>
      </c>
      <c r="D326" s="34">
        <v>0</v>
      </c>
      <c r="E326" s="34">
        <v>1</v>
      </c>
      <c r="F326" s="59" t="str">
        <f t="shared" si="39"/>
        <v>0</v>
      </c>
      <c r="G326" s="59">
        <f>Stammdaten!J336</f>
        <v>0</v>
      </c>
      <c r="H326" s="42">
        <f t="shared" si="35"/>
        <v>1</v>
      </c>
      <c r="J326" s="43">
        <f t="shared" si="36"/>
        <v>0</v>
      </c>
      <c r="K326" s="59">
        <f>Stammdaten!E336</f>
        <v>0</v>
      </c>
      <c r="L326" s="42">
        <f t="shared" si="37"/>
        <v>1</v>
      </c>
      <c r="M326" s="59">
        <f>Stammdaten!G336</f>
        <v>0</v>
      </c>
      <c r="N326" s="42">
        <f t="shared" si="38"/>
        <v>1</v>
      </c>
      <c r="O326" s="59">
        <f t="shared" si="40"/>
        <v>0</v>
      </c>
      <c r="P326" s="59">
        <f t="shared" si="41"/>
        <v>0</v>
      </c>
      <c r="Q326" s="38"/>
      <c r="R326" s="61" t="str">
        <f>IF(Stammdaten!AD336&gt;0,Stammdaten!AD336,"")</f>
        <v/>
      </c>
      <c r="S326" s="62">
        <f>Stammdaten!R336</f>
        <v>0</v>
      </c>
      <c r="T326" s="64">
        <f>Stammdaten!W336</f>
        <v>0</v>
      </c>
      <c r="U326" s="36">
        <v>0</v>
      </c>
      <c r="V326" s="65">
        <f>Stammdaten!X336</f>
        <v>0</v>
      </c>
      <c r="W326" s="40" t="s">
        <v>63</v>
      </c>
      <c r="X326" s="182"/>
      <c r="Z326" s="73">
        <f>Stammdaten!Z336</f>
        <v>0</v>
      </c>
      <c r="AA326" s="73">
        <f>Stammdaten!AA336</f>
        <v>0</v>
      </c>
      <c r="AB326" s="210" t="str">
        <f>IF(Stammdaten!Q336="","prüfen",IF(Stammdaten!Q336=0,"prüfen",Stammdaten!Q336))</f>
        <v>prüfen</v>
      </c>
      <c r="AC326" s="62" t="str">
        <f>IF(Stammdaten!N336=7,5,IF(Stammdaten!N336=7%,5,IF(Stammdaten!N336=19,1,IF(Stammdaten!N336=19%,1,""))))</f>
        <v/>
      </c>
      <c r="AD326" s="68">
        <f>Stammdaten!M336</f>
        <v>0</v>
      </c>
      <c r="AE326" s="59" t="str">
        <f>IF(Stammdaten!AB336="","",Stammdaten!AB336)</f>
        <v/>
      </c>
      <c r="AF326" s="197" t="str">
        <f>IF(Stammdaten!AC336="","",Stammdaten!AC336)</f>
        <v/>
      </c>
      <c r="AG326" s="179">
        <v>0</v>
      </c>
      <c r="AH326" s="33" t="str">
        <f>IF(Stammdaten!P336="St","St",IF(Stammdaten!P336="Stk","St",IF(Stammdaten!P336="Stück","St",IF(Stammdaten!P336="Stk.","St",IF(Stammdaten!P336="Stck","St",IF(Stammdaten!P336="Stck.","St",IF(Stammdaten!P336="St.","St","")))))))</f>
        <v/>
      </c>
      <c r="AI326" s="33">
        <v>1</v>
      </c>
      <c r="AL326" s="36">
        <v>1</v>
      </c>
      <c r="AM326" s="36">
        <v>0</v>
      </c>
      <c r="AN326" s="192" t="str">
        <f>IF(Stammdaten!AE336="","",Stammdaten!AE336)</f>
        <v/>
      </c>
      <c r="AO326" s="192" t="str">
        <f>IF(Stammdaten!AF336="","",Stammdaten!AF336)</f>
        <v/>
      </c>
      <c r="AP326" s="192" t="str">
        <f>IF(Stammdaten!AG336="","",Stammdaten!AG336)</f>
        <v/>
      </c>
      <c r="AT326" s="62">
        <f>Stammdaten!U336</f>
        <v>0</v>
      </c>
      <c r="AU326" s="69">
        <f>Stammdaten!L336</f>
        <v>0</v>
      </c>
      <c r="AX326" s="253" t="s">
        <v>64</v>
      </c>
      <c r="BB326" s="36" t="str">
        <f>IF(Stammdaten!AH336="JA","AKH","")</f>
        <v/>
      </c>
      <c r="BC326" s="36" t="str">
        <f>IF(Stammdaten!AH336="ja",100,"")</f>
        <v/>
      </c>
      <c r="BD326" s="230" t="s">
        <v>193</v>
      </c>
      <c r="BE326" s="173" t="s">
        <v>192</v>
      </c>
      <c r="BF326" s="173" t="s">
        <v>192</v>
      </c>
      <c r="BG326" s="69">
        <f>Stammdaten!T336</f>
        <v>0</v>
      </c>
      <c r="BH326" s="80" t="s">
        <v>64</v>
      </c>
      <c r="BJ326" s="173" t="s">
        <v>192</v>
      </c>
      <c r="BM326" s="33" t="str">
        <f>IF(Stammdaten!P336="St","N",IF(Stammdaten!P336="Stk","N",IF(Stammdaten!P336="Stück","N",IF(Stammdaten!P336="Stk.","N",IF(Stammdaten!P336="Stck","N",IF(Stammdaten!P336="Stck.","N",IF(Stammdaten!P336="St.","N","")))))))</f>
        <v/>
      </c>
      <c r="BN326" s="33"/>
      <c r="BO326" s="33"/>
      <c r="BP326" s="173" t="s">
        <v>64</v>
      </c>
      <c r="BQ326" s="250" t="str">
        <f>IF(Stammdaten!AJ336&lt;&gt;"",Stammdaten!AJ336,"")</f>
        <v/>
      </c>
      <c r="BR326" s="34" t="s">
        <v>192</v>
      </c>
      <c r="BS326" s="34" t="s">
        <v>192</v>
      </c>
      <c r="BT326" s="34" t="s">
        <v>64</v>
      </c>
      <c r="BU326" s="34" t="s">
        <v>64</v>
      </c>
    </row>
    <row r="327" spans="3:73" ht="12.75">
      <c r="C327" s="34">
        <v>391</v>
      </c>
      <c r="D327" s="34">
        <v>0</v>
      </c>
      <c r="E327" s="34">
        <v>1</v>
      </c>
      <c r="F327" s="59" t="str">
        <f t="shared" si="39"/>
        <v>0</v>
      </c>
      <c r="G327" s="59">
        <f>Stammdaten!J337</f>
        <v>0</v>
      </c>
      <c r="H327" s="42">
        <f t="shared" si="35"/>
        <v>1</v>
      </c>
      <c r="J327" s="43">
        <f t="shared" si="36"/>
        <v>0</v>
      </c>
      <c r="K327" s="59">
        <f>Stammdaten!E337</f>
        <v>0</v>
      </c>
      <c r="L327" s="42">
        <f t="shared" si="37"/>
        <v>1</v>
      </c>
      <c r="M327" s="59">
        <f>Stammdaten!G337</f>
        <v>0</v>
      </c>
      <c r="N327" s="42">
        <f t="shared" si="38"/>
        <v>1</v>
      </c>
      <c r="O327" s="59">
        <f t="shared" si="40"/>
        <v>0</v>
      </c>
      <c r="P327" s="59">
        <f t="shared" si="41"/>
        <v>0</v>
      </c>
      <c r="Q327" s="38"/>
      <c r="R327" s="61" t="str">
        <f>IF(Stammdaten!AD337&gt;0,Stammdaten!AD337,"")</f>
        <v/>
      </c>
      <c r="S327" s="62">
        <f>Stammdaten!R337</f>
        <v>0</v>
      </c>
      <c r="T327" s="64">
        <f>Stammdaten!W337</f>
        <v>0</v>
      </c>
      <c r="U327" s="36">
        <v>0</v>
      </c>
      <c r="V327" s="65">
        <f>Stammdaten!X337</f>
        <v>0</v>
      </c>
      <c r="W327" s="40" t="s">
        <v>63</v>
      </c>
      <c r="X327" s="182"/>
      <c r="Z327" s="73">
        <f>Stammdaten!Z337</f>
        <v>0</v>
      </c>
      <c r="AA327" s="73">
        <f>Stammdaten!AA337</f>
        <v>0</v>
      </c>
      <c r="AB327" s="210" t="str">
        <f>IF(Stammdaten!Q337="","prüfen",IF(Stammdaten!Q337=0,"prüfen",Stammdaten!Q337))</f>
        <v>prüfen</v>
      </c>
      <c r="AC327" s="62" t="str">
        <f>IF(Stammdaten!N337=7,5,IF(Stammdaten!N337=7%,5,IF(Stammdaten!N337=19,1,IF(Stammdaten!N337=19%,1,""))))</f>
        <v/>
      </c>
      <c r="AD327" s="68">
        <f>Stammdaten!M337</f>
        <v>0</v>
      </c>
      <c r="AE327" s="59" t="str">
        <f>IF(Stammdaten!AB337="","",Stammdaten!AB337)</f>
        <v/>
      </c>
      <c r="AF327" s="197" t="str">
        <f>IF(Stammdaten!AC337="","",Stammdaten!AC337)</f>
        <v/>
      </c>
      <c r="AG327" s="179">
        <v>0</v>
      </c>
      <c r="AH327" s="33" t="str">
        <f>IF(Stammdaten!P337="St","St",IF(Stammdaten!P337="Stk","St",IF(Stammdaten!P337="Stück","St",IF(Stammdaten!P337="Stk.","St",IF(Stammdaten!P337="Stck","St",IF(Stammdaten!P337="Stck.","St",IF(Stammdaten!P337="St.","St","")))))))</f>
        <v/>
      </c>
      <c r="AI327" s="33">
        <v>1</v>
      </c>
      <c r="AL327" s="36">
        <v>1</v>
      </c>
      <c r="AM327" s="36">
        <v>0</v>
      </c>
      <c r="AN327" s="192" t="str">
        <f>IF(Stammdaten!AE337="","",Stammdaten!AE337)</f>
        <v/>
      </c>
      <c r="AO327" s="192" t="str">
        <f>IF(Stammdaten!AF337="","",Stammdaten!AF337)</f>
        <v/>
      </c>
      <c r="AP327" s="192" t="str">
        <f>IF(Stammdaten!AG337="","",Stammdaten!AG337)</f>
        <v/>
      </c>
      <c r="AT327" s="62">
        <f>Stammdaten!U337</f>
        <v>0</v>
      </c>
      <c r="AU327" s="69">
        <f>Stammdaten!L337</f>
        <v>0</v>
      </c>
      <c r="AX327" s="253" t="s">
        <v>64</v>
      </c>
      <c r="BB327" s="36" t="str">
        <f>IF(Stammdaten!AH337="JA","AKH","")</f>
        <v/>
      </c>
      <c r="BC327" s="36" t="str">
        <f>IF(Stammdaten!AH337="ja",100,"")</f>
        <v/>
      </c>
      <c r="BD327" s="230" t="s">
        <v>193</v>
      </c>
      <c r="BE327" s="173" t="s">
        <v>192</v>
      </c>
      <c r="BF327" s="173" t="s">
        <v>192</v>
      </c>
      <c r="BG327" s="69">
        <f>Stammdaten!T337</f>
        <v>0</v>
      </c>
      <c r="BH327" s="80" t="s">
        <v>64</v>
      </c>
      <c r="BJ327" s="173" t="s">
        <v>192</v>
      </c>
      <c r="BM327" s="33" t="str">
        <f>IF(Stammdaten!P337="St","N",IF(Stammdaten!P337="Stk","N",IF(Stammdaten!P337="Stück","N",IF(Stammdaten!P337="Stk.","N",IF(Stammdaten!P337="Stck","N",IF(Stammdaten!P337="Stck.","N",IF(Stammdaten!P337="St.","N","")))))))</f>
        <v/>
      </c>
      <c r="BN327" s="33"/>
      <c r="BO327" s="33"/>
      <c r="BP327" s="173" t="s">
        <v>64</v>
      </c>
      <c r="BQ327" s="250" t="str">
        <f>IF(Stammdaten!AJ337&lt;&gt;"",Stammdaten!AJ337,"")</f>
        <v/>
      </c>
      <c r="BR327" s="34" t="s">
        <v>192</v>
      </c>
      <c r="BS327" s="34" t="s">
        <v>192</v>
      </c>
      <c r="BT327" s="34" t="s">
        <v>64</v>
      </c>
      <c r="BU327" s="34" t="s">
        <v>64</v>
      </c>
    </row>
    <row r="328" spans="3:73" ht="12.75">
      <c r="C328" s="34">
        <v>391</v>
      </c>
      <c r="D328" s="34">
        <v>0</v>
      </c>
      <c r="E328" s="34">
        <v>1</v>
      </c>
      <c r="F328" s="59" t="str">
        <f t="shared" si="39"/>
        <v>0</v>
      </c>
      <c r="G328" s="59">
        <f>Stammdaten!J338</f>
        <v>0</v>
      </c>
      <c r="H328" s="42">
        <f t="shared" si="35"/>
        <v>1</v>
      </c>
      <c r="J328" s="43">
        <f t="shared" si="36"/>
        <v>0</v>
      </c>
      <c r="K328" s="59">
        <f>Stammdaten!E338</f>
        <v>0</v>
      </c>
      <c r="L328" s="42">
        <f t="shared" si="37"/>
        <v>1</v>
      </c>
      <c r="M328" s="59">
        <f>Stammdaten!G338</f>
        <v>0</v>
      </c>
      <c r="N328" s="42">
        <f t="shared" si="38"/>
        <v>1</v>
      </c>
      <c r="O328" s="59">
        <f t="shared" si="40"/>
        <v>0</v>
      </c>
      <c r="P328" s="59">
        <f t="shared" si="41"/>
        <v>0</v>
      </c>
      <c r="Q328" s="38"/>
      <c r="R328" s="61" t="str">
        <f>IF(Stammdaten!AD338&gt;0,Stammdaten!AD338,"")</f>
        <v/>
      </c>
      <c r="S328" s="62">
        <f>Stammdaten!R338</f>
        <v>0</v>
      </c>
      <c r="T328" s="64">
        <f>Stammdaten!W338</f>
        <v>0</v>
      </c>
      <c r="U328" s="36">
        <v>0</v>
      </c>
      <c r="V328" s="65">
        <f>Stammdaten!X338</f>
        <v>0</v>
      </c>
      <c r="W328" s="40" t="s">
        <v>63</v>
      </c>
      <c r="X328" s="182"/>
      <c r="Z328" s="73">
        <f>Stammdaten!Z338</f>
        <v>0</v>
      </c>
      <c r="AA328" s="73">
        <f>Stammdaten!AA338</f>
        <v>0</v>
      </c>
      <c r="AB328" s="210" t="str">
        <f>IF(Stammdaten!Q338="","prüfen",IF(Stammdaten!Q338=0,"prüfen",Stammdaten!Q338))</f>
        <v>prüfen</v>
      </c>
      <c r="AC328" s="62" t="str">
        <f>IF(Stammdaten!N338=7,5,IF(Stammdaten!N338=7%,5,IF(Stammdaten!N338=19,1,IF(Stammdaten!N338=19%,1,""))))</f>
        <v/>
      </c>
      <c r="AD328" s="68">
        <f>Stammdaten!M338</f>
        <v>0</v>
      </c>
      <c r="AE328" s="59" t="str">
        <f>IF(Stammdaten!AB338="","",Stammdaten!AB338)</f>
        <v/>
      </c>
      <c r="AF328" s="197" t="str">
        <f>IF(Stammdaten!AC338="","",Stammdaten!AC338)</f>
        <v/>
      </c>
      <c r="AG328" s="179">
        <v>0</v>
      </c>
      <c r="AH328" s="33" t="str">
        <f>IF(Stammdaten!P338="St","St",IF(Stammdaten!P338="Stk","St",IF(Stammdaten!P338="Stück","St",IF(Stammdaten!P338="Stk.","St",IF(Stammdaten!P338="Stck","St",IF(Stammdaten!P338="Stck.","St",IF(Stammdaten!P338="St.","St","")))))))</f>
        <v/>
      </c>
      <c r="AI328" s="33">
        <v>1</v>
      </c>
      <c r="AL328" s="36">
        <v>1</v>
      </c>
      <c r="AM328" s="36">
        <v>0</v>
      </c>
      <c r="AN328" s="192" t="str">
        <f>IF(Stammdaten!AE338="","",Stammdaten!AE338)</f>
        <v/>
      </c>
      <c r="AO328" s="192" t="str">
        <f>IF(Stammdaten!AF338="","",Stammdaten!AF338)</f>
        <v/>
      </c>
      <c r="AP328" s="192" t="str">
        <f>IF(Stammdaten!AG338="","",Stammdaten!AG338)</f>
        <v/>
      </c>
      <c r="AT328" s="62">
        <f>Stammdaten!U338</f>
        <v>0</v>
      </c>
      <c r="AU328" s="69">
        <f>Stammdaten!L338</f>
        <v>0</v>
      </c>
      <c r="AX328" s="253" t="s">
        <v>64</v>
      </c>
      <c r="BB328" s="36" t="str">
        <f>IF(Stammdaten!AH338="JA","AKH","")</f>
        <v/>
      </c>
      <c r="BC328" s="36" t="str">
        <f>IF(Stammdaten!AH338="ja",100,"")</f>
        <v/>
      </c>
      <c r="BD328" s="230" t="s">
        <v>193</v>
      </c>
      <c r="BE328" s="173" t="s">
        <v>192</v>
      </c>
      <c r="BF328" s="173" t="s">
        <v>192</v>
      </c>
      <c r="BG328" s="69">
        <f>Stammdaten!T338</f>
        <v>0</v>
      </c>
      <c r="BH328" s="80" t="s">
        <v>64</v>
      </c>
      <c r="BJ328" s="173" t="s">
        <v>192</v>
      </c>
      <c r="BM328" s="33" t="str">
        <f>IF(Stammdaten!P338="St","N",IF(Stammdaten!P338="Stk","N",IF(Stammdaten!P338="Stück","N",IF(Stammdaten!P338="Stk.","N",IF(Stammdaten!P338="Stck","N",IF(Stammdaten!P338="Stck.","N",IF(Stammdaten!P338="St.","N","")))))))</f>
        <v/>
      </c>
      <c r="BN328" s="33"/>
      <c r="BO328" s="33"/>
      <c r="BP328" s="173" t="s">
        <v>64</v>
      </c>
      <c r="BQ328" s="250" t="str">
        <f>IF(Stammdaten!AJ338&lt;&gt;"",Stammdaten!AJ338,"")</f>
        <v/>
      </c>
      <c r="BR328" s="34" t="s">
        <v>192</v>
      </c>
      <c r="BS328" s="34" t="s">
        <v>192</v>
      </c>
      <c r="BT328" s="34" t="s">
        <v>64</v>
      </c>
      <c r="BU328" s="34" t="s">
        <v>64</v>
      </c>
    </row>
    <row r="329" spans="3:73" ht="12.75">
      <c r="C329" s="34">
        <v>391</v>
      </c>
      <c r="D329" s="34">
        <v>0</v>
      </c>
      <c r="E329" s="34">
        <v>1</v>
      </c>
      <c r="F329" s="59" t="str">
        <f t="shared" si="39"/>
        <v>0</v>
      </c>
      <c r="G329" s="59">
        <f>Stammdaten!J339</f>
        <v>0</v>
      </c>
      <c r="H329" s="42">
        <f t="shared" si="35"/>
        <v>1</v>
      </c>
      <c r="J329" s="43">
        <f t="shared" si="36"/>
        <v>0</v>
      </c>
      <c r="K329" s="59">
        <f>Stammdaten!E339</f>
        <v>0</v>
      </c>
      <c r="L329" s="42">
        <f t="shared" si="37"/>
        <v>1</v>
      </c>
      <c r="M329" s="59">
        <f>Stammdaten!G339</f>
        <v>0</v>
      </c>
      <c r="N329" s="42">
        <f t="shared" si="38"/>
        <v>1</v>
      </c>
      <c r="O329" s="59">
        <f t="shared" si="40"/>
        <v>0</v>
      </c>
      <c r="P329" s="59">
        <f t="shared" si="41"/>
        <v>0</v>
      </c>
      <c r="Q329" s="38"/>
      <c r="R329" s="61" t="str">
        <f>IF(Stammdaten!AD339&gt;0,Stammdaten!AD339,"")</f>
        <v/>
      </c>
      <c r="S329" s="62">
        <f>Stammdaten!R339</f>
        <v>0</v>
      </c>
      <c r="T329" s="64">
        <f>Stammdaten!W339</f>
        <v>0</v>
      </c>
      <c r="U329" s="36">
        <v>0</v>
      </c>
      <c r="V329" s="65">
        <f>Stammdaten!X339</f>
        <v>0</v>
      </c>
      <c r="W329" s="40" t="s">
        <v>63</v>
      </c>
      <c r="X329" s="182"/>
      <c r="Z329" s="73">
        <f>Stammdaten!Z339</f>
        <v>0</v>
      </c>
      <c r="AA329" s="73">
        <f>Stammdaten!AA339</f>
        <v>0</v>
      </c>
      <c r="AB329" s="210" t="str">
        <f>IF(Stammdaten!Q339="","prüfen",IF(Stammdaten!Q339=0,"prüfen",Stammdaten!Q339))</f>
        <v>prüfen</v>
      </c>
      <c r="AC329" s="62" t="str">
        <f>IF(Stammdaten!N339=7,5,IF(Stammdaten!N339=7%,5,IF(Stammdaten!N339=19,1,IF(Stammdaten!N339=19%,1,""))))</f>
        <v/>
      </c>
      <c r="AD329" s="68">
        <f>Stammdaten!M339</f>
        <v>0</v>
      </c>
      <c r="AE329" s="59" t="str">
        <f>IF(Stammdaten!AB339="","",Stammdaten!AB339)</f>
        <v/>
      </c>
      <c r="AF329" s="197" t="str">
        <f>IF(Stammdaten!AC339="","",Stammdaten!AC339)</f>
        <v/>
      </c>
      <c r="AG329" s="179">
        <v>0</v>
      </c>
      <c r="AH329" s="33" t="str">
        <f>IF(Stammdaten!P339="St","St",IF(Stammdaten!P339="Stk","St",IF(Stammdaten!P339="Stück","St",IF(Stammdaten!P339="Stk.","St",IF(Stammdaten!P339="Stck","St",IF(Stammdaten!P339="Stck.","St",IF(Stammdaten!P339="St.","St","")))))))</f>
        <v/>
      </c>
      <c r="AI329" s="33">
        <v>1</v>
      </c>
      <c r="AL329" s="36">
        <v>1</v>
      </c>
      <c r="AM329" s="36">
        <v>0</v>
      </c>
      <c r="AN329" s="192" t="str">
        <f>IF(Stammdaten!AE339="","",Stammdaten!AE339)</f>
        <v/>
      </c>
      <c r="AO329" s="192" t="str">
        <f>IF(Stammdaten!AF339="","",Stammdaten!AF339)</f>
        <v/>
      </c>
      <c r="AP329" s="192" t="str">
        <f>IF(Stammdaten!AG339="","",Stammdaten!AG339)</f>
        <v/>
      </c>
      <c r="AT329" s="62">
        <f>Stammdaten!U339</f>
        <v>0</v>
      </c>
      <c r="AU329" s="69">
        <f>Stammdaten!L339</f>
        <v>0</v>
      </c>
      <c r="AX329" s="253" t="s">
        <v>64</v>
      </c>
      <c r="BB329" s="36" t="str">
        <f>IF(Stammdaten!AH339="JA","AKH","")</f>
        <v/>
      </c>
      <c r="BC329" s="36" t="str">
        <f>IF(Stammdaten!AH339="ja",100,"")</f>
        <v/>
      </c>
      <c r="BD329" s="230" t="s">
        <v>193</v>
      </c>
      <c r="BE329" s="173" t="s">
        <v>192</v>
      </c>
      <c r="BF329" s="173" t="s">
        <v>192</v>
      </c>
      <c r="BG329" s="69">
        <f>Stammdaten!T339</f>
        <v>0</v>
      </c>
      <c r="BH329" s="80" t="s">
        <v>64</v>
      </c>
      <c r="BJ329" s="173" t="s">
        <v>192</v>
      </c>
      <c r="BM329" s="33" t="str">
        <f>IF(Stammdaten!P339="St","N",IF(Stammdaten!P339="Stk","N",IF(Stammdaten!P339="Stück","N",IF(Stammdaten!P339="Stk.","N",IF(Stammdaten!P339="Stck","N",IF(Stammdaten!P339="Stck.","N",IF(Stammdaten!P339="St.","N","")))))))</f>
        <v/>
      </c>
      <c r="BN329" s="33"/>
      <c r="BO329" s="33"/>
      <c r="BP329" s="173" t="s">
        <v>64</v>
      </c>
      <c r="BQ329" s="250" t="str">
        <f>IF(Stammdaten!AJ339&lt;&gt;"",Stammdaten!AJ339,"")</f>
        <v/>
      </c>
      <c r="BR329" s="34" t="s">
        <v>192</v>
      </c>
      <c r="BS329" s="34" t="s">
        <v>192</v>
      </c>
      <c r="BT329" s="34" t="s">
        <v>64</v>
      </c>
      <c r="BU329" s="34" t="s">
        <v>64</v>
      </c>
    </row>
    <row r="330" spans="3:73" ht="12.75">
      <c r="C330" s="34">
        <v>391</v>
      </c>
      <c r="D330" s="34">
        <v>0</v>
      </c>
      <c r="E330" s="34">
        <v>1</v>
      </c>
      <c r="F330" s="59" t="str">
        <f t="shared" si="39"/>
        <v>0</v>
      </c>
      <c r="G330" s="59">
        <f>Stammdaten!J340</f>
        <v>0</v>
      </c>
      <c r="H330" s="42">
        <f t="shared" si="35"/>
        <v>1</v>
      </c>
      <c r="J330" s="43">
        <f t="shared" si="36"/>
        <v>0</v>
      </c>
      <c r="K330" s="59">
        <f>Stammdaten!E340</f>
        <v>0</v>
      </c>
      <c r="L330" s="42">
        <f t="shared" si="37"/>
        <v>1</v>
      </c>
      <c r="M330" s="59">
        <f>Stammdaten!G340</f>
        <v>0</v>
      </c>
      <c r="N330" s="42">
        <f t="shared" si="38"/>
        <v>1</v>
      </c>
      <c r="O330" s="59">
        <f t="shared" si="40"/>
        <v>0</v>
      </c>
      <c r="P330" s="59">
        <f t="shared" si="41"/>
        <v>0</v>
      </c>
      <c r="Q330" s="38"/>
      <c r="R330" s="61" t="str">
        <f>IF(Stammdaten!AD340&gt;0,Stammdaten!AD340,"")</f>
        <v/>
      </c>
      <c r="S330" s="62">
        <f>Stammdaten!R340</f>
        <v>0</v>
      </c>
      <c r="T330" s="64">
        <f>Stammdaten!W340</f>
        <v>0</v>
      </c>
      <c r="U330" s="36">
        <v>0</v>
      </c>
      <c r="V330" s="65">
        <f>Stammdaten!X340</f>
        <v>0</v>
      </c>
      <c r="W330" s="40" t="s">
        <v>63</v>
      </c>
      <c r="X330" s="182"/>
      <c r="Z330" s="73">
        <f>Stammdaten!Z340</f>
        <v>0</v>
      </c>
      <c r="AA330" s="73">
        <f>Stammdaten!AA340</f>
        <v>0</v>
      </c>
      <c r="AB330" s="210" t="str">
        <f>IF(Stammdaten!Q340="","prüfen",IF(Stammdaten!Q340=0,"prüfen",Stammdaten!Q340))</f>
        <v>prüfen</v>
      </c>
      <c r="AC330" s="62" t="str">
        <f>IF(Stammdaten!N340=7,5,IF(Stammdaten!N340=7%,5,IF(Stammdaten!N340=19,1,IF(Stammdaten!N340=19%,1,""))))</f>
        <v/>
      </c>
      <c r="AD330" s="68">
        <f>Stammdaten!M340</f>
        <v>0</v>
      </c>
      <c r="AE330" s="59" t="str">
        <f>IF(Stammdaten!AB340="","",Stammdaten!AB340)</f>
        <v/>
      </c>
      <c r="AF330" s="197" t="str">
        <f>IF(Stammdaten!AC340="","",Stammdaten!AC340)</f>
        <v/>
      </c>
      <c r="AG330" s="179">
        <v>0</v>
      </c>
      <c r="AH330" s="33" t="str">
        <f>IF(Stammdaten!P340="St","St",IF(Stammdaten!P340="Stk","St",IF(Stammdaten!P340="Stück","St",IF(Stammdaten!P340="Stk.","St",IF(Stammdaten!P340="Stck","St",IF(Stammdaten!P340="Stck.","St",IF(Stammdaten!P340="St.","St","")))))))</f>
        <v/>
      </c>
      <c r="AI330" s="33">
        <v>1</v>
      </c>
      <c r="AL330" s="36">
        <v>1</v>
      </c>
      <c r="AM330" s="36">
        <v>0</v>
      </c>
      <c r="AN330" s="192" t="str">
        <f>IF(Stammdaten!AE340="","",Stammdaten!AE340)</f>
        <v/>
      </c>
      <c r="AO330" s="192" t="str">
        <f>IF(Stammdaten!AF340="","",Stammdaten!AF340)</f>
        <v/>
      </c>
      <c r="AP330" s="192" t="str">
        <f>IF(Stammdaten!AG340="","",Stammdaten!AG340)</f>
        <v/>
      </c>
      <c r="AT330" s="62">
        <f>Stammdaten!U340</f>
        <v>0</v>
      </c>
      <c r="AU330" s="69">
        <f>Stammdaten!L340</f>
        <v>0</v>
      </c>
      <c r="AX330" s="253" t="s">
        <v>64</v>
      </c>
      <c r="BB330" s="36" t="str">
        <f>IF(Stammdaten!AH340="JA","AKH","")</f>
        <v/>
      </c>
      <c r="BC330" s="36" t="str">
        <f>IF(Stammdaten!AH340="ja",100,"")</f>
        <v/>
      </c>
      <c r="BD330" s="230" t="s">
        <v>193</v>
      </c>
      <c r="BE330" s="173" t="s">
        <v>192</v>
      </c>
      <c r="BF330" s="173" t="s">
        <v>192</v>
      </c>
      <c r="BG330" s="69">
        <f>Stammdaten!T340</f>
        <v>0</v>
      </c>
      <c r="BH330" s="80" t="s">
        <v>64</v>
      </c>
      <c r="BJ330" s="173" t="s">
        <v>192</v>
      </c>
      <c r="BM330" s="33" t="str">
        <f>IF(Stammdaten!P340="St","N",IF(Stammdaten!P340="Stk","N",IF(Stammdaten!P340="Stück","N",IF(Stammdaten!P340="Stk.","N",IF(Stammdaten!P340="Stck","N",IF(Stammdaten!P340="Stck.","N",IF(Stammdaten!P340="St.","N","")))))))</f>
        <v/>
      </c>
      <c r="BN330" s="33"/>
      <c r="BO330" s="33"/>
      <c r="BP330" s="173" t="s">
        <v>64</v>
      </c>
      <c r="BQ330" s="250" t="str">
        <f>IF(Stammdaten!AJ340&lt;&gt;"",Stammdaten!AJ340,"")</f>
        <v/>
      </c>
      <c r="BR330" s="34" t="s">
        <v>192</v>
      </c>
      <c r="BS330" s="34" t="s">
        <v>192</v>
      </c>
      <c r="BT330" s="34" t="s">
        <v>64</v>
      </c>
      <c r="BU330" s="34" t="s">
        <v>64</v>
      </c>
    </row>
    <row r="331" spans="3:73" ht="12.75">
      <c r="C331" s="34">
        <v>391</v>
      </c>
      <c r="D331" s="34">
        <v>0</v>
      </c>
      <c r="E331" s="34">
        <v>1</v>
      </c>
      <c r="F331" s="59" t="str">
        <f t="shared" si="39"/>
        <v>0</v>
      </c>
      <c r="G331" s="59">
        <f>Stammdaten!J341</f>
        <v>0</v>
      </c>
      <c r="H331" s="42">
        <f t="shared" si="35"/>
        <v>1</v>
      </c>
      <c r="J331" s="43">
        <f t="shared" si="36"/>
        <v>0</v>
      </c>
      <c r="K331" s="59">
        <f>Stammdaten!E341</f>
        <v>0</v>
      </c>
      <c r="L331" s="42">
        <f t="shared" si="37"/>
        <v>1</v>
      </c>
      <c r="M331" s="59">
        <f>Stammdaten!G341</f>
        <v>0</v>
      </c>
      <c r="N331" s="42">
        <f t="shared" si="38"/>
        <v>1</v>
      </c>
      <c r="O331" s="59">
        <f t="shared" si="40"/>
        <v>0</v>
      </c>
      <c r="P331" s="59">
        <f t="shared" si="41"/>
        <v>0</v>
      </c>
      <c r="Q331" s="38"/>
      <c r="R331" s="61" t="str">
        <f>IF(Stammdaten!AD341&gt;0,Stammdaten!AD341,"")</f>
        <v/>
      </c>
      <c r="S331" s="62">
        <f>Stammdaten!R341</f>
        <v>0</v>
      </c>
      <c r="T331" s="64">
        <f>Stammdaten!W341</f>
        <v>0</v>
      </c>
      <c r="U331" s="36">
        <v>0</v>
      </c>
      <c r="V331" s="65">
        <f>Stammdaten!X341</f>
        <v>0</v>
      </c>
      <c r="W331" s="40" t="s">
        <v>63</v>
      </c>
      <c r="X331" s="182"/>
      <c r="Z331" s="73">
        <f>Stammdaten!Z341</f>
        <v>0</v>
      </c>
      <c r="AA331" s="73">
        <f>Stammdaten!AA341</f>
        <v>0</v>
      </c>
      <c r="AB331" s="210" t="str">
        <f>IF(Stammdaten!Q341="","prüfen",IF(Stammdaten!Q341=0,"prüfen",Stammdaten!Q341))</f>
        <v>prüfen</v>
      </c>
      <c r="AC331" s="62" t="str">
        <f>IF(Stammdaten!N341=7,5,IF(Stammdaten!N341=7%,5,IF(Stammdaten!N341=19,1,IF(Stammdaten!N341=19%,1,""))))</f>
        <v/>
      </c>
      <c r="AD331" s="68">
        <f>Stammdaten!M341</f>
        <v>0</v>
      </c>
      <c r="AE331" s="59" t="str">
        <f>IF(Stammdaten!AB341="","",Stammdaten!AB341)</f>
        <v/>
      </c>
      <c r="AF331" s="197" t="str">
        <f>IF(Stammdaten!AC341="","",Stammdaten!AC341)</f>
        <v/>
      </c>
      <c r="AG331" s="179">
        <v>0</v>
      </c>
      <c r="AH331" s="33" t="str">
        <f>IF(Stammdaten!P341="St","St",IF(Stammdaten!P341="Stk","St",IF(Stammdaten!P341="Stück","St",IF(Stammdaten!P341="Stk.","St",IF(Stammdaten!P341="Stck","St",IF(Stammdaten!P341="Stck.","St",IF(Stammdaten!P341="St.","St","")))))))</f>
        <v/>
      </c>
      <c r="AI331" s="33">
        <v>1</v>
      </c>
      <c r="AL331" s="36">
        <v>1</v>
      </c>
      <c r="AM331" s="36">
        <v>0</v>
      </c>
      <c r="AN331" s="192" t="str">
        <f>IF(Stammdaten!AE341="","",Stammdaten!AE341)</f>
        <v/>
      </c>
      <c r="AO331" s="192" t="str">
        <f>IF(Stammdaten!AF341="","",Stammdaten!AF341)</f>
        <v/>
      </c>
      <c r="AP331" s="192" t="str">
        <f>IF(Stammdaten!AG341="","",Stammdaten!AG341)</f>
        <v/>
      </c>
      <c r="AT331" s="62">
        <f>Stammdaten!U341</f>
        <v>0</v>
      </c>
      <c r="AU331" s="69">
        <f>Stammdaten!L341</f>
        <v>0</v>
      </c>
      <c r="AX331" s="253" t="s">
        <v>64</v>
      </c>
      <c r="BB331" s="36" t="str">
        <f>IF(Stammdaten!AH341="JA","AKH","")</f>
        <v/>
      </c>
      <c r="BC331" s="36" t="str">
        <f>IF(Stammdaten!AH341="ja",100,"")</f>
        <v/>
      </c>
      <c r="BD331" s="230" t="s">
        <v>193</v>
      </c>
      <c r="BE331" s="173" t="s">
        <v>192</v>
      </c>
      <c r="BF331" s="173" t="s">
        <v>192</v>
      </c>
      <c r="BG331" s="69">
        <f>Stammdaten!T341</f>
        <v>0</v>
      </c>
      <c r="BH331" s="80" t="s">
        <v>64</v>
      </c>
      <c r="BJ331" s="173" t="s">
        <v>192</v>
      </c>
      <c r="BM331" s="33" t="str">
        <f>IF(Stammdaten!P341="St","N",IF(Stammdaten!P341="Stk","N",IF(Stammdaten!P341="Stück","N",IF(Stammdaten!P341="Stk.","N",IF(Stammdaten!P341="Stck","N",IF(Stammdaten!P341="Stck.","N",IF(Stammdaten!P341="St.","N","")))))))</f>
        <v/>
      </c>
      <c r="BN331" s="33"/>
      <c r="BO331" s="33"/>
      <c r="BP331" s="173" t="s">
        <v>64</v>
      </c>
      <c r="BQ331" s="250" t="str">
        <f>IF(Stammdaten!AJ341&lt;&gt;"",Stammdaten!AJ341,"")</f>
        <v/>
      </c>
      <c r="BR331" s="34" t="s">
        <v>192</v>
      </c>
      <c r="BS331" s="34" t="s">
        <v>192</v>
      </c>
      <c r="BT331" s="34" t="s">
        <v>64</v>
      </c>
      <c r="BU331" s="34" t="s">
        <v>64</v>
      </c>
    </row>
    <row r="332" spans="3:73" ht="12.75">
      <c r="C332" s="34">
        <v>391</v>
      </c>
      <c r="D332" s="34">
        <v>0</v>
      </c>
      <c r="E332" s="34">
        <v>1</v>
      </c>
      <c r="F332" s="59" t="str">
        <f t="shared" si="39"/>
        <v>0</v>
      </c>
      <c r="G332" s="59">
        <f>Stammdaten!J342</f>
        <v>0</v>
      </c>
      <c r="H332" s="42">
        <f t="shared" si="35"/>
        <v>1</v>
      </c>
      <c r="J332" s="43">
        <f t="shared" si="36"/>
        <v>0</v>
      </c>
      <c r="K332" s="59">
        <f>Stammdaten!E342</f>
        <v>0</v>
      </c>
      <c r="L332" s="42">
        <f t="shared" si="37"/>
        <v>1</v>
      </c>
      <c r="M332" s="59">
        <f>Stammdaten!G342</f>
        <v>0</v>
      </c>
      <c r="N332" s="42">
        <f t="shared" si="38"/>
        <v>1</v>
      </c>
      <c r="O332" s="59">
        <f t="shared" si="40"/>
        <v>0</v>
      </c>
      <c r="P332" s="59">
        <f t="shared" si="41"/>
        <v>0</v>
      </c>
      <c r="Q332" s="38"/>
      <c r="R332" s="61" t="str">
        <f>IF(Stammdaten!AD342&gt;0,Stammdaten!AD342,"")</f>
        <v/>
      </c>
      <c r="S332" s="62">
        <f>Stammdaten!R342</f>
        <v>0</v>
      </c>
      <c r="T332" s="64">
        <f>Stammdaten!W342</f>
        <v>0</v>
      </c>
      <c r="U332" s="36">
        <v>0</v>
      </c>
      <c r="V332" s="65">
        <f>Stammdaten!X342</f>
        <v>0</v>
      </c>
      <c r="W332" s="40" t="s">
        <v>63</v>
      </c>
      <c r="X332" s="182"/>
      <c r="Z332" s="73">
        <f>Stammdaten!Z342</f>
        <v>0</v>
      </c>
      <c r="AA332" s="73">
        <f>Stammdaten!AA342</f>
        <v>0</v>
      </c>
      <c r="AB332" s="210" t="str">
        <f>IF(Stammdaten!Q342="","prüfen",IF(Stammdaten!Q342=0,"prüfen",Stammdaten!Q342))</f>
        <v>prüfen</v>
      </c>
      <c r="AC332" s="62" t="str">
        <f>IF(Stammdaten!N342=7,5,IF(Stammdaten!N342=7%,5,IF(Stammdaten!N342=19,1,IF(Stammdaten!N342=19%,1,""))))</f>
        <v/>
      </c>
      <c r="AD332" s="68">
        <f>Stammdaten!M342</f>
        <v>0</v>
      </c>
      <c r="AE332" s="59" t="str">
        <f>IF(Stammdaten!AB342="","",Stammdaten!AB342)</f>
        <v/>
      </c>
      <c r="AF332" s="197" t="str">
        <f>IF(Stammdaten!AC342="","",Stammdaten!AC342)</f>
        <v/>
      </c>
      <c r="AG332" s="179">
        <v>0</v>
      </c>
      <c r="AH332" s="33" t="str">
        <f>IF(Stammdaten!P342="St","St",IF(Stammdaten!P342="Stk","St",IF(Stammdaten!P342="Stück","St",IF(Stammdaten!P342="Stk.","St",IF(Stammdaten!P342="Stck","St",IF(Stammdaten!P342="Stck.","St",IF(Stammdaten!P342="St.","St","")))))))</f>
        <v/>
      </c>
      <c r="AI332" s="33">
        <v>1</v>
      </c>
      <c r="AL332" s="36">
        <v>1</v>
      </c>
      <c r="AM332" s="36">
        <v>0</v>
      </c>
      <c r="AN332" s="192" t="str">
        <f>IF(Stammdaten!AE342="","",Stammdaten!AE342)</f>
        <v/>
      </c>
      <c r="AO332" s="192" t="str">
        <f>IF(Stammdaten!AF342="","",Stammdaten!AF342)</f>
        <v/>
      </c>
      <c r="AP332" s="192" t="str">
        <f>IF(Stammdaten!AG342="","",Stammdaten!AG342)</f>
        <v/>
      </c>
      <c r="AT332" s="62">
        <f>Stammdaten!U342</f>
        <v>0</v>
      </c>
      <c r="AU332" s="69">
        <f>Stammdaten!L342</f>
        <v>0</v>
      </c>
      <c r="AX332" s="253" t="s">
        <v>64</v>
      </c>
      <c r="BB332" s="36" t="str">
        <f>IF(Stammdaten!AH342="JA","AKH","")</f>
        <v/>
      </c>
      <c r="BC332" s="36" t="str">
        <f>IF(Stammdaten!AH342="ja",100,"")</f>
        <v/>
      </c>
      <c r="BD332" s="230" t="s">
        <v>193</v>
      </c>
      <c r="BE332" s="173" t="s">
        <v>192</v>
      </c>
      <c r="BF332" s="173" t="s">
        <v>192</v>
      </c>
      <c r="BG332" s="69">
        <f>Stammdaten!T342</f>
        <v>0</v>
      </c>
      <c r="BH332" s="80" t="s">
        <v>64</v>
      </c>
      <c r="BJ332" s="173" t="s">
        <v>192</v>
      </c>
      <c r="BM332" s="33" t="str">
        <f>IF(Stammdaten!P342="St","N",IF(Stammdaten!P342="Stk","N",IF(Stammdaten!P342="Stück","N",IF(Stammdaten!P342="Stk.","N",IF(Stammdaten!P342="Stck","N",IF(Stammdaten!P342="Stck.","N",IF(Stammdaten!P342="St.","N","")))))))</f>
        <v/>
      </c>
      <c r="BN332" s="33"/>
      <c r="BO332" s="33"/>
      <c r="BP332" s="173" t="s">
        <v>64</v>
      </c>
      <c r="BQ332" s="250" t="str">
        <f>IF(Stammdaten!AJ342&lt;&gt;"",Stammdaten!AJ342,"")</f>
        <v/>
      </c>
      <c r="BR332" s="34" t="s">
        <v>192</v>
      </c>
      <c r="BS332" s="34" t="s">
        <v>192</v>
      </c>
      <c r="BT332" s="34" t="s">
        <v>64</v>
      </c>
      <c r="BU332" s="34" t="s">
        <v>64</v>
      </c>
    </row>
    <row r="333" spans="3:73" ht="12.75">
      <c r="C333" s="34">
        <v>391</v>
      </c>
      <c r="D333" s="34">
        <v>0</v>
      </c>
      <c r="E333" s="34">
        <v>1</v>
      </c>
      <c r="F333" s="59" t="str">
        <f t="shared" si="39"/>
        <v>0</v>
      </c>
      <c r="G333" s="59">
        <f>Stammdaten!J343</f>
        <v>0</v>
      </c>
      <c r="H333" s="42">
        <f t="shared" si="35"/>
        <v>1</v>
      </c>
      <c r="J333" s="43">
        <f t="shared" si="36"/>
        <v>0</v>
      </c>
      <c r="K333" s="59">
        <f>Stammdaten!E343</f>
        <v>0</v>
      </c>
      <c r="L333" s="42">
        <f t="shared" si="37"/>
        <v>1</v>
      </c>
      <c r="M333" s="59">
        <f>Stammdaten!G343</f>
        <v>0</v>
      </c>
      <c r="N333" s="42">
        <f t="shared" si="38"/>
        <v>1</v>
      </c>
      <c r="O333" s="59">
        <f t="shared" si="40"/>
        <v>0</v>
      </c>
      <c r="P333" s="59">
        <f t="shared" si="41"/>
        <v>0</v>
      </c>
      <c r="Q333" s="38"/>
      <c r="R333" s="61" t="str">
        <f>IF(Stammdaten!AD343&gt;0,Stammdaten!AD343,"")</f>
        <v/>
      </c>
      <c r="S333" s="62">
        <f>Stammdaten!R343</f>
        <v>0</v>
      </c>
      <c r="T333" s="64">
        <f>Stammdaten!W343</f>
        <v>0</v>
      </c>
      <c r="U333" s="36">
        <v>0</v>
      </c>
      <c r="V333" s="65">
        <f>Stammdaten!X343</f>
        <v>0</v>
      </c>
      <c r="W333" s="40" t="s">
        <v>63</v>
      </c>
      <c r="X333" s="182"/>
      <c r="Z333" s="73">
        <f>Stammdaten!Z343</f>
        <v>0</v>
      </c>
      <c r="AA333" s="73">
        <f>Stammdaten!AA343</f>
        <v>0</v>
      </c>
      <c r="AB333" s="210" t="str">
        <f>IF(Stammdaten!Q343="","prüfen",IF(Stammdaten!Q343=0,"prüfen",Stammdaten!Q343))</f>
        <v>prüfen</v>
      </c>
      <c r="AC333" s="62" t="str">
        <f>IF(Stammdaten!N343=7,5,IF(Stammdaten!N343=7%,5,IF(Stammdaten!N343=19,1,IF(Stammdaten!N343=19%,1,""))))</f>
        <v/>
      </c>
      <c r="AD333" s="68">
        <f>Stammdaten!M343</f>
        <v>0</v>
      </c>
      <c r="AE333" s="59" t="str">
        <f>IF(Stammdaten!AB343="","",Stammdaten!AB343)</f>
        <v/>
      </c>
      <c r="AF333" s="197" t="str">
        <f>IF(Stammdaten!AC343="","",Stammdaten!AC343)</f>
        <v/>
      </c>
      <c r="AG333" s="179">
        <v>0</v>
      </c>
      <c r="AH333" s="33" t="str">
        <f>IF(Stammdaten!P343="St","St",IF(Stammdaten!P343="Stk","St",IF(Stammdaten!P343="Stück","St",IF(Stammdaten!P343="Stk.","St",IF(Stammdaten!P343="Stck","St",IF(Stammdaten!P343="Stck.","St",IF(Stammdaten!P343="St.","St","")))))))</f>
        <v/>
      </c>
      <c r="AI333" s="33">
        <v>1</v>
      </c>
      <c r="AL333" s="36">
        <v>1</v>
      </c>
      <c r="AM333" s="36">
        <v>0</v>
      </c>
      <c r="AN333" s="192" t="str">
        <f>IF(Stammdaten!AE343="","",Stammdaten!AE343)</f>
        <v/>
      </c>
      <c r="AO333" s="192" t="str">
        <f>IF(Stammdaten!AF343="","",Stammdaten!AF343)</f>
        <v/>
      </c>
      <c r="AP333" s="192" t="str">
        <f>IF(Stammdaten!AG343="","",Stammdaten!AG343)</f>
        <v/>
      </c>
      <c r="AT333" s="62">
        <f>Stammdaten!U343</f>
        <v>0</v>
      </c>
      <c r="AU333" s="69">
        <f>Stammdaten!L343</f>
        <v>0</v>
      </c>
      <c r="AX333" s="253" t="s">
        <v>64</v>
      </c>
      <c r="BB333" s="36" t="str">
        <f>IF(Stammdaten!AH343="JA","AKH","")</f>
        <v/>
      </c>
      <c r="BC333" s="36" t="str">
        <f>IF(Stammdaten!AH343="ja",100,"")</f>
        <v/>
      </c>
      <c r="BD333" s="230" t="s">
        <v>193</v>
      </c>
      <c r="BE333" s="173" t="s">
        <v>192</v>
      </c>
      <c r="BF333" s="173" t="s">
        <v>192</v>
      </c>
      <c r="BG333" s="69">
        <f>Stammdaten!T343</f>
        <v>0</v>
      </c>
      <c r="BH333" s="80" t="s">
        <v>64</v>
      </c>
      <c r="BJ333" s="173" t="s">
        <v>192</v>
      </c>
      <c r="BM333" s="33" t="str">
        <f>IF(Stammdaten!P343="St","N",IF(Stammdaten!P343="Stk","N",IF(Stammdaten!P343="Stück","N",IF(Stammdaten!P343="Stk.","N",IF(Stammdaten!P343="Stck","N",IF(Stammdaten!P343="Stck.","N",IF(Stammdaten!P343="St.","N","")))))))</f>
        <v/>
      </c>
      <c r="BN333" s="33"/>
      <c r="BO333" s="33"/>
      <c r="BP333" s="173" t="s">
        <v>64</v>
      </c>
      <c r="BQ333" s="250" t="str">
        <f>IF(Stammdaten!AJ343&lt;&gt;"",Stammdaten!AJ343,"")</f>
        <v/>
      </c>
      <c r="BR333" s="34" t="s">
        <v>192</v>
      </c>
      <c r="BS333" s="34" t="s">
        <v>192</v>
      </c>
      <c r="BT333" s="34" t="s">
        <v>64</v>
      </c>
      <c r="BU333" s="34" t="s">
        <v>64</v>
      </c>
    </row>
    <row r="334" spans="3:73" ht="12.75">
      <c r="C334" s="34">
        <v>391</v>
      </c>
      <c r="D334" s="34">
        <v>0</v>
      </c>
      <c r="E334" s="34">
        <v>1</v>
      </c>
      <c r="F334" s="59" t="str">
        <f t="shared" si="39"/>
        <v>0</v>
      </c>
      <c r="G334" s="59">
        <f>Stammdaten!J344</f>
        <v>0</v>
      </c>
      <c r="H334" s="42">
        <f t="shared" si="35"/>
        <v>1</v>
      </c>
      <c r="J334" s="43">
        <f t="shared" si="36"/>
        <v>0</v>
      </c>
      <c r="K334" s="59">
        <f>Stammdaten!E344</f>
        <v>0</v>
      </c>
      <c r="L334" s="42">
        <f t="shared" si="37"/>
        <v>1</v>
      </c>
      <c r="M334" s="59">
        <f>Stammdaten!G344</f>
        <v>0</v>
      </c>
      <c r="N334" s="42">
        <f t="shared" si="38"/>
        <v>1</v>
      </c>
      <c r="O334" s="59">
        <f t="shared" si="40"/>
        <v>0</v>
      </c>
      <c r="P334" s="59">
        <f t="shared" si="41"/>
        <v>0</v>
      </c>
      <c r="Q334" s="38"/>
      <c r="R334" s="61" t="str">
        <f>IF(Stammdaten!AD344&gt;0,Stammdaten!AD344,"")</f>
        <v/>
      </c>
      <c r="S334" s="62">
        <f>Stammdaten!R344</f>
        <v>0</v>
      </c>
      <c r="T334" s="64">
        <f>Stammdaten!W344</f>
        <v>0</v>
      </c>
      <c r="U334" s="36">
        <v>0</v>
      </c>
      <c r="V334" s="65">
        <f>Stammdaten!X344</f>
        <v>0</v>
      </c>
      <c r="W334" s="40" t="s">
        <v>63</v>
      </c>
      <c r="X334" s="182"/>
      <c r="Z334" s="73">
        <f>Stammdaten!Z344</f>
        <v>0</v>
      </c>
      <c r="AA334" s="73">
        <f>Stammdaten!AA344</f>
        <v>0</v>
      </c>
      <c r="AB334" s="210" t="str">
        <f>IF(Stammdaten!Q344="","prüfen",IF(Stammdaten!Q344=0,"prüfen",Stammdaten!Q344))</f>
        <v>prüfen</v>
      </c>
      <c r="AC334" s="62" t="str">
        <f>IF(Stammdaten!N344=7,5,IF(Stammdaten!N344=7%,5,IF(Stammdaten!N344=19,1,IF(Stammdaten!N344=19%,1,""))))</f>
        <v/>
      </c>
      <c r="AD334" s="68">
        <f>Stammdaten!M344</f>
        <v>0</v>
      </c>
      <c r="AE334" s="59" t="str">
        <f>IF(Stammdaten!AB344="","",Stammdaten!AB344)</f>
        <v/>
      </c>
      <c r="AF334" s="197" t="str">
        <f>IF(Stammdaten!AC344="","",Stammdaten!AC344)</f>
        <v/>
      </c>
      <c r="AG334" s="179">
        <v>0</v>
      </c>
      <c r="AH334" s="33" t="str">
        <f>IF(Stammdaten!P344="St","St",IF(Stammdaten!P344="Stk","St",IF(Stammdaten!P344="Stück","St",IF(Stammdaten!P344="Stk.","St",IF(Stammdaten!P344="Stck","St",IF(Stammdaten!P344="Stck.","St",IF(Stammdaten!P344="St.","St","")))))))</f>
        <v/>
      </c>
      <c r="AI334" s="33">
        <v>1</v>
      </c>
      <c r="AL334" s="36">
        <v>1</v>
      </c>
      <c r="AM334" s="36">
        <v>0</v>
      </c>
      <c r="AN334" s="192" t="str">
        <f>IF(Stammdaten!AE344="","",Stammdaten!AE344)</f>
        <v/>
      </c>
      <c r="AO334" s="192" t="str">
        <f>IF(Stammdaten!AF344="","",Stammdaten!AF344)</f>
        <v/>
      </c>
      <c r="AP334" s="192" t="str">
        <f>IF(Stammdaten!AG344="","",Stammdaten!AG344)</f>
        <v/>
      </c>
      <c r="AT334" s="62">
        <f>Stammdaten!U344</f>
        <v>0</v>
      </c>
      <c r="AU334" s="69">
        <f>Stammdaten!L344</f>
        <v>0</v>
      </c>
      <c r="AX334" s="253" t="s">
        <v>64</v>
      </c>
      <c r="BB334" s="36" t="str">
        <f>IF(Stammdaten!AH344="JA","AKH","")</f>
        <v/>
      </c>
      <c r="BC334" s="36" t="str">
        <f>IF(Stammdaten!AH344="ja",100,"")</f>
        <v/>
      </c>
      <c r="BD334" s="230" t="s">
        <v>193</v>
      </c>
      <c r="BE334" s="173" t="s">
        <v>192</v>
      </c>
      <c r="BF334" s="173" t="s">
        <v>192</v>
      </c>
      <c r="BG334" s="69">
        <f>Stammdaten!T344</f>
        <v>0</v>
      </c>
      <c r="BH334" s="80" t="s">
        <v>64</v>
      </c>
      <c r="BJ334" s="173" t="s">
        <v>192</v>
      </c>
      <c r="BM334" s="33" t="str">
        <f>IF(Stammdaten!P344="St","N",IF(Stammdaten!P344="Stk","N",IF(Stammdaten!P344="Stück","N",IF(Stammdaten!P344="Stk.","N",IF(Stammdaten!P344="Stck","N",IF(Stammdaten!P344="Stck.","N",IF(Stammdaten!P344="St.","N","")))))))</f>
        <v/>
      </c>
      <c r="BN334" s="33"/>
      <c r="BO334" s="33"/>
      <c r="BP334" s="173" t="s">
        <v>64</v>
      </c>
      <c r="BQ334" s="250" t="str">
        <f>IF(Stammdaten!AJ344&lt;&gt;"",Stammdaten!AJ344,"")</f>
        <v/>
      </c>
      <c r="BR334" s="34" t="s">
        <v>192</v>
      </c>
      <c r="BS334" s="34" t="s">
        <v>192</v>
      </c>
      <c r="BT334" s="34" t="s">
        <v>64</v>
      </c>
      <c r="BU334" s="34" t="s">
        <v>64</v>
      </c>
    </row>
    <row r="335" spans="3:73" ht="12.75">
      <c r="C335" s="34">
        <v>391</v>
      </c>
      <c r="D335" s="34">
        <v>0</v>
      </c>
      <c r="E335" s="34">
        <v>1</v>
      </c>
      <c r="F335" s="59" t="str">
        <f t="shared" si="39"/>
        <v>0</v>
      </c>
      <c r="G335" s="59">
        <f>Stammdaten!J345</f>
        <v>0</v>
      </c>
      <c r="H335" s="42">
        <f t="shared" si="35"/>
        <v>1</v>
      </c>
      <c r="J335" s="43">
        <f t="shared" si="36"/>
        <v>0</v>
      </c>
      <c r="K335" s="59">
        <f>Stammdaten!E345</f>
        <v>0</v>
      </c>
      <c r="L335" s="42">
        <f t="shared" si="37"/>
        <v>1</v>
      </c>
      <c r="M335" s="59">
        <f>Stammdaten!G345</f>
        <v>0</v>
      </c>
      <c r="N335" s="42">
        <f t="shared" si="38"/>
        <v>1</v>
      </c>
      <c r="O335" s="59">
        <f t="shared" si="40"/>
        <v>0</v>
      </c>
      <c r="P335" s="59">
        <f t="shared" si="41"/>
        <v>0</v>
      </c>
      <c r="Q335" s="38"/>
      <c r="R335" s="61" t="str">
        <f>IF(Stammdaten!AD345&gt;0,Stammdaten!AD345,"")</f>
        <v/>
      </c>
      <c r="S335" s="62">
        <f>Stammdaten!R345</f>
        <v>0</v>
      </c>
      <c r="T335" s="64">
        <f>Stammdaten!W345</f>
        <v>0</v>
      </c>
      <c r="U335" s="36">
        <v>0</v>
      </c>
      <c r="V335" s="65">
        <f>Stammdaten!X345</f>
        <v>0</v>
      </c>
      <c r="W335" s="40" t="s">
        <v>63</v>
      </c>
      <c r="X335" s="182"/>
      <c r="Z335" s="73">
        <f>Stammdaten!Z345</f>
        <v>0</v>
      </c>
      <c r="AA335" s="73">
        <f>Stammdaten!AA345</f>
        <v>0</v>
      </c>
      <c r="AB335" s="210" t="str">
        <f>IF(Stammdaten!Q345="","prüfen",IF(Stammdaten!Q345=0,"prüfen",Stammdaten!Q345))</f>
        <v>prüfen</v>
      </c>
      <c r="AC335" s="62" t="str">
        <f>IF(Stammdaten!N345=7,5,IF(Stammdaten!N345=7%,5,IF(Stammdaten!N345=19,1,IF(Stammdaten!N345=19%,1,""))))</f>
        <v/>
      </c>
      <c r="AD335" s="68">
        <f>Stammdaten!M345</f>
        <v>0</v>
      </c>
      <c r="AE335" s="59" t="str">
        <f>IF(Stammdaten!AB345="","",Stammdaten!AB345)</f>
        <v/>
      </c>
      <c r="AF335" s="197" t="str">
        <f>IF(Stammdaten!AC345="","",Stammdaten!AC345)</f>
        <v/>
      </c>
      <c r="AG335" s="179">
        <v>0</v>
      </c>
      <c r="AH335" s="33" t="str">
        <f>IF(Stammdaten!P345="St","St",IF(Stammdaten!P345="Stk","St",IF(Stammdaten!P345="Stück","St",IF(Stammdaten!P345="Stk.","St",IF(Stammdaten!P345="Stck","St",IF(Stammdaten!P345="Stck.","St",IF(Stammdaten!P345="St.","St","")))))))</f>
        <v/>
      </c>
      <c r="AI335" s="33">
        <v>1</v>
      </c>
      <c r="AL335" s="36">
        <v>1</v>
      </c>
      <c r="AM335" s="36">
        <v>0</v>
      </c>
      <c r="AN335" s="192" t="str">
        <f>IF(Stammdaten!AE345="","",Stammdaten!AE345)</f>
        <v/>
      </c>
      <c r="AO335" s="192" t="str">
        <f>IF(Stammdaten!AF345="","",Stammdaten!AF345)</f>
        <v/>
      </c>
      <c r="AP335" s="192" t="str">
        <f>IF(Stammdaten!AG345="","",Stammdaten!AG345)</f>
        <v/>
      </c>
      <c r="AT335" s="62">
        <f>Stammdaten!U345</f>
        <v>0</v>
      </c>
      <c r="AU335" s="69">
        <f>Stammdaten!L345</f>
        <v>0</v>
      </c>
      <c r="AX335" s="253" t="s">
        <v>64</v>
      </c>
      <c r="BB335" s="36" t="str">
        <f>IF(Stammdaten!AH345="JA","AKH","")</f>
        <v/>
      </c>
      <c r="BC335" s="36" t="str">
        <f>IF(Stammdaten!AH345="ja",100,"")</f>
        <v/>
      </c>
      <c r="BD335" s="230" t="s">
        <v>193</v>
      </c>
      <c r="BE335" s="173" t="s">
        <v>192</v>
      </c>
      <c r="BF335" s="173" t="s">
        <v>192</v>
      </c>
      <c r="BG335" s="69">
        <f>Stammdaten!T345</f>
        <v>0</v>
      </c>
      <c r="BH335" s="80" t="s">
        <v>64</v>
      </c>
      <c r="BJ335" s="173" t="s">
        <v>192</v>
      </c>
      <c r="BM335" s="33" t="str">
        <f>IF(Stammdaten!P345="St","N",IF(Stammdaten!P345="Stk","N",IF(Stammdaten!P345="Stück","N",IF(Stammdaten!P345="Stk.","N",IF(Stammdaten!P345="Stck","N",IF(Stammdaten!P345="Stck.","N",IF(Stammdaten!P345="St.","N","")))))))</f>
        <v/>
      </c>
      <c r="BN335" s="33"/>
      <c r="BO335" s="33"/>
      <c r="BP335" s="173" t="s">
        <v>64</v>
      </c>
      <c r="BQ335" s="250" t="str">
        <f>IF(Stammdaten!AJ345&lt;&gt;"",Stammdaten!AJ345,"")</f>
        <v/>
      </c>
      <c r="BR335" s="34" t="s">
        <v>192</v>
      </c>
      <c r="BS335" s="34" t="s">
        <v>192</v>
      </c>
      <c r="BT335" s="34" t="s">
        <v>64</v>
      </c>
      <c r="BU335" s="34" t="s">
        <v>64</v>
      </c>
    </row>
    <row r="336" spans="3:73" ht="12.75">
      <c r="C336" s="34">
        <v>391</v>
      </c>
      <c r="D336" s="34">
        <v>0</v>
      </c>
      <c r="E336" s="34">
        <v>1</v>
      </c>
      <c r="F336" s="59" t="str">
        <f t="shared" si="39"/>
        <v>0</v>
      </c>
      <c r="G336" s="59">
        <f>Stammdaten!J346</f>
        <v>0</v>
      </c>
      <c r="H336" s="42">
        <f t="shared" si="35"/>
        <v>1</v>
      </c>
      <c r="J336" s="43">
        <f t="shared" si="36"/>
        <v>0</v>
      </c>
      <c r="K336" s="59">
        <f>Stammdaten!E346</f>
        <v>0</v>
      </c>
      <c r="L336" s="42">
        <f t="shared" si="37"/>
        <v>1</v>
      </c>
      <c r="M336" s="59">
        <f>Stammdaten!G346</f>
        <v>0</v>
      </c>
      <c r="N336" s="42">
        <f t="shared" si="38"/>
        <v>1</v>
      </c>
      <c r="O336" s="59">
        <f t="shared" si="40"/>
        <v>0</v>
      </c>
      <c r="P336" s="59">
        <f t="shared" si="41"/>
        <v>0</v>
      </c>
      <c r="Q336" s="38"/>
      <c r="R336" s="61" t="str">
        <f>IF(Stammdaten!AD346&gt;0,Stammdaten!AD346,"")</f>
        <v/>
      </c>
      <c r="S336" s="62">
        <f>Stammdaten!R346</f>
        <v>0</v>
      </c>
      <c r="T336" s="64">
        <f>Stammdaten!W346</f>
        <v>0</v>
      </c>
      <c r="U336" s="36">
        <v>0</v>
      </c>
      <c r="V336" s="65">
        <f>Stammdaten!X346</f>
        <v>0</v>
      </c>
      <c r="W336" s="40" t="s">
        <v>63</v>
      </c>
      <c r="X336" s="182"/>
      <c r="Z336" s="73">
        <f>Stammdaten!Z346</f>
        <v>0</v>
      </c>
      <c r="AA336" s="73">
        <f>Stammdaten!AA346</f>
        <v>0</v>
      </c>
      <c r="AB336" s="210" t="str">
        <f>IF(Stammdaten!Q346="","prüfen",IF(Stammdaten!Q346=0,"prüfen",Stammdaten!Q346))</f>
        <v>prüfen</v>
      </c>
      <c r="AC336" s="62" t="str">
        <f>IF(Stammdaten!N346=7,5,IF(Stammdaten!N346=7%,5,IF(Stammdaten!N346=19,1,IF(Stammdaten!N346=19%,1,""))))</f>
        <v/>
      </c>
      <c r="AD336" s="68">
        <f>Stammdaten!M346</f>
        <v>0</v>
      </c>
      <c r="AE336" s="59" t="str">
        <f>IF(Stammdaten!AB346="","",Stammdaten!AB346)</f>
        <v/>
      </c>
      <c r="AF336" s="197" t="str">
        <f>IF(Stammdaten!AC346="","",Stammdaten!AC346)</f>
        <v/>
      </c>
      <c r="AG336" s="179">
        <v>0</v>
      </c>
      <c r="AH336" s="33" t="str">
        <f>IF(Stammdaten!P346="St","St",IF(Stammdaten!P346="Stk","St",IF(Stammdaten!P346="Stück","St",IF(Stammdaten!P346="Stk.","St",IF(Stammdaten!P346="Stck","St",IF(Stammdaten!P346="Stck.","St",IF(Stammdaten!P346="St.","St","")))))))</f>
        <v/>
      </c>
      <c r="AI336" s="33">
        <v>1</v>
      </c>
      <c r="AL336" s="36">
        <v>1</v>
      </c>
      <c r="AM336" s="36">
        <v>0</v>
      </c>
      <c r="AN336" s="192" t="str">
        <f>IF(Stammdaten!AE346="","",Stammdaten!AE346)</f>
        <v/>
      </c>
      <c r="AO336" s="192" t="str">
        <f>IF(Stammdaten!AF346="","",Stammdaten!AF346)</f>
        <v/>
      </c>
      <c r="AP336" s="192" t="str">
        <f>IF(Stammdaten!AG346="","",Stammdaten!AG346)</f>
        <v/>
      </c>
      <c r="AT336" s="62">
        <f>Stammdaten!U346</f>
        <v>0</v>
      </c>
      <c r="AU336" s="69">
        <f>Stammdaten!L346</f>
        <v>0</v>
      </c>
      <c r="AX336" s="253" t="s">
        <v>64</v>
      </c>
      <c r="BB336" s="36" t="str">
        <f>IF(Stammdaten!AH346="JA","AKH","")</f>
        <v/>
      </c>
      <c r="BC336" s="36" t="str">
        <f>IF(Stammdaten!AH346="ja",100,"")</f>
        <v/>
      </c>
      <c r="BD336" s="230" t="s">
        <v>193</v>
      </c>
      <c r="BE336" s="173" t="s">
        <v>192</v>
      </c>
      <c r="BF336" s="173" t="s">
        <v>192</v>
      </c>
      <c r="BG336" s="69">
        <f>Stammdaten!T346</f>
        <v>0</v>
      </c>
      <c r="BH336" s="80" t="s">
        <v>64</v>
      </c>
      <c r="BJ336" s="173" t="s">
        <v>192</v>
      </c>
      <c r="BM336" s="33" t="str">
        <f>IF(Stammdaten!P346="St","N",IF(Stammdaten!P346="Stk","N",IF(Stammdaten!P346="Stück","N",IF(Stammdaten!P346="Stk.","N",IF(Stammdaten!P346="Stck","N",IF(Stammdaten!P346="Stck.","N",IF(Stammdaten!P346="St.","N","")))))))</f>
        <v/>
      </c>
      <c r="BN336" s="33"/>
      <c r="BO336" s="33"/>
      <c r="BP336" s="173" t="s">
        <v>64</v>
      </c>
      <c r="BQ336" s="250" t="str">
        <f>IF(Stammdaten!AJ346&lt;&gt;"",Stammdaten!AJ346,"")</f>
        <v/>
      </c>
      <c r="BR336" s="34" t="s">
        <v>192</v>
      </c>
      <c r="BS336" s="34" t="s">
        <v>192</v>
      </c>
      <c r="BT336" s="34" t="s">
        <v>64</v>
      </c>
      <c r="BU336" s="34" t="s">
        <v>64</v>
      </c>
    </row>
    <row r="337" spans="3:73" ht="12.75">
      <c r="C337" s="34">
        <v>391</v>
      </c>
      <c r="D337" s="34">
        <v>0</v>
      </c>
      <c r="E337" s="34">
        <v>1</v>
      </c>
      <c r="F337" s="59" t="str">
        <f t="shared" si="39"/>
        <v>0</v>
      </c>
      <c r="G337" s="59">
        <f>Stammdaten!J347</f>
        <v>0</v>
      </c>
      <c r="H337" s="42">
        <f t="shared" si="35"/>
        <v>1</v>
      </c>
      <c r="J337" s="43">
        <f t="shared" si="36"/>
        <v>0</v>
      </c>
      <c r="K337" s="59">
        <f>Stammdaten!E347</f>
        <v>0</v>
      </c>
      <c r="L337" s="42">
        <f t="shared" si="37"/>
        <v>1</v>
      </c>
      <c r="M337" s="59">
        <f>Stammdaten!G347</f>
        <v>0</v>
      </c>
      <c r="N337" s="42">
        <f t="shared" si="38"/>
        <v>1</v>
      </c>
      <c r="O337" s="59">
        <f t="shared" si="40"/>
        <v>0</v>
      </c>
      <c r="P337" s="59">
        <f t="shared" si="41"/>
        <v>0</v>
      </c>
      <c r="Q337" s="38"/>
      <c r="R337" s="61" t="str">
        <f>IF(Stammdaten!AD347&gt;0,Stammdaten!AD347,"")</f>
        <v/>
      </c>
      <c r="S337" s="62">
        <f>Stammdaten!R347</f>
        <v>0</v>
      </c>
      <c r="T337" s="64">
        <f>Stammdaten!W347</f>
        <v>0</v>
      </c>
      <c r="U337" s="36">
        <v>0</v>
      </c>
      <c r="V337" s="65">
        <f>Stammdaten!X347</f>
        <v>0</v>
      </c>
      <c r="W337" s="40" t="s">
        <v>63</v>
      </c>
      <c r="X337" s="182"/>
      <c r="Z337" s="73">
        <f>Stammdaten!Z347</f>
        <v>0</v>
      </c>
      <c r="AA337" s="73">
        <f>Stammdaten!AA347</f>
        <v>0</v>
      </c>
      <c r="AB337" s="210" t="str">
        <f>IF(Stammdaten!Q347="","prüfen",IF(Stammdaten!Q347=0,"prüfen",Stammdaten!Q347))</f>
        <v>prüfen</v>
      </c>
      <c r="AC337" s="62" t="str">
        <f>IF(Stammdaten!N347=7,5,IF(Stammdaten!N347=7%,5,IF(Stammdaten!N347=19,1,IF(Stammdaten!N347=19%,1,""))))</f>
        <v/>
      </c>
      <c r="AD337" s="68">
        <f>Stammdaten!M347</f>
        <v>0</v>
      </c>
      <c r="AE337" s="59" t="str">
        <f>IF(Stammdaten!AB347="","",Stammdaten!AB347)</f>
        <v/>
      </c>
      <c r="AF337" s="197" t="str">
        <f>IF(Stammdaten!AC347="","",Stammdaten!AC347)</f>
        <v/>
      </c>
      <c r="AG337" s="179">
        <v>0</v>
      </c>
      <c r="AH337" s="33" t="str">
        <f>IF(Stammdaten!P347="St","St",IF(Stammdaten!P347="Stk","St",IF(Stammdaten!P347="Stück","St",IF(Stammdaten!P347="Stk.","St",IF(Stammdaten!P347="Stck","St",IF(Stammdaten!P347="Stck.","St",IF(Stammdaten!P347="St.","St","")))))))</f>
        <v/>
      </c>
      <c r="AI337" s="33">
        <v>1</v>
      </c>
      <c r="AL337" s="36">
        <v>1</v>
      </c>
      <c r="AM337" s="36">
        <v>0</v>
      </c>
      <c r="AN337" s="192" t="str">
        <f>IF(Stammdaten!AE347="","",Stammdaten!AE347)</f>
        <v/>
      </c>
      <c r="AO337" s="192" t="str">
        <f>IF(Stammdaten!AF347="","",Stammdaten!AF347)</f>
        <v/>
      </c>
      <c r="AP337" s="192" t="str">
        <f>IF(Stammdaten!AG347="","",Stammdaten!AG347)</f>
        <v/>
      </c>
      <c r="AT337" s="62">
        <f>Stammdaten!U347</f>
        <v>0</v>
      </c>
      <c r="AU337" s="69">
        <f>Stammdaten!L347</f>
        <v>0</v>
      </c>
      <c r="AX337" s="253" t="s">
        <v>64</v>
      </c>
      <c r="BB337" s="36" t="str">
        <f>IF(Stammdaten!AH347="JA","AKH","")</f>
        <v/>
      </c>
      <c r="BC337" s="36" t="str">
        <f>IF(Stammdaten!AH347="ja",100,"")</f>
        <v/>
      </c>
      <c r="BD337" s="230" t="s">
        <v>193</v>
      </c>
      <c r="BE337" s="173" t="s">
        <v>192</v>
      </c>
      <c r="BF337" s="173" t="s">
        <v>192</v>
      </c>
      <c r="BG337" s="69">
        <f>Stammdaten!T347</f>
        <v>0</v>
      </c>
      <c r="BH337" s="80" t="s">
        <v>64</v>
      </c>
      <c r="BJ337" s="173" t="s">
        <v>192</v>
      </c>
      <c r="BM337" s="33" t="str">
        <f>IF(Stammdaten!P347="St","N",IF(Stammdaten!P347="Stk","N",IF(Stammdaten!P347="Stück","N",IF(Stammdaten!P347="Stk.","N",IF(Stammdaten!P347="Stck","N",IF(Stammdaten!P347="Stck.","N",IF(Stammdaten!P347="St.","N","")))))))</f>
        <v/>
      </c>
      <c r="BN337" s="33"/>
      <c r="BO337" s="33"/>
      <c r="BP337" s="173" t="s">
        <v>64</v>
      </c>
      <c r="BQ337" s="250" t="str">
        <f>IF(Stammdaten!AJ347&lt;&gt;"",Stammdaten!AJ347,"")</f>
        <v/>
      </c>
      <c r="BR337" s="34" t="s">
        <v>192</v>
      </c>
      <c r="BS337" s="34" t="s">
        <v>192</v>
      </c>
      <c r="BT337" s="34" t="s">
        <v>64</v>
      </c>
      <c r="BU337" s="34" t="s">
        <v>64</v>
      </c>
    </row>
    <row r="338" spans="3:73" ht="12.75">
      <c r="C338" s="34">
        <v>391</v>
      </c>
      <c r="D338" s="34">
        <v>0</v>
      </c>
      <c r="E338" s="34">
        <v>1</v>
      </c>
      <c r="F338" s="59" t="str">
        <f t="shared" si="39"/>
        <v>0</v>
      </c>
      <c r="G338" s="59">
        <f>Stammdaten!J348</f>
        <v>0</v>
      </c>
      <c r="H338" s="42">
        <f t="shared" si="35"/>
        <v>1</v>
      </c>
      <c r="J338" s="43">
        <f t="shared" si="36"/>
        <v>0</v>
      </c>
      <c r="K338" s="59">
        <f>Stammdaten!E348</f>
        <v>0</v>
      </c>
      <c r="L338" s="42">
        <f t="shared" si="37"/>
        <v>1</v>
      </c>
      <c r="M338" s="59">
        <f>Stammdaten!G348</f>
        <v>0</v>
      </c>
      <c r="N338" s="42">
        <f t="shared" si="38"/>
        <v>1</v>
      </c>
      <c r="O338" s="59">
        <f t="shared" si="40"/>
        <v>0</v>
      </c>
      <c r="P338" s="59">
        <f t="shared" si="41"/>
        <v>0</v>
      </c>
      <c r="Q338" s="38"/>
      <c r="R338" s="61" t="str">
        <f>IF(Stammdaten!AD348&gt;0,Stammdaten!AD348,"")</f>
        <v/>
      </c>
      <c r="S338" s="62">
        <f>Stammdaten!R348</f>
        <v>0</v>
      </c>
      <c r="T338" s="64">
        <f>Stammdaten!W348</f>
        <v>0</v>
      </c>
      <c r="U338" s="36">
        <v>0</v>
      </c>
      <c r="V338" s="65">
        <f>Stammdaten!X348</f>
        <v>0</v>
      </c>
      <c r="W338" s="40" t="s">
        <v>63</v>
      </c>
      <c r="X338" s="182"/>
      <c r="Z338" s="73">
        <f>Stammdaten!Z348</f>
        <v>0</v>
      </c>
      <c r="AA338" s="73">
        <f>Stammdaten!AA348</f>
        <v>0</v>
      </c>
      <c r="AB338" s="210" t="str">
        <f>IF(Stammdaten!Q348="","prüfen",IF(Stammdaten!Q348=0,"prüfen",Stammdaten!Q348))</f>
        <v>prüfen</v>
      </c>
      <c r="AC338" s="62" t="str">
        <f>IF(Stammdaten!N348=7,5,IF(Stammdaten!N348=7%,5,IF(Stammdaten!N348=19,1,IF(Stammdaten!N348=19%,1,""))))</f>
        <v/>
      </c>
      <c r="AD338" s="68">
        <f>Stammdaten!M348</f>
        <v>0</v>
      </c>
      <c r="AE338" s="59" t="str">
        <f>IF(Stammdaten!AB348="","",Stammdaten!AB348)</f>
        <v/>
      </c>
      <c r="AF338" s="197" t="str">
        <f>IF(Stammdaten!AC348="","",Stammdaten!AC348)</f>
        <v/>
      </c>
      <c r="AG338" s="179">
        <v>0</v>
      </c>
      <c r="AH338" s="33" t="str">
        <f>IF(Stammdaten!P348="St","St",IF(Stammdaten!P348="Stk","St",IF(Stammdaten!P348="Stück","St",IF(Stammdaten!P348="Stk.","St",IF(Stammdaten!P348="Stck","St",IF(Stammdaten!P348="Stck.","St",IF(Stammdaten!P348="St.","St","")))))))</f>
        <v/>
      </c>
      <c r="AI338" s="33">
        <v>1</v>
      </c>
      <c r="AL338" s="36">
        <v>1</v>
      </c>
      <c r="AM338" s="36">
        <v>0</v>
      </c>
      <c r="AN338" s="192" t="str">
        <f>IF(Stammdaten!AE348="","",Stammdaten!AE348)</f>
        <v/>
      </c>
      <c r="AO338" s="192" t="str">
        <f>IF(Stammdaten!AF348="","",Stammdaten!AF348)</f>
        <v/>
      </c>
      <c r="AP338" s="192" t="str">
        <f>IF(Stammdaten!AG348="","",Stammdaten!AG348)</f>
        <v/>
      </c>
      <c r="AT338" s="62">
        <f>Stammdaten!U348</f>
        <v>0</v>
      </c>
      <c r="AU338" s="69">
        <f>Stammdaten!L348</f>
        <v>0</v>
      </c>
      <c r="AX338" s="253" t="s">
        <v>64</v>
      </c>
      <c r="BB338" s="36" t="str">
        <f>IF(Stammdaten!AH348="JA","AKH","")</f>
        <v/>
      </c>
      <c r="BC338" s="36" t="str">
        <f>IF(Stammdaten!AH348="ja",100,"")</f>
        <v/>
      </c>
      <c r="BD338" s="230" t="s">
        <v>193</v>
      </c>
      <c r="BE338" s="173" t="s">
        <v>192</v>
      </c>
      <c r="BF338" s="173" t="s">
        <v>192</v>
      </c>
      <c r="BG338" s="69">
        <f>Stammdaten!T348</f>
        <v>0</v>
      </c>
      <c r="BH338" s="80" t="s">
        <v>64</v>
      </c>
      <c r="BJ338" s="173" t="s">
        <v>192</v>
      </c>
      <c r="BM338" s="33" t="str">
        <f>IF(Stammdaten!P348="St","N",IF(Stammdaten!P348="Stk","N",IF(Stammdaten!P348="Stück","N",IF(Stammdaten!P348="Stk.","N",IF(Stammdaten!P348="Stck","N",IF(Stammdaten!P348="Stck.","N",IF(Stammdaten!P348="St.","N","")))))))</f>
        <v/>
      </c>
      <c r="BN338" s="33"/>
      <c r="BO338" s="33"/>
      <c r="BP338" s="173" t="s">
        <v>64</v>
      </c>
      <c r="BQ338" s="250" t="str">
        <f>IF(Stammdaten!AJ348&lt;&gt;"",Stammdaten!AJ348,"")</f>
        <v/>
      </c>
      <c r="BR338" s="34" t="s">
        <v>192</v>
      </c>
      <c r="BS338" s="34" t="s">
        <v>192</v>
      </c>
      <c r="BT338" s="34" t="s">
        <v>64</v>
      </c>
      <c r="BU338" s="34" t="s">
        <v>64</v>
      </c>
    </row>
    <row r="339" spans="3:73" ht="12.75">
      <c r="C339" s="34">
        <v>391</v>
      </c>
      <c r="D339" s="34">
        <v>0</v>
      </c>
      <c r="E339" s="34">
        <v>1</v>
      </c>
      <c r="F339" s="59" t="str">
        <f t="shared" si="39"/>
        <v>0</v>
      </c>
      <c r="G339" s="59">
        <f>Stammdaten!J349</f>
        <v>0</v>
      </c>
      <c r="H339" s="42">
        <f t="shared" si="35"/>
        <v>1</v>
      </c>
      <c r="J339" s="43">
        <f t="shared" si="36"/>
        <v>0</v>
      </c>
      <c r="K339" s="59">
        <f>Stammdaten!E349</f>
        <v>0</v>
      </c>
      <c r="L339" s="42">
        <f t="shared" si="37"/>
        <v>1</v>
      </c>
      <c r="M339" s="59">
        <f>Stammdaten!G349</f>
        <v>0</v>
      </c>
      <c r="N339" s="42">
        <f t="shared" si="38"/>
        <v>1</v>
      </c>
      <c r="O339" s="59">
        <f t="shared" si="40"/>
        <v>0</v>
      </c>
      <c r="P339" s="59">
        <f t="shared" si="41"/>
        <v>0</v>
      </c>
      <c r="Q339" s="38"/>
      <c r="R339" s="61" t="str">
        <f>IF(Stammdaten!AD349&gt;0,Stammdaten!AD349,"")</f>
        <v/>
      </c>
      <c r="S339" s="62">
        <f>Stammdaten!R349</f>
        <v>0</v>
      </c>
      <c r="T339" s="64">
        <f>Stammdaten!W349</f>
        <v>0</v>
      </c>
      <c r="U339" s="36">
        <v>0</v>
      </c>
      <c r="V339" s="65">
        <f>Stammdaten!X349</f>
        <v>0</v>
      </c>
      <c r="W339" s="40" t="s">
        <v>63</v>
      </c>
      <c r="X339" s="182"/>
      <c r="Z339" s="73">
        <f>Stammdaten!Z349</f>
        <v>0</v>
      </c>
      <c r="AA339" s="73">
        <f>Stammdaten!AA349</f>
        <v>0</v>
      </c>
      <c r="AB339" s="210" t="str">
        <f>IF(Stammdaten!Q349="","prüfen",IF(Stammdaten!Q349=0,"prüfen",Stammdaten!Q349))</f>
        <v>prüfen</v>
      </c>
      <c r="AC339" s="62" t="str">
        <f>IF(Stammdaten!N349=7,5,IF(Stammdaten!N349=7%,5,IF(Stammdaten!N349=19,1,IF(Stammdaten!N349=19%,1,""))))</f>
        <v/>
      </c>
      <c r="AD339" s="68">
        <f>Stammdaten!M349</f>
        <v>0</v>
      </c>
      <c r="AE339" s="59" t="str">
        <f>IF(Stammdaten!AB349="","",Stammdaten!AB349)</f>
        <v/>
      </c>
      <c r="AF339" s="197" t="str">
        <f>IF(Stammdaten!AC349="","",Stammdaten!AC349)</f>
        <v/>
      </c>
      <c r="AG339" s="179">
        <v>0</v>
      </c>
      <c r="AH339" s="33" t="str">
        <f>IF(Stammdaten!P349="St","St",IF(Stammdaten!P349="Stk","St",IF(Stammdaten!P349="Stück","St",IF(Stammdaten!P349="Stk.","St",IF(Stammdaten!P349="Stck","St",IF(Stammdaten!P349="Stck.","St",IF(Stammdaten!P349="St.","St","")))))))</f>
        <v/>
      </c>
      <c r="AI339" s="33">
        <v>1</v>
      </c>
      <c r="AL339" s="36">
        <v>1</v>
      </c>
      <c r="AM339" s="36">
        <v>0</v>
      </c>
      <c r="AN339" s="192" t="str">
        <f>IF(Stammdaten!AE349="","",Stammdaten!AE349)</f>
        <v/>
      </c>
      <c r="AO339" s="192" t="str">
        <f>IF(Stammdaten!AF349="","",Stammdaten!AF349)</f>
        <v/>
      </c>
      <c r="AP339" s="192" t="str">
        <f>IF(Stammdaten!AG349="","",Stammdaten!AG349)</f>
        <v/>
      </c>
      <c r="AT339" s="62">
        <f>Stammdaten!U349</f>
        <v>0</v>
      </c>
      <c r="AU339" s="69">
        <f>Stammdaten!L349</f>
        <v>0</v>
      </c>
      <c r="AX339" s="253" t="s">
        <v>64</v>
      </c>
      <c r="BB339" s="36" t="str">
        <f>IF(Stammdaten!AH349="JA","AKH","")</f>
        <v/>
      </c>
      <c r="BC339" s="36" t="str">
        <f>IF(Stammdaten!AH349="ja",100,"")</f>
        <v/>
      </c>
      <c r="BD339" s="230" t="s">
        <v>193</v>
      </c>
      <c r="BE339" s="173" t="s">
        <v>192</v>
      </c>
      <c r="BF339" s="173" t="s">
        <v>192</v>
      </c>
      <c r="BG339" s="69">
        <f>Stammdaten!T349</f>
        <v>0</v>
      </c>
      <c r="BH339" s="80" t="s">
        <v>64</v>
      </c>
      <c r="BJ339" s="173" t="s">
        <v>192</v>
      </c>
      <c r="BM339" s="33" t="str">
        <f>IF(Stammdaten!P349="St","N",IF(Stammdaten!P349="Stk","N",IF(Stammdaten!P349="Stück","N",IF(Stammdaten!P349="Stk.","N",IF(Stammdaten!P349="Stck","N",IF(Stammdaten!P349="Stck.","N",IF(Stammdaten!P349="St.","N","")))))))</f>
        <v/>
      </c>
      <c r="BN339" s="33"/>
      <c r="BO339" s="33"/>
      <c r="BP339" s="173" t="s">
        <v>64</v>
      </c>
      <c r="BQ339" s="250" t="str">
        <f>IF(Stammdaten!AJ349&lt;&gt;"",Stammdaten!AJ349,"")</f>
        <v/>
      </c>
      <c r="BR339" s="34" t="s">
        <v>192</v>
      </c>
      <c r="BS339" s="34" t="s">
        <v>192</v>
      </c>
      <c r="BT339" s="34" t="s">
        <v>64</v>
      </c>
      <c r="BU339" s="34" t="s">
        <v>64</v>
      </c>
    </row>
    <row r="340" spans="3:73" ht="12.75">
      <c r="C340" s="34">
        <v>391</v>
      </c>
      <c r="D340" s="34">
        <v>0</v>
      </c>
      <c r="E340" s="34">
        <v>1</v>
      </c>
      <c r="F340" s="59" t="str">
        <f t="shared" si="39"/>
        <v>0</v>
      </c>
      <c r="G340" s="59">
        <f>Stammdaten!J350</f>
        <v>0</v>
      </c>
      <c r="H340" s="42">
        <f t="shared" si="35"/>
        <v>1</v>
      </c>
      <c r="J340" s="43">
        <f t="shared" si="36"/>
        <v>0</v>
      </c>
      <c r="K340" s="59">
        <f>Stammdaten!E350</f>
        <v>0</v>
      </c>
      <c r="L340" s="42">
        <f t="shared" si="37"/>
        <v>1</v>
      </c>
      <c r="M340" s="59">
        <f>Stammdaten!G350</f>
        <v>0</v>
      </c>
      <c r="N340" s="42">
        <f t="shared" si="38"/>
        <v>1</v>
      </c>
      <c r="O340" s="59">
        <f t="shared" si="40"/>
        <v>0</v>
      </c>
      <c r="P340" s="59">
        <f t="shared" si="41"/>
        <v>0</v>
      </c>
      <c r="Q340" s="38"/>
      <c r="R340" s="61" t="str">
        <f>IF(Stammdaten!AD350&gt;0,Stammdaten!AD350,"")</f>
        <v/>
      </c>
      <c r="S340" s="62">
        <f>Stammdaten!R350</f>
        <v>0</v>
      </c>
      <c r="T340" s="64">
        <f>Stammdaten!W350</f>
        <v>0</v>
      </c>
      <c r="U340" s="36">
        <v>0</v>
      </c>
      <c r="V340" s="65">
        <f>Stammdaten!X350</f>
        <v>0</v>
      </c>
      <c r="W340" s="40" t="s">
        <v>63</v>
      </c>
      <c r="X340" s="182"/>
      <c r="Z340" s="73">
        <f>Stammdaten!Z350</f>
        <v>0</v>
      </c>
      <c r="AA340" s="73">
        <f>Stammdaten!AA350</f>
        <v>0</v>
      </c>
      <c r="AB340" s="210" t="str">
        <f>IF(Stammdaten!Q350="","prüfen",IF(Stammdaten!Q350=0,"prüfen",Stammdaten!Q350))</f>
        <v>prüfen</v>
      </c>
      <c r="AC340" s="62" t="str">
        <f>IF(Stammdaten!N350=7,5,IF(Stammdaten!N350=7%,5,IF(Stammdaten!N350=19,1,IF(Stammdaten!N350=19%,1,""))))</f>
        <v/>
      </c>
      <c r="AD340" s="68">
        <f>Stammdaten!M350</f>
        <v>0</v>
      </c>
      <c r="AE340" s="59" t="str">
        <f>IF(Stammdaten!AB350="","",Stammdaten!AB350)</f>
        <v/>
      </c>
      <c r="AF340" s="197" t="str">
        <f>IF(Stammdaten!AC350="","",Stammdaten!AC350)</f>
        <v/>
      </c>
      <c r="AG340" s="179">
        <v>0</v>
      </c>
      <c r="AH340" s="33" t="str">
        <f>IF(Stammdaten!P350="St","St",IF(Stammdaten!P350="Stk","St",IF(Stammdaten!P350="Stück","St",IF(Stammdaten!P350="Stk.","St",IF(Stammdaten!P350="Stck","St",IF(Stammdaten!P350="Stck.","St",IF(Stammdaten!P350="St.","St","")))))))</f>
        <v/>
      </c>
      <c r="AI340" s="33">
        <v>1</v>
      </c>
      <c r="AL340" s="36">
        <v>1</v>
      </c>
      <c r="AM340" s="36">
        <v>0</v>
      </c>
      <c r="AN340" s="192" t="str">
        <f>IF(Stammdaten!AE350="","",Stammdaten!AE350)</f>
        <v/>
      </c>
      <c r="AO340" s="192" t="str">
        <f>IF(Stammdaten!AF350="","",Stammdaten!AF350)</f>
        <v/>
      </c>
      <c r="AP340" s="192" t="str">
        <f>IF(Stammdaten!AG350="","",Stammdaten!AG350)</f>
        <v/>
      </c>
      <c r="AT340" s="62">
        <f>Stammdaten!U350</f>
        <v>0</v>
      </c>
      <c r="AU340" s="69">
        <f>Stammdaten!L350</f>
        <v>0</v>
      </c>
      <c r="AX340" s="253" t="s">
        <v>64</v>
      </c>
      <c r="BB340" s="36" t="str">
        <f>IF(Stammdaten!AH350="JA","AKH","")</f>
        <v/>
      </c>
      <c r="BC340" s="36" t="str">
        <f>IF(Stammdaten!AH350="ja",100,"")</f>
        <v/>
      </c>
      <c r="BD340" s="230" t="s">
        <v>193</v>
      </c>
      <c r="BE340" s="173" t="s">
        <v>192</v>
      </c>
      <c r="BF340" s="173" t="s">
        <v>192</v>
      </c>
      <c r="BG340" s="69">
        <f>Stammdaten!T350</f>
        <v>0</v>
      </c>
      <c r="BH340" s="80" t="s">
        <v>64</v>
      </c>
      <c r="BJ340" s="173" t="s">
        <v>192</v>
      </c>
      <c r="BM340" s="33" t="str">
        <f>IF(Stammdaten!P350="St","N",IF(Stammdaten!P350="Stk","N",IF(Stammdaten!P350="Stück","N",IF(Stammdaten!P350="Stk.","N",IF(Stammdaten!P350="Stck","N",IF(Stammdaten!P350="Stck.","N",IF(Stammdaten!P350="St.","N","")))))))</f>
        <v/>
      </c>
      <c r="BN340" s="33"/>
      <c r="BO340" s="33"/>
      <c r="BP340" s="173" t="s">
        <v>64</v>
      </c>
      <c r="BQ340" s="250" t="str">
        <f>IF(Stammdaten!AJ350&lt;&gt;"",Stammdaten!AJ350,"")</f>
        <v/>
      </c>
      <c r="BR340" s="34" t="s">
        <v>192</v>
      </c>
      <c r="BS340" s="34" t="s">
        <v>192</v>
      </c>
      <c r="BT340" s="34" t="s">
        <v>64</v>
      </c>
      <c r="BU340" s="34" t="s">
        <v>64</v>
      </c>
    </row>
    <row r="341" spans="3:73" ht="12.75">
      <c r="C341" s="34">
        <v>391</v>
      </c>
      <c r="D341" s="34">
        <v>0</v>
      </c>
      <c r="E341" s="34">
        <v>1</v>
      </c>
      <c r="F341" s="59" t="str">
        <f t="shared" si="39"/>
        <v>0</v>
      </c>
      <c r="G341" s="59">
        <f>Stammdaten!J351</f>
        <v>0</v>
      </c>
      <c r="H341" s="42">
        <f t="shared" si="35"/>
        <v>1</v>
      </c>
      <c r="J341" s="43">
        <f t="shared" si="36"/>
        <v>0</v>
      </c>
      <c r="K341" s="59">
        <f>Stammdaten!E351</f>
        <v>0</v>
      </c>
      <c r="L341" s="42">
        <f t="shared" si="37"/>
        <v>1</v>
      </c>
      <c r="M341" s="59">
        <f>Stammdaten!G351</f>
        <v>0</v>
      </c>
      <c r="N341" s="42">
        <f t="shared" si="38"/>
        <v>1</v>
      </c>
      <c r="O341" s="59">
        <f t="shared" si="40"/>
        <v>0</v>
      </c>
      <c r="P341" s="59">
        <f t="shared" si="41"/>
        <v>0</v>
      </c>
      <c r="Q341" s="38"/>
      <c r="R341" s="61" t="str">
        <f>IF(Stammdaten!AD351&gt;0,Stammdaten!AD351,"")</f>
        <v/>
      </c>
      <c r="S341" s="62">
        <f>Stammdaten!R351</f>
        <v>0</v>
      </c>
      <c r="T341" s="64">
        <f>Stammdaten!W351</f>
        <v>0</v>
      </c>
      <c r="U341" s="36">
        <v>0</v>
      </c>
      <c r="V341" s="65">
        <f>Stammdaten!X351</f>
        <v>0</v>
      </c>
      <c r="W341" s="40" t="s">
        <v>63</v>
      </c>
      <c r="X341" s="182"/>
      <c r="Z341" s="73">
        <f>Stammdaten!Z351</f>
        <v>0</v>
      </c>
      <c r="AA341" s="73">
        <f>Stammdaten!AA351</f>
        <v>0</v>
      </c>
      <c r="AB341" s="210" t="str">
        <f>IF(Stammdaten!Q351="","prüfen",IF(Stammdaten!Q351=0,"prüfen",Stammdaten!Q351))</f>
        <v>prüfen</v>
      </c>
      <c r="AC341" s="62" t="str">
        <f>IF(Stammdaten!N351=7,5,IF(Stammdaten!N351=7%,5,IF(Stammdaten!N351=19,1,IF(Stammdaten!N351=19%,1,""))))</f>
        <v/>
      </c>
      <c r="AD341" s="68">
        <f>Stammdaten!M351</f>
        <v>0</v>
      </c>
      <c r="AE341" s="59" t="str">
        <f>IF(Stammdaten!AB351="","",Stammdaten!AB351)</f>
        <v/>
      </c>
      <c r="AF341" s="197" t="str">
        <f>IF(Stammdaten!AC351="","",Stammdaten!AC351)</f>
        <v/>
      </c>
      <c r="AG341" s="179">
        <v>0</v>
      </c>
      <c r="AH341" s="33" t="str">
        <f>IF(Stammdaten!P351="St","St",IF(Stammdaten!P351="Stk","St",IF(Stammdaten!P351="Stück","St",IF(Stammdaten!P351="Stk.","St",IF(Stammdaten!P351="Stck","St",IF(Stammdaten!P351="Stck.","St",IF(Stammdaten!P351="St.","St","")))))))</f>
        <v/>
      </c>
      <c r="AI341" s="33">
        <v>1</v>
      </c>
      <c r="AL341" s="36">
        <v>1</v>
      </c>
      <c r="AM341" s="36">
        <v>0</v>
      </c>
      <c r="AN341" s="192" t="str">
        <f>IF(Stammdaten!AE351="","",Stammdaten!AE351)</f>
        <v/>
      </c>
      <c r="AO341" s="192" t="str">
        <f>IF(Stammdaten!AF351="","",Stammdaten!AF351)</f>
        <v/>
      </c>
      <c r="AP341" s="192" t="str">
        <f>IF(Stammdaten!AG351="","",Stammdaten!AG351)</f>
        <v/>
      </c>
      <c r="AT341" s="62">
        <f>Stammdaten!U351</f>
        <v>0</v>
      </c>
      <c r="AU341" s="69">
        <f>Stammdaten!L351</f>
        <v>0</v>
      </c>
      <c r="AX341" s="253" t="s">
        <v>64</v>
      </c>
      <c r="BB341" s="36" t="str">
        <f>IF(Stammdaten!AH351="JA","AKH","")</f>
        <v/>
      </c>
      <c r="BC341" s="36" t="str">
        <f>IF(Stammdaten!AH351="ja",100,"")</f>
        <v/>
      </c>
      <c r="BD341" s="230" t="s">
        <v>193</v>
      </c>
      <c r="BE341" s="173" t="s">
        <v>192</v>
      </c>
      <c r="BF341" s="173" t="s">
        <v>192</v>
      </c>
      <c r="BG341" s="69">
        <f>Stammdaten!T351</f>
        <v>0</v>
      </c>
      <c r="BH341" s="80" t="s">
        <v>64</v>
      </c>
      <c r="BJ341" s="173" t="s">
        <v>192</v>
      </c>
      <c r="BM341" s="33" t="str">
        <f>IF(Stammdaten!P351="St","N",IF(Stammdaten!P351="Stk","N",IF(Stammdaten!P351="Stück","N",IF(Stammdaten!P351="Stk.","N",IF(Stammdaten!P351="Stck","N",IF(Stammdaten!P351="Stck.","N",IF(Stammdaten!P351="St.","N","")))))))</f>
        <v/>
      </c>
      <c r="BN341" s="33"/>
      <c r="BO341" s="33"/>
      <c r="BP341" s="173" t="s">
        <v>64</v>
      </c>
      <c r="BQ341" s="250" t="str">
        <f>IF(Stammdaten!AJ351&lt;&gt;"",Stammdaten!AJ351,"")</f>
        <v/>
      </c>
      <c r="BR341" s="34" t="s">
        <v>192</v>
      </c>
      <c r="BS341" s="34" t="s">
        <v>192</v>
      </c>
      <c r="BT341" s="34" t="s">
        <v>64</v>
      </c>
      <c r="BU341" s="34" t="s">
        <v>64</v>
      </c>
    </row>
    <row r="342" spans="3:73" ht="12.75">
      <c r="C342" s="34">
        <v>391</v>
      </c>
      <c r="D342" s="34">
        <v>0</v>
      </c>
      <c r="E342" s="34">
        <v>1</v>
      </c>
      <c r="F342" s="59" t="str">
        <f t="shared" si="39"/>
        <v>0</v>
      </c>
      <c r="G342" s="59">
        <f>Stammdaten!J352</f>
        <v>0</v>
      </c>
      <c r="H342" s="42">
        <f t="shared" si="35"/>
        <v>1</v>
      </c>
      <c r="J342" s="43">
        <f t="shared" si="36"/>
        <v>0</v>
      </c>
      <c r="K342" s="59">
        <f>Stammdaten!E352</f>
        <v>0</v>
      </c>
      <c r="L342" s="42">
        <f t="shared" si="37"/>
        <v>1</v>
      </c>
      <c r="M342" s="59">
        <f>Stammdaten!G352</f>
        <v>0</v>
      </c>
      <c r="N342" s="42">
        <f t="shared" si="38"/>
        <v>1</v>
      </c>
      <c r="O342" s="59">
        <f t="shared" si="40"/>
        <v>0</v>
      </c>
      <c r="P342" s="59">
        <f t="shared" si="41"/>
        <v>0</v>
      </c>
      <c r="Q342" s="38"/>
      <c r="R342" s="61" t="str">
        <f>IF(Stammdaten!AD352&gt;0,Stammdaten!AD352,"")</f>
        <v/>
      </c>
      <c r="S342" s="62">
        <f>Stammdaten!R352</f>
        <v>0</v>
      </c>
      <c r="T342" s="64">
        <f>Stammdaten!W352</f>
        <v>0</v>
      </c>
      <c r="U342" s="36">
        <v>0</v>
      </c>
      <c r="V342" s="65">
        <f>Stammdaten!X352</f>
        <v>0</v>
      </c>
      <c r="W342" s="40" t="s">
        <v>63</v>
      </c>
      <c r="X342" s="182"/>
      <c r="Z342" s="73">
        <f>Stammdaten!Z352</f>
        <v>0</v>
      </c>
      <c r="AA342" s="73">
        <f>Stammdaten!AA352</f>
        <v>0</v>
      </c>
      <c r="AB342" s="210" t="str">
        <f>IF(Stammdaten!Q352="","prüfen",IF(Stammdaten!Q352=0,"prüfen",Stammdaten!Q352))</f>
        <v>prüfen</v>
      </c>
      <c r="AC342" s="62" t="str">
        <f>IF(Stammdaten!N352=7,5,IF(Stammdaten!N352=7%,5,IF(Stammdaten!N352=19,1,IF(Stammdaten!N352=19%,1,""))))</f>
        <v/>
      </c>
      <c r="AD342" s="68">
        <f>Stammdaten!M352</f>
        <v>0</v>
      </c>
      <c r="AE342" s="59" t="str">
        <f>IF(Stammdaten!AB352="","",Stammdaten!AB352)</f>
        <v/>
      </c>
      <c r="AF342" s="197" t="str">
        <f>IF(Stammdaten!AC352="","",Stammdaten!AC352)</f>
        <v/>
      </c>
      <c r="AG342" s="179">
        <v>0</v>
      </c>
      <c r="AH342" s="33" t="str">
        <f>IF(Stammdaten!P352="St","St",IF(Stammdaten!P352="Stk","St",IF(Stammdaten!P352="Stück","St",IF(Stammdaten!P352="Stk.","St",IF(Stammdaten!P352="Stck","St",IF(Stammdaten!P352="Stck.","St",IF(Stammdaten!P352="St.","St","")))))))</f>
        <v/>
      </c>
      <c r="AI342" s="33">
        <v>1</v>
      </c>
      <c r="AL342" s="36">
        <v>1</v>
      </c>
      <c r="AM342" s="36">
        <v>0</v>
      </c>
      <c r="AN342" s="192" t="str">
        <f>IF(Stammdaten!AE352="","",Stammdaten!AE352)</f>
        <v/>
      </c>
      <c r="AO342" s="192" t="str">
        <f>IF(Stammdaten!AF352="","",Stammdaten!AF352)</f>
        <v/>
      </c>
      <c r="AP342" s="192" t="str">
        <f>IF(Stammdaten!AG352="","",Stammdaten!AG352)</f>
        <v/>
      </c>
      <c r="AT342" s="62">
        <f>Stammdaten!U352</f>
        <v>0</v>
      </c>
      <c r="AU342" s="69">
        <f>Stammdaten!L352</f>
        <v>0</v>
      </c>
      <c r="AX342" s="253" t="s">
        <v>64</v>
      </c>
      <c r="BB342" s="36" t="str">
        <f>IF(Stammdaten!AH352="JA","AKH","")</f>
        <v/>
      </c>
      <c r="BC342" s="36" t="str">
        <f>IF(Stammdaten!AH352="ja",100,"")</f>
        <v/>
      </c>
      <c r="BD342" s="230" t="s">
        <v>193</v>
      </c>
      <c r="BE342" s="173" t="s">
        <v>192</v>
      </c>
      <c r="BF342" s="173" t="s">
        <v>192</v>
      </c>
      <c r="BG342" s="69">
        <f>Stammdaten!T352</f>
        <v>0</v>
      </c>
      <c r="BH342" s="80" t="s">
        <v>64</v>
      </c>
      <c r="BJ342" s="173" t="s">
        <v>192</v>
      </c>
      <c r="BM342" s="33" t="str">
        <f>IF(Stammdaten!P352="St","N",IF(Stammdaten!P352="Stk","N",IF(Stammdaten!P352="Stück","N",IF(Stammdaten!P352="Stk.","N",IF(Stammdaten!P352="Stck","N",IF(Stammdaten!P352="Stck.","N",IF(Stammdaten!P352="St.","N","")))))))</f>
        <v/>
      </c>
      <c r="BN342" s="33"/>
      <c r="BO342" s="33"/>
      <c r="BP342" s="173" t="s">
        <v>64</v>
      </c>
      <c r="BQ342" s="250" t="str">
        <f>IF(Stammdaten!AJ352&lt;&gt;"",Stammdaten!AJ352,"")</f>
        <v/>
      </c>
      <c r="BR342" s="34" t="s">
        <v>192</v>
      </c>
      <c r="BS342" s="34" t="s">
        <v>192</v>
      </c>
      <c r="BT342" s="34" t="s">
        <v>64</v>
      </c>
      <c r="BU342" s="34" t="s">
        <v>64</v>
      </c>
    </row>
    <row r="343" spans="3:73" ht="12.75">
      <c r="C343" s="34">
        <v>391</v>
      </c>
      <c r="D343" s="34">
        <v>0</v>
      </c>
      <c r="E343" s="34">
        <v>1</v>
      </c>
      <c r="F343" s="59" t="str">
        <f t="shared" si="39"/>
        <v>0</v>
      </c>
      <c r="G343" s="59">
        <f>Stammdaten!J353</f>
        <v>0</v>
      </c>
      <c r="H343" s="42">
        <f t="shared" si="35"/>
        <v>1</v>
      </c>
      <c r="J343" s="43">
        <f t="shared" si="36"/>
        <v>0</v>
      </c>
      <c r="K343" s="59">
        <f>Stammdaten!E353</f>
        <v>0</v>
      </c>
      <c r="L343" s="42">
        <f t="shared" si="37"/>
        <v>1</v>
      </c>
      <c r="M343" s="59">
        <f>Stammdaten!G353</f>
        <v>0</v>
      </c>
      <c r="N343" s="42">
        <f t="shared" si="38"/>
        <v>1</v>
      </c>
      <c r="O343" s="59">
        <f t="shared" si="40"/>
        <v>0</v>
      </c>
      <c r="P343" s="59">
        <f t="shared" si="41"/>
        <v>0</v>
      </c>
      <c r="Q343" s="38"/>
      <c r="R343" s="61" t="str">
        <f>IF(Stammdaten!AD353&gt;0,Stammdaten!AD353,"")</f>
        <v/>
      </c>
      <c r="S343" s="62">
        <f>Stammdaten!R353</f>
        <v>0</v>
      </c>
      <c r="T343" s="64">
        <f>Stammdaten!W353</f>
        <v>0</v>
      </c>
      <c r="U343" s="36">
        <v>0</v>
      </c>
      <c r="V343" s="65">
        <f>Stammdaten!X353</f>
        <v>0</v>
      </c>
      <c r="W343" s="40" t="s">
        <v>63</v>
      </c>
      <c r="X343" s="182"/>
      <c r="Z343" s="73">
        <f>Stammdaten!Z353</f>
        <v>0</v>
      </c>
      <c r="AA343" s="73">
        <f>Stammdaten!AA353</f>
        <v>0</v>
      </c>
      <c r="AB343" s="210" t="str">
        <f>IF(Stammdaten!Q353="","prüfen",IF(Stammdaten!Q353=0,"prüfen",Stammdaten!Q353))</f>
        <v>prüfen</v>
      </c>
      <c r="AC343" s="62" t="str">
        <f>IF(Stammdaten!N353=7,5,IF(Stammdaten!N353=7%,5,IF(Stammdaten!N353=19,1,IF(Stammdaten!N353=19%,1,""))))</f>
        <v/>
      </c>
      <c r="AD343" s="68">
        <f>Stammdaten!M353</f>
        <v>0</v>
      </c>
      <c r="AE343" s="59" t="str">
        <f>IF(Stammdaten!AB353="","",Stammdaten!AB353)</f>
        <v/>
      </c>
      <c r="AF343" s="197" t="str">
        <f>IF(Stammdaten!AC353="","",Stammdaten!AC353)</f>
        <v/>
      </c>
      <c r="AG343" s="179">
        <v>0</v>
      </c>
      <c r="AH343" s="33" t="str">
        <f>IF(Stammdaten!P353="St","St",IF(Stammdaten!P353="Stk","St",IF(Stammdaten!P353="Stück","St",IF(Stammdaten!P353="Stk.","St",IF(Stammdaten!P353="Stck","St",IF(Stammdaten!P353="Stck.","St",IF(Stammdaten!P353="St.","St","")))))))</f>
        <v/>
      </c>
      <c r="AI343" s="33">
        <v>1</v>
      </c>
      <c r="AL343" s="36">
        <v>1</v>
      </c>
      <c r="AM343" s="36">
        <v>0</v>
      </c>
      <c r="AN343" s="192" t="str">
        <f>IF(Stammdaten!AE353="","",Stammdaten!AE353)</f>
        <v/>
      </c>
      <c r="AO343" s="192" t="str">
        <f>IF(Stammdaten!AF353="","",Stammdaten!AF353)</f>
        <v/>
      </c>
      <c r="AP343" s="192" t="str">
        <f>IF(Stammdaten!AG353="","",Stammdaten!AG353)</f>
        <v/>
      </c>
      <c r="AT343" s="62">
        <f>Stammdaten!U353</f>
        <v>0</v>
      </c>
      <c r="AU343" s="69">
        <f>Stammdaten!L353</f>
        <v>0</v>
      </c>
      <c r="AX343" s="253" t="s">
        <v>64</v>
      </c>
      <c r="BB343" s="36" t="str">
        <f>IF(Stammdaten!AH353="JA","AKH","")</f>
        <v/>
      </c>
      <c r="BC343" s="36" t="str">
        <f>IF(Stammdaten!AH353="ja",100,"")</f>
        <v/>
      </c>
      <c r="BD343" s="230" t="s">
        <v>193</v>
      </c>
      <c r="BE343" s="173" t="s">
        <v>192</v>
      </c>
      <c r="BF343" s="173" t="s">
        <v>192</v>
      </c>
      <c r="BG343" s="69">
        <f>Stammdaten!T353</f>
        <v>0</v>
      </c>
      <c r="BH343" s="80" t="s">
        <v>64</v>
      </c>
      <c r="BJ343" s="173" t="s">
        <v>192</v>
      </c>
      <c r="BM343" s="33" t="str">
        <f>IF(Stammdaten!P353="St","N",IF(Stammdaten!P353="Stk","N",IF(Stammdaten!P353="Stück","N",IF(Stammdaten!P353="Stk.","N",IF(Stammdaten!P353="Stck","N",IF(Stammdaten!P353="Stck.","N",IF(Stammdaten!P353="St.","N","")))))))</f>
        <v/>
      </c>
      <c r="BN343" s="33"/>
      <c r="BO343" s="33"/>
      <c r="BP343" s="173" t="s">
        <v>64</v>
      </c>
      <c r="BQ343" s="250" t="str">
        <f>IF(Stammdaten!AJ353&lt;&gt;"",Stammdaten!AJ353,"")</f>
        <v/>
      </c>
      <c r="BR343" s="34" t="s">
        <v>192</v>
      </c>
      <c r="BS343" s="34" t="s">
        <v>192</v>
      </c>
      <c r="BT343" s="34" t="s">
        <v>64</v>
      </c>
      <c r="BU343" s="34" t="s">
        <v>64</v>
      </c>
    </row>
    <row r="344" spans="3:73" ht="12.75">
      <c r="C344" s="34">
        <v>391</v>
      </c>
      <c r="D344" s="34">
        <v>0</v>
      </c>
      <c r="E344" s="34">
        <v>1</v>
      </c>
      <c r="F344" s="59" t="str">
        <f t="shared" si="39"/>
        <v>0</v>
      </c>
      <c r="G344" s="59">
        <f>Stammdaten!J354</f>
        <v>0</v>
      </c>
      <c r="H344" s="42">
        <f t="shared" si="35"/>
        <v>1</v>
      </c>
      <c r="J344" s="43">
        <f t="shared" si="36"/>
        <v>0</v>
      </c>
      <c r="K344" s="59">
        <f>Stammdaten!E354</f>
        <v>0</v>
      </c>
      <c r="L344" s="42">
        <f t="shared" si="37"/>
        <v>1</v>
      </c>
      <c r="M344" s="59">
        <f>Stammdaten!G354</f>
        <v>0</v>
      </c>
      <c r="N344" s="42">
        <f t="shared" si="38"/>
        <v>1</v>
      </c>
      <c r="O344" s="59">
        <f t="shared" si="40"/>
        <v>0</v>
      </c>
      <c r="P344" s="59">
        <f t="shared" si="41"/>
        <v>0</v>
      </c>
      <c r="Q344" s="38"/>
      <c r="R344" s="61" t="str">
        <f>IF(Stammdaten!AD354&gt;0,Stammdaten!AD354,"")</f>
        <v/>
      </c>
      <c r="S344" s="62">
        <f>Stammdaten!R354</f>
        <v>0</v>
      </c>
      <c r="T344" s="64">
        <f>Stammdaten!W354</f>
        <v>0</v>
      </c>
      <c r="U344" s="36">
        <v>0</v>
      </c>
      <c r="V344" s="65">
        <f>Stammdaten!X354</f>
        <v>0</v>
      </c>
      <c r="W344" s="40" t="s">
        <v>63</v>
      </c>
      <c r="X344" s="182"/>
      <c r="Z344" s="73">
        <f>Stammdaten!Z354</f>
        <v>0</v>
      </c>
      <c r="AA344" s="73">
        <f>Stammdaten!AA354</f>
        <v>0</v>
      </c>
      <c r="AB344" s="210" t="str">
        <f>IF(Stammdaten!Q354="","prüfen",IF(Stammdaten!Q354=0,"prüfen",Stammdaten!Q354))</f>
        <v>prüfen</v>
      </c>
      <c r="AC344" s="62" t="str">
        <f>IF(Stammdaten!N354=7,5,IF(Stammdaten!N354=7%,5,IF(Stammdaten!N354=19,1,IF(Stammdaten!N354=19%,1,""))))</f>
        <v/>
      </c>
      <c r="AD344" s="68">
        <f>Stammdaten!M354</f>
        <v>0</v>
      </c>
      <c r="AE344" s="59" t="str">
        <f>IF(Stammdaten!AB354="","",Stammdaten!AB354)</f>
        <v/>
      </c>
      <c r="AF344" s="197" t="str">
        <f>IF(Stammdaten!AC354="","",Stammdaten!AC354)</f>
        <v/>
      </c>
      <c r="AG344" s="179">
        <v>0</v>
      </c>
      <c r="AH344" s="33" t="str">
        <f>IF(Stammdaten!P354="St","St",IF(Stammdaten!P354="Stk","St",IF(Stammdaten!P354="Stück","St",IF(Stammdaten!P354="Stk.","St",IF(Stammdaten!P354="Stck","St",IF(Stammdaten!P354="Stck.","St",IF(Stammdaten!P354="St.","St","")))))))</f>
        <v/>
      </c>
      <c r="AI344" s="33">
        <v>1</v>
      </c>
      <c r="AL344" s="36">
        <v>1</v>
      </c>
      <c r="AM344" s="36">
        <v>0</v>
      </c>
      <c r="AN344" s="192" t="str">
        <f>IF(Stammdaten!AE354="","",Stammdaten!AE354)</f>
        <v/>
      </c>
      <c r="AO344" s="192" t="str">
        <f>IF(Stammdaten!AF354="","",Stammdaten!AF354)</f>
        <v/>
      </c>
      <c r="AP344" s="192" t="str">
        <f>IF(Stammdaten!AG354="","",Stammdaten!AG354)</f>
        <v/>
      </c>
      <c r="AT344" s="62">
        <f>Stammdaten!U354</f>
        <v>0</v>
      </c>
      <c r="AU344" s="69">
        <f>Stammdaten!L354</f>
        <v>0</v>
      </c>
      <c r="AX344" s="253" t="s">
        <v>64</v>
      </c>
      <c r="BB344" s="36" t="str">
        <f>IF(Stammdaten!AH354="JA","AKH","")</f>
        <v/>
      </c>
      <c r="BC344" s="36" t="str">
        <f>IF(Stammdaten!AH354="ja",100,"")</f>
        <v/>
      </c>
      <c r="BD344" s="230" t="s">
        <v>193</v>
      </c>
      <c r="BE344" s="173" t="s">
        <v>192</v>
      </c>
      <c r="BF344" s="173" t="s">
        <v>192</v>
      </c>
      <c r="BG344" s="69">
        <f>Stammdaten!T354</f>
        <v>0</v>
      </c>
      <c r="BH344" s="80" t="s">
        <v>64</v>
      </c>
      <c r="BJ344" s="173" t="s">
        <v>192</v>
      </c>
      <c r="BM344" s="33" t="str">
        <f>IF(Stammdaten!P354="St","N",IF(Stammdaten!P354="Stk","N",IF(Stammdaten!P354="Stück","N",IF(Stammdaten!P354="Stk.","N",IF(Stammdaten!P354="Stck","N",IF(Stammdaten!P354="Stck.","N",IF(Stammdaten!P354="St.","N","")))))))</f>
        <v/>
      </c>
      <c r="BN344" s="33"/>
      <c r="BO344" s="33"/>
      <c r="BP344" s="173" t="s">
        <v>64</v>
      </c>
      <c r="BQ344" s="250" t="str">
        <f>IF(Stammdaten!AJ354&lt;&gt;"",Stammdaten!AJ354,"")</f>
        <v/>
      </c>
      <c r="BR344" s="34" t="s">
        <v>192</v>
      </c>
      <c r="BS344" s="34" t="s">
        <v>192</v>
      </c>
      <c r="BT344" s="34" t="s">
        <v>64</v>
      </c>
      <c r="BU344" s="34" t="s">
        <v>64</v>
      </c>
    </row>
    <row r="345" spans="3:73" ht="12.75">
      <c r="C345" s="34">
        <v>391</v>
      </c>
      <c r="D345" s="34">
        <v>0</v>
      </c>
      <c r="E345" s="34">
        <v>1</v>
      </c>
      <c r="F345" s="59" t="str">
        <f t="shared" si="39"/>
        <v>0</v>
      </c>
      <c r="G345" s="59">
        <f>Stammdaten!J355</f>
        <v>0</v>
      </c>
      <c r="H345" s="42">
        <f t="shared" si="35"/>
        <v>1</v>
      </c>
      <c r="J345" s="43">
        <f t="shared" si="36"/>
        <v>0</v>
      </c>
      <c r="K345" s="59">
        <f>Stammdaten!E355</f>
        <v>0</v>
      </c>
      <c r="L345" s="42">
        <f t="shared" si="37"/>
        <v>1</v>
      </c>
      <c r="M345" s="59">
        <f>Stammdaten!G355</f>
        <v>0</v>
      </c>
      <c r="N345" s="42">
        <f t="shared" si="38"/>
        <v>1</v>
      </c>
      <c r="O345" s="59">
        <f t="shared" si="40"/>
        <v>0</v>
      </c>
      <c r="P345" s="59">
        <f t="shared" si="41"/>
        <v>0</v>
      </c>
      <c r="Q345" s="38"/>
      <c r="R345" s="61" t="str">
        <f>IF(Stammdaten!AD355&gt;0,Stammdaten!AD355,"")</f>
        <v/>
      </c>
      <c r="S345" s="62">
        <f>Stammdaten!R355</f>
        <v>0</v>
      </c>
      <c r="T345" s="64">
        <f>Stammdaten!W355</f>
        <v>0</v>
      </c>
      <c r="U345" s="36">
        <v>0</v>
      </c>
      <c r="V345" s="65">
        <f>Stammdaten!X355</f>
        <v>0</v>
      </c>
      <c r="W345" s="40" t="s">
        <v>63</v>
      </c>
      <c r="X345" s="182"/>
      <c r="Z345" s="73">
        <f>Stammdaten!Z355</f>
        <v>0</v>
      </c>
      <c r="AA345" s="73">
        <f>Stammdaten!AA355</f>
        <v>0</v>
      </c>
      <c r="AB345" s="210" t="str">
        <f>IF(Stammdaten!Q355="","prüfen",IF(Stammdaten!Q355=0,"prüfen",Stammdaten!Q355))</f>
        <v>prüfen</v>
      </c>
      <c r="AC345" s="62" t="str">
        <f>IF(Stammdaten!N355=7,5,IF(Stammdaten!N355=7%,5,IF(Stammdaten!N355=19,1,IF(Stammdaten!N355=19%,1,""))))</f>
        <v/>
      </c>
      <c r="AD345" s="68">
        <f>Stammdaten!M355</f>
        <v>0</v>
      </c>
      <c r="AE345" s="59" t="str">
        <f>IF(Stammdaten!AB355="","",Stammdaten!AB355)</f>
        <v/>
      </c>
      <c r="AF345" s="197" t="str">
        <f>IF(Stammdaten!AC355="","",Stammdaten!AC355)</f>
        <v/>
      </c>
      <c r="AG345" s="179">
        <v>0</v>
      </c>
      <c r="AH345" s="33" t="str">
        <f>IF(Stammdaten!P355="St","St",IF(Stammdaten!P355="Stk","St",IF(Stammdaten!P355="Stück","St",IF(Stammdaten!P355="Stk.","St",IF(Stammdaten!P355="Stck","St",IF(Stammdaten!P355="Stck.","St",IF(Stammdaten!P355="St.","St","")))))))</f>
        <v/>
      </c>
      <c r="AI345" s="33">
        <v>1</v>
      </c>
      <c r="AL345" s="36">
        <v>1</v>
      </c>
      <c r="AM345" s="36">
        <v>0</v>
      </c>
      <c r="AN345" s="192" t="str">
        <f>IF(Stammdaten!AE355="","",Stammdaten!AE355)</f>
        <v/>
      </c>
      <c r="AO345" s="192" t="str">
        <f>IF(Stammdaten!AF355="","",Stammdaten!AF355)</f>
        <v/>
      </c>
      <c r="AP345" s="192" t="str">
        <f>IF(Stammdaten!AG355="","",Stammdaten!AG355)</f>
        <v/>
      </c>
      <c r="AT345" s="62">
        <f>Stammdaten!U355</f>
        <v>0</v>
      </c>
      <c r="AU345" s="69">
        <f>Stammdaten!L355</f>
        <v>0</v>
      </c>
      <c r="AX345" s="253" t="s">
        <v>64</v>
      </c>
      <c r="BB345" s="36" t="str">
        <f>IF(Stammdaten!AH355="JA","AKH","")</f>
        <v/>
      </c>
      <c r="BC345" s="36" t="str">
        <f>IF(Stammdaten!AH355="ja",100,"")</f>
        <v/>
      </c>
      <c r="BD345" s="230" t="s">
        <v>193</v>
      </c>
      <c r="BE345" s="173" t="s">
        <v>192</v>
      </c>
      <c r="BF345" s="173" t="s">
        <v>192</v>
      </c>
      <c r="BG345" s="69">
        <f>Stammdaten!T355</f>
        <v>0</v>
      </c>
      <c r="BH345" s="80" t="s">
        <v>64</v>
      </c>
      <c r="BJ345" s="173" t="s">
        <v>192</v>
      </c>
      <c r="BM345" s="33" t="str">
        <f>IF(Stammdaten!P355="St","N",IF(Stammdaten!P355="Stk","N",IF(Stammdaten!P355="Stück","N",IF(Stammdaten!P355="Stk.","N",IF(Stammdaten!P355="Stck","N",IF(Stammdaten!P355="Stck.","N",IF(Stammdaten!P355="St.","N","")))))))</f>
        <v/>
      </c>
      <c r="BN345" s="33"/>
      <c r="BO345" s="33"/>
      <c r="BP345" s="173" t="s">
        <v>64</v>
      </c>
      <c r="BQ345" s="250" t="str">
        <f>IF(Stammdaten!AJ355&lt;&gt;"",Stammdaten!AJ355,"")</f>
        <v/>
      </c>
      <c r="BR345" s="34" t="s">
        <v>192</v>
      </c>
      <c r="BS345" s="34" t="s">
        <v>192</v>
      </c>
      <c r="BT345" s="34" t="s">
        <v>64</v>
      </c>
      <c r="BU345" s="34" t="s">
        <v>64</v>
      </c>
    </row>
    <row r="346" spans="3:73" ht="12.75">
      <c r="C346" s="34">
        <v>391</v>
      </c>
      <c r="D346" s="34">
        <v>0</v>
      </c>
      <c r="E346" s="34">
        <v>1</v>
      </c>
      <c r="F346" s="59" t="str">
        <f t="shared" si="39"/>
        <v>0</v>
      </c>
      <c r="G346" s="59">
        <f>Stammdaten!J356</f>
        <v>0</v>
      </c>
      <c r="H346" s="42">
        <f t="shared" si="35"/>
        <v>1</v>
      </c>
      <c r="J346" s="43">
        <f t="shared" si="36"/>
        <v>0</v>
      </c>
      <c r="K346" s="59">
        <f>Stammdaten!E356</f>
        <v>0</v>
      </c>
      <c r="L346" s="42">
        <f t="shared" si="37"/>
        <v>1</v>
      </c>
      <c r="M346" s="59">
        <f>Stammdaten!G356</f>
        <v>0</v>
      </c>
      <c r="N346" s="42">
        <f t="shared" si="38"/>
        <v>1</v>
      </c>
      <c r="O346" s="59">
        <f t="shared" si="40"/>
        <v>0</v>
      </c>
      <c r="P346" s="59">
        <f t="shared" si="41"/>
        <v>0</v>
      </c>
      <c r="Q346" s="38"/>
      <c r="R346" s="61" t="str">
        <f>IF(Stammdaten!AD356&gt;0,Stammdaten!AD356,"")</f>
        <v/>
      </c>
      <c r="S346" s="62">
        <f>Stammdaten!R356</f>
        <v>0</v>
      </c>
      <c r="T346" s="64">
        <f>Stammdaten!W356</f>
        <v>0</v>
      </c>
      <c r="U346" s="36">
        <v>0</v>
      </c>
      <c r="V346" s="65">
        <f>Stammdaten!X356</f>
        <v>0</v>
      </c>
      <c r="W346" s="40" t="s">
        <v>63</v>
      </c>
      <c r="X346" s="182"/>
      <c r="Z346" s="73">
        <f>Stammdaten!Z356</f>
        <v>0</v>
      </c>
      <c r="AA346" s="73">
        <f>Stammdaten!AA356</f>
        <v>0</v>
      </c>
      <c r="AB346" s="210" t="str">
        <f>IF(Stammdaten!Q356="","prüfen",IF(Stammdaten!Q356=0,"prüfen",Stammdaten!Q356))</f>
        <v>prüfen</v>
      </c>
      <c r="AC346" s="62" t="str">
        <f>IF(Stammdaten!N356=7,5,IF(Stammdaten!N356=7%,5,IF(Stammdaten!N356=19,1,IF(Stammdaten!N356=19%,1,""))))</f>
        <v/>
      </c>
      <c r="AD346" s="68">
        <f>Stammdaten!M356</f>
        <v>0</v>
      </c>
      <c r="AE346" s="59" t="str">
        <f>IF(Stammdaten!AB356="","",Stammdaten!AB356)</f>
        <v/>
      </c>
      <c r="AF346" s="197" t="str">
        <f>IF(Stammdaten!AC356="","",Stammdaten!AC356)</f>
        <v/>
      </c>
      <c r="AG346" s="179">
        <v>0</v>
      </c>
      <c r="AH346" s="33" t="str">
        <f>IF(Stammdaten!P356="St","St",IF(Stammdaten!P356="Stk","St",IF(Stammdaten!P356="Stück","St",IF(Stammdaten!P356="Stk.","St",IF(Stammdaten!P356="Stck","St",IF(Stammdaten!P356="Stck.","St",IF(Stammdaten!P356="St.","St","")))))))</f>
        <v/>
      </c>
      <c r="AI346" s="33">
        <v>1</v>
      </c>
      <c r="AL346" s="36">
        <v>1</v>
      </c>
      <c r="AM346" s="36">
        <v>0</v>
      </c>
      <c r="AN346" s="192" t="str">
        <f>IF(Stammdaten!AE356="","",Stammdaten!AE356)</f>
        <v/>
      </c>
      <c r="AO346" s="192" t="str">
        <f>IF(Stammdaten!AF356="","",Stammdaten!AF356)</f>
        <v/>
      </c>
      <c r="AP346" s="192" t="str">
        <f>IF(Stammdaten!AG356="","",Stammdaten!AG356)</f>
        <v/>
      </c>
      <c r="AT346" s="62">
        <f>Stammdaten!U356</f>
        <v>0</v>
      </c>
      <c r="AU346" s="69">
        <f>Stammdaten!L356</f>
        <v>0</v>
      </c>
      <c r="AX346" s="253" t="s">
        <v>64</v>
      </c>
      <c r="BB346" s="36" t="str">
        <f>IF(Stammdaten!AH356="JA","AKH","")</f>
        <v/>
      </c>
      <c r="BC346" s="36" t="str">
        <f>IF(Stammdaten!AH356="ja",100,"")</f>
        <v/>
      </c>
      <c r="BD346" s="230" t="s">
        <v>193</v>
      </c>
      <c r="BE346" s="173" t="s">
        <v>192</v>
      </c>
      <c r="BF346" s="173" t="s">
        <v>192</v>
      </c>
      <c r="BG346" s="69">
        <f>Stammdaten!T356</f>
        <v>0</v>
      </c>
      <c r="BH346" s="80" t="s">
        <v>64</v>
      </c>
      <c r="BJ346" s="173" t="s">
        <v>192</v>
      </c>
      <c r="BM346" s="33" t="str">
        <f>IF(Stammdaten!P356="St","N",IF(Stammdaten!P356="Stk","N",IF(Stammdaten!P356="Stück","N",IF(Stammdaten!P356="Stk.","N",IF(Stammdaten!P356="Stck","N",IF(Stammdaten!P356="Stck.","N",IF(Stammdaten!P356="St.","N","")))))))</f>
        <v/>
      </c>
      <c r="BN346" s="33"/>
      <c r="BO346" s="33"/>
      <c r="BP346" s="173" t="s">
        <v>64</v>
      </c>
      <c r="BQ346" s="250" t="str">
        <f>IF(Stammdaten!AJ356&lt;&gt;"",Stammdaten!AJ356,"")</f>
        <v/>
      </c>
      <c r="BR346" s="34" t="s">
        <v>192</v>
      </c>
      <c r="BS346" s="34" t="s">
        <v>192</v>
      </c>
      <c r="BT346" s="34" t="s">
        <v>64</v>
      </c>
      <c r="BU346" s="34" t="s">
        <v>64</v>
      </c>
    </row>
    <row r="347" spans="3:73" ht="12.75">
      <c r="C347" s="34">
        <v>391</v>
      </c>
      <c r="D347" s="34">
        <v>0</v>
      </c>
      <c r="E347" s="34">
        <v>1</v>
      </c>
      <c r="F347" s="59" t="str">
        <f t="shared" si="39"/>
        <v>0</v>
      </c>
      <c r="G347" s="59">
        <f>Stammdaten!J357</f>
        <v>0</v>
      </c>
      <c r="H347" s="42">
        <f t="shared" si="35"/>
        <v>1</v>
      </c>
      <c r="J347" s="43">
        <f t="shared" si="36"/>
        <v>0</v>
      </c>
      <c r="K347" s="59">
        <f>Stammdaten!E357</f>
        <v>0</v>
      </c>
      <c r="L347" s="42">
        <f t="shared" si="37"/>
        <v>1</v>
      </c>
      <c r="M347" s="59">
        <f>Stammdaten!G357</f>
        <v>0</v>
      </c>
      <c r="N347" s="42">
        <f t="shared" si="38"/>
        <v>1</v>
      </c>
      <c r="O347" s="59">
        <f t="shared" si="40"/>
        <v>0</v>
      </c>
      <c r="P347" s="59">
        <f t="shared" si="41"/>
        <v>0</v>
      </c>
      <c r="Q347" s="38"/>
      <c r="R347" s="61" t="str">
        <f>IF(Stammdaten!AD357&gt;0,Stammdaten!AD357,"")</f>
        <v/>
      </c>
      <c r="S347" s="62">
        <f>Stammdaten!R357</f>
        <v>0</v>
      </c>
      <c r="T347" s="64">
        <f>Stammdaten!W357</f>
        <v>0</v>
      </c>
      <c r="U347" s="36">
        <v>0</v>
      </c>
      <c r="V347" s="65">
        <f>Stammdaten!X357</f>
        <v>0</v>
      </c>
      <c r="W347" s="40" t="s">
        <v>63</v>
      </c>
      <c r="X347" s="182"/>
      <c r="Z347" s="73">
        <f>Stammdaten!Z357</f>
        <v>0</v>
      </c>
      <c r="AA347" s="73">
        <f>Stammdaten!AA357</f>
        <v>0</v>
      </c>
      <c r="AB347" s="210" t="str">
        <f>IF(Stammdaten!Q357="","prüfen",IF(Stammdaten!Q357=0,"prüfen",Stammdaten!Q357))</f>
        <v>prüfen</v>
      </c>
      <c r="AC347" s="62" t="str">
        <f>IF(Stammdaten!N357=7,5,IF(Stammdaten!N357=7%,5,IF(Stammdaten!N357=19,1,IF(Stammdaten!N357=19%,1,""))))</f>
        <v/>
      </c>
      <c r="AD347" s="68">
        <f>Stammdaten!M357</f>
        <v>0</v>
      </c>
      <c r="AE347" s="59" t="str">
        <f>IF(Stammdaten!AB357="","",Stammdaten!AB357)</f>
        <v/>
      </c>
      <c r="AF347" s="197" t="str">
        <f>IF(Stammdaten!AC357="","",Stammdaten!AC357)</f>
        <v/>
      </c>
      <c r="AG347" s="179">
        <v>0</v>
      </c>
      <c r="AH347" s="33" t="str">
        <f>IF(Stammdaten!P357="St","St",IF(Stammdaten!P357="Stk","St",IF(Stammdaten!P357="Stück","St",IF(Stammdaten!P357="Stk.","St",IF(Stammdaten!P357="Stck","St",IF(Stammdaten!P357="Stck.","St",IF(Stammdaten!P357="St.","St","")))))))</f>
        <v/>
      </c>
      <c r="AI347" s="33">
        <v>1</v>
      </c>
      <c r="AL347" s="36">
        <v>1</v>
      </c>
      <c r="AM347" s="36">
        <v>0</v>
      </c>
      <c r="AN347" s="192" t="str">
        <f>IF(Stammdaten!AE357="","",Stammdaten!AE357)</f>
        <v/>
      </c>
      <c r="AO347" s="192" t="str">
        <f>IF(Stammdaten!AF357="","",Stammdaten!AF357)</f>
        <v/>
      </c>
      <c r="AP347" s="192" t="str">
        <f>IF(Stammdaten!AG357="","",Stammdaten!AG357)</f>
        <v/>
      </c>
      <c r="AT347" s="62">
        <f>Stammdaten!U357</f>
        <v>0</v>
      </c>
      <c r="AU347" s="69">
        <f>Stammdaten!L357</f>
        <v>0</v>
      </c>
      <c r="AX347" s="253" t="s">
        <v>64</v>
      </c>
      <c r="BB347" s="36" t="str">
        <f>IF(Stammdaten!AH357="JA","AKH","")</f>
        <v/>
      </c>
      <c r="BC347" s="36" t="str">
        <f>IF(Stammdaten!AH357="ja",100,"")</f>
        <v/>
      </c>
      <c r="BD347" s="230" t="s">
        <v>193</v>
      </c>
      <c r="BE347" s="173" t="s">
        <v>192</v>
      </c>
      <c r="BF347" s="173" t="s">
        <v>192</v>
      </c>
      <c r="BG347" s="69">
        <f>Stammdaten!T357</f>
        <v>0</v>
      </c>
      <c r="BH347" s="80" t="s">
        <v>64</v>
      </c>
      <c r="BJ347" s="173" t="s">
        <v>192</v>
      </c>
      <c r="BM347" s="33" t="str">
        <f>IF(Stammdaten!P357="St","N",IF(Stammdaten!P357="Stk","N",IF(Stammdaten!P357="Stück","N",IF(Stammdaten!P357="Stk.","N",IF(Stammdaten!P357="Stck","N",IF(Stammdaten!P357="Stck.","N",IF(Stammdaten!P357="St.","N","")))))))</f>
        <v/>
      </c>
      <c r="BN347" s="33"/>
      <c r="BO347" s="33"/>
      <c r="BP347" s="173" t="s">
        <v>64</v>
      </c>
      <c r="BQ347" s="250" t="str">
        <f>IF(Stammdaten!AJ357&lt;&gt;"",Stammdaten!AJ357,"")</f>
        <v/>
      </c>
      <c r="BR347" s="34" t="s">
        <v>192</v>
      </c>
      <c r="BS347" s="34" t="s">
        <v>192</v>
      </c>
      <c r="BT347" s="34" t="s">
        <v>64</v>
      </c>
      <c r="BU347" s="34" t="s">
        <v>64</v>
      </c>
    </row>
    <row r="348" spans="3:73" ht="12.75">
      <c r="C348" s="34">
        <v>391</v>
      </c>
      <c r="D348" s="34">
        <v>0</v>
      </c>
      <c r="E348" s="34">
        <v>1</v>
      </c>
      <c r="F348" s="59" t="str">
        <f t="shared" si="39"/>
        <v>0</v>
      </c>
      <c r="G348" s="59">
        <f>Stammdaten!J358</f>
        <v>0</v>
      </c>
      <c r="H348" s="42">
        <f t="shared" si="35"/>
        <v>1</v>
      </c>
      <c r="J348" s="43">
        <f t="shared" si="36"/>
        <v>0</v>
      </c>
      <c r="K348" s="59">
        <f>Stammdaten!E358</f>
        <v>0</v>
      </c>
      <c r="L348" s="42">
        <f t="shared" si="37"/>
        <v>1</v>
      </c>
      <c r="M348" s="59">
        <f>Stammdaten!G358</f>
        <v>0</v>
      </c>
      <c r="N348" s="42">
        <f t="shared" si="38"/>
        <v>1</v>
      </c>
      <c r="O348" s="59">
        <f t="shared" si="40"/>
        <v>0</v>
      </c>
      <c r="P348" s="59">
        <f t="shared" si="41"/>
        <v>0</v>
      </c>
      <c r="Q348" s="38"/>
      <c r="R348" s="61" t="str">
        <f>IF(Stammdaten!AD358&gt;0,Stammdaten!AD358,"")</f>
        <v/>
      </c>
      <c r="S348" s="62">
        <f>Stammdaten!R358</f>
        <v>0</v>
      </c>
      <c r="T348" s="64">
        <f>Stammdaten!W358</f>
        <v>0</v>
      </c>
      <c r="U348" s="36">
        <v>0</v>
      </c>
      <c r="V348" s="65">
        <f>Stammdaten!X358</f>
        <v>0</v>
      </c>
      <c r="W348" s="40" t="s">
        <v>63</v>
      </c>
      <c r="X348" s="182"/>
      <c r="Z348" s="73">
        <f>Stammdaten!Z358</f>
        <v>0</v>
      </c>
      <c r="AA348" s="73">
        <f>Stammdaten!AA358</f>
        <v>0</v>
      </c>
      <c r="AB348" s="210" t="str">
        <f>IF(Stammdaten!Q358="","prüfen",IF(Stammdaten!Q358=0,"prüfen",Stammdaten!Q358))</f>
        <v>prüfen</v>
      </c>
      <c r="AC348" s="62" t="str">
        <f>IF(Stammdaten!N358=7,5,IF(Stammdaten!N358=7%,5,IF(Stammdaten!N358=19,1,IF(Stammdaten!N358=19%,1,""))))</f>
        <v/>
      </c>
      <c r="AD348" s="68">
        <f>Stammdaten!M358</f>
        <v>0</v>
      </c>
      <c r="AE348" s="59" t="str">
        <f>IF(Stammdaten!AB358="","",Stammdaten!AB358)</f>
        <v/>
      </c>
      <c r="AF348" s="197" t="str">
        <f>IF(Stammdaten!AC358="","",Stammdaten!AC358)</f>
        <v/>
      </c>
      <c r="AG348" s="179">
        <v>0</v>
      </c>
      <c r="AH348" s="33" t="str">
        <f>IF(Stammdaten!P358="St","St",IF(Stammdaten!P358="Stk","St",IF(Stammdaten!P358="Stück","St",IF(Stammdaten!P358="Stk.","St",IF(Stammdaten!P358="Stck","St",IF(Stammdaten!P358="Stck.","St",IF(Stammdaten!P358="St.","St","")))))))</f>
        <v/>
      </c>
      <c r="AI348" s="33">
        <v>1</v>
      </c>
      <c r="AL348" s="36">
        <v>1</v>
      </c>
      <c r="AM348" s="36">
        <v>0</v>
      </c>
      <c r="AN348" s="192" t="str">
        <f>IF(Stammdaten!AE358="","",Stammdaten!AE358)</f>
        <v/>
      </c>
      <c r="AO348" s="192" t="str">
        <f>IF(Stammdaten!AF358="","",Stammdaten!AF358)</f>
        <v/>
      </c>
      <c r="AP348" s="192" t="str">
        <f>IF(Stammdaten!AG358="","",Stammdaten!AG358)</f>
        <v/>
      </c>
      <c r="AT348" s="62">
        <f>Stammdaten!U358</f>
        <v>0</v>
      </c>
      <c r="AU348" s="69">
        <f>Stammdaten!L358</f>
        <v>0</v>
      </c>
      <c r="AX348" s="253" t="s">
        <v>64</v>
      </c>
      <c r="BB348" s="36" t="str">
        <f>IF(Stammdaten!AH358="JA","AKH","")</f>
        <v/>
      </c>
      <c r="BC348" s="36" t="str">
        <f>IF(Stammdaten!AH358="ja",100,"")</f>
        <v/>
      </c>
      <c r="BD348" s="230" t="s">
        <v>193</v>
      </c>
      <c r="BE348" s="173" t="s">
        <v>192</v>
      </c>
      <c r="BF348" s="173" t="s">
        <v>192</v>
      </c>
      <c r="BG348" s="69">
        <f>Stammdaten!T358</f>
        <v>0</v>
      </c>
      <c r="BH348" s="80" t="s">
        <v>64</v>
      </c>
      <c r="BJ348" s="173" t="s">
        <v>192</v>
      </c>
      <c r="BM348" s="33" t="str">
        <f>IF(Stammdaten!P358="St","N",IF(Stammdaten!P358="Stk","N",IF(Stammdaten!P358="Stück","N",IF(Stammdaten!P358="Stk.","N",IF(Stammdaten!P358="Stck","N",IF(Stammdaten!P358="Stck.","N",IF(Stammdaten!P358="St.","N","")))))))</f>
        <v/>
      </c>
      <c r="BN348" s="33"/>
      <c r="BO348" s="33"/>
      <c r="BP348" s="173" t="s">
        <v>64</v>
      </c>
      <c r="BQ348" s="250" t="str">
        <f>IF(Stammdaten!AJ358&lt;&gt;"",Stammdaten!AJ358,"")</f>
        <v/>
      </c>
      <c r="BR348" s="34" t="s">
        <v>192</v>
      </c>
      <c r="BS348" s="34" t="s">
        <v>192</v>
      </c>
      <c r="BT348" s="34" t="s">
        <v>64</v>
      </c>
      <c r="BU348" s="34" t="s">
        <v>64</v>
      </c>
    </row>
    <row r="349" spans="3:73" ht="12.75">
      <c r="C349" s="34">
        <v>391</v>
      </c>
      <c r="D349" s="34">
        <v>0</v>
      </c>
      <c r="E349" s="34">
        <v>1</v>
      </c>
      <c r="F349" s="59" t="str">
        <f t="shared" si="39"/>
        <v>0</v>
      </c>
      <c r="G349" s="59">
        <f>Stammdaten!J359</f>
        <v>0</v>
      </c>
      <c r="H349" s="42">
        <f t="shared" si="35"/>
        <v>1</v>
      </c>
      <c r="J349" s="43">
        <f t="shared" si="36"/>
        <v>0</v>
      </c>
      <c r="K349" s="59">
        <f>Stammdaten!E359</f>
        <v>0</v>
      </c>
      <c r="L349" s="42">
        <f t="shared" si="37"/>
        <v>1</v>
      </c>
      <c r="M349" s="59">
        <f>Stammdaten!G359</f>
        <v>0</v>
      </c>
      <c r="N349" s="42">
        <f t="shared" si="38"/>
        <v>1</v>
      </c>
      <c r="O349" s="59">
        <f t="shared" si="40"/>
        <v>0</v>
      </c>
      <c r="P349" s="59">
        <f t="shared" si="41"/>
        <v>0</v>
      </c>
      <c r="Q349" s="38"/>
      <c r="R349" s="61" t="str">
        <f>IF(Stammdaten!AD359&gt;0,Stammdaten!AD359,"")</f>
        <v/>
      </c>
      <c r="S349" s="62">
        <f>Stammdaten!R359</f>
        <v>0</v>
      </c>
      <c r="T349" s="64">
        <f>Stammdaten!W359</f>
        <v>0</v>
      </c>
      <c r="U349" s="36">
        <v>0</v>
      </c>
      <c r="V349" s="65">
        <f>Stammdaten!X359</f>
        <v>0</v>
      </c>
      <c r="W349" s="40" t="s">
        <v>63</v>
      </c>
      <c r="X349" s="182"/>
      <c r="Z349" s="73">
        <f>Stammdaten!Z359</f>
        <v>0</v>
      </c>
      <c r="AA349" s="73">
        <f>Stammdaten!AA359</f>
        <v>0</v>
      </c>
      <c r="AB349" s="210" t="str">
        <f>IF(Stammdaten!Q359="","prüfen",IF(Stammdaten!Q359=0,"prüfen",Stammdaten!Q359))</f>
        <v>prüfen</v>
      </c>
      <c r="AC349" s="62" t="str">
        <f>IF(Stammdaten!N359=7,5,IF(Stammdaten!N359=7%,5,IF(Stammdaten!N359=19,1,IF(Stammdaten!N359=19%,1,""))))</f>
        <v/>
      </c>
      <c r="AD349" s="68">
        <f>Stammdaten!M359</f>
        <v>0</v>
      </c>
      <c r="AE349" s="59" t="str">
        <f>IF(Stammdaten!AB359="","",Stammdaten!AB359)</f>
        <v/>
      </c>
      <c r="AF349" s="197" t="str">
        <f>IF(Stammdaten!AC359="","",Stammdaten!AC359)</f>
        <v/>
      </c>
      <c r="AG349" s="179">
        <v>0</v>
      </c>
      <c r="AH349" s="33" t="str">
        <f>IF(Stammdaten!P359="St","St",IF(Stammdaten!P359="Stk","St",IF(Stammdaten!P359="Stück","St",IF(Stammdaten!P359="Stk.","St",IF(Stammdaten!P359="Stck","St",IF(Stammdaten!P359="Stck.","St",IF(Stammdaten!P359="St.","St","")))))))</f>
        <v/>
      </c>
      <c r="AI349" s="33">
        <v>1</v>
      </c>
      <c r="AL349" s="36">
        <v>1</v>
      </c>
      <c r="AM349" s="36">
        <v>0</v>
      </c>
      <c r="AN349" s="192" t="str">
        <f>IF(Stammdaten!AE359="","",Stammdaten!AE359)</f>
        <v/>
      </c>
      <c r="AO349" s="192" t="str">
        <f>IF(Stammdaten!AF359="","",Stammdaten!AF359)</f>
        <v/>
      </c>
      <c r="AP349" s="192" t="str">
        <f>IF(Stammdaten!AG359="","",Stammdaten!AG359)</f>
        <v/>
      </c>
      <c r="AT349" s="62">
        <f>Stammdaten!U359</f>
        <v>0</v>
      </c>
      <c r="AU349" s="69">
        <f>Stammdaten!L359</f>
        <v>0</v>
      </c>
      <c r="AX349" s="253" t="s">
        <v>64</v>
      </c>
      <c r="BB349" s="36" t="str">
        <f>IF(Stammdaten!AH359="JA","AKH","")</f>
        <v/>
      </c>
      <c r="BC349" s="36" t="str">
        <f>IF(Stammdaten!AH359="ja",100,"")</f>
        <v/>
      </c>
      <c r="BD349" s="230" t="s">
        <v>193</v>
      </c>
      <c r="BE349" s="173" t="s">
        <v>192</v>
      </c>
      <c r="BF349" s="173" t="s">
        <v>192</v>
      </c>
      <c r="BG349" s="69">
        <f>Stammdaten!T359</f>
        <v>0</v>
      </c>
      <c r="BH349" s="80" t="s">
        <v>64</v>
      </c>
      <c r="BJ349" s="173" t="s">
        <v>192</v>
      </c>
      <c r="BM349" s="33" t="str">
        <f>IF(Stammdaten!P359="St","N",IF(Stammdaten!P359="Stk","N",IF(Stammdaten!P359="Stück","N",IF(Stammdaten!P359="Stk.","N",IF(Stammdaten!P359="Stck","N",IF(Stammdaten!P359="Stck.","N",IF(Stammdaten!P359="St.","N","")))))))</f>
        <v/>
      </c>
      <c r="BN349" s="33"/>
      <c r="BO349" s="33"/>
      <c r="BP349" s="173" t="s">
        <v>64</v>
      </c>
      <c r="BQ349" s="250" t="str">
        <f>IF(Stammdaten!AJ359&lt;&gt;"",Stammdaten!AJ359,"")</f>
        <v/>
      </c>
      <c r="BR349" s="34" t="s">
        <v>192</v>
      </c>
      <c r="BS349" s="34" t="s">
        <v>192</v>
      </c>
      <c r="BT349" s="34" t="s">
        <v>64</v>
      </c>
      <c r="BU349" s="34" t="s">
        <v>64</v>
      </c>
    </row>
    <row r="350" spans="3:73" ht="12.75">
      <c r="C350" s="34">
        <v>391</v>
      </c>
      <c r="D350" s="34">
        <v>0</v>
      </c>
      <c r="E350" s="34">
        <v>1</v>
      </c>
      <c r="F350" s="59" t="str">
        <f t="shared" si="39"/>
        <v>0</v>
      </c>
      <c r="G350" s="59">
        <f>Stammdaten!J360</f>
        <v>0</v>
      </c>
      <c r="H350" s="42">
        <f t="shared" si="35"/>
        <v>1</v>
      </c>
      <c r="J350" s="43">
        <f t="shared" si="36"/>
        <v>0</v>
      </c>
      <c r="K350" s="59">
        <f>Stammdaten!E360</f>
        <v>0</v>
      </c>
      <c r="L350" s="42">
        <f t="shared" si="37"/>
        <v>1</v>
      </c>
      <c r="M350" s="59">
        <f>Stammdaten!G360</f>
        <v>0</v>
      </c>
      <c r="N350" s="42">
        <f t="shared" si="38"/>
        <v>1</v>
      </c>
      <c r="O350" s="59">
        <f t="shared" si="40"/>
        <v>0</v>
      </c>
      <c r="P350" s="59">
        <f t="shared" si="41"/>
        <v>0</v>
      </c>
      <c r="Q350" s="38"/>
      <c r="R350" s="61" t="str">
        <f>IF(Stammdaten!AD360&gt;0,Stammdaten!AD360,"")</f>
        <v/>
      </c>
      <c r="S350" s="62">
        <f>Stammdaten!R360</f>
        <v>0</v>
      </c>
      <c r="T350" s="64">
        <f>Stammdaten!W360</f>
        <v>0</v>
      </c>
      <c r="U350" s="36">
        <v>0</v>
      </c>
      <c r="V350" s="65">
        <f>Stammdaten!X360</f>
        <v>0</v>
      </c>
      <c r="W350" s="40" t="s">
        <v>63</v>
      </c>
      <c r="X350" s="182"/>
      <c r="Z350" s="73">
        <f>Stammdaten!Z360</f>
        <v>0</v>
      </c>
      <c r="AA350" s="73">
        <f>Stammdaten!AA360</f>
        <v>0</v>
      </c>
      <c r="AB350" s="210" t="str">
        <f>IF(Stammdaten!Q360="","prüfen",IF(Stammdaten!Q360=0,"prüfen",Stammdaten!Q360))</f>
        <v>prüfen</v>
      </c>
      <c r="AC350" s="62" t="str">
        <f>IF(Stammdaten!N360=7,5,IF(Stammdaten!N360=7%,5,IF(Stammdaten!N360=19,1,IF(Stammdaten!N360=19%,1,""))))</f>
        <v/>
      </c>
      <c r="AD350" s="68">
        <f>Stammdaten!M360</f>
        <v>0</v>
      </c>
      <c r="AE350" s="59" t="str">
        <f>IF(Stammdaten!AB360="","",Stammdaten!AB360)</f>
        <v/>
      </c>
      <c r="AF350" s="197" t="str">
        <f>IF(Stammdaten!AC360="","",Stammdaten!AC360)</f>
        <v/>
      </c>
      <c r="AG350" s="179">
        <v>0</v>
      </c>
      <c r="AH350" s="33" t="str">
        <f>IF(Stammdaten!P360="St","St",IF(Stammdaten!P360="Stk","St",IF(Stammdaten!P360="Stück","St",IF(Stammdaten!P360="Stk.","St",IF(Stammdaten!P360="Stck","St",IF(Stammdaten!P360="Stck.","St",IF(Stammdaten!P360="St.","St","")))))))</f>
        <v/>
      </c>
      <c r="AI350" s="33">
        <v>1</v>
      </c>
      <c r="AL350" s="36">
        <v>1</v>
      </c>
      <c r="AM350" s="36">
        <v>0</v>
      </c>
      <c r="AN350" s="192" t="str">
        <f>IF(Stammdaten!AE360="","",Stammdaten!AE360)</f>
        <v/>
      </c>
      <c r="AO350" s="192" t="str">
        <f>IF(Stammdaten!AF360="","",Stammdaten!AF360)</f>
        <v/>
      </c>
      <c r="AP350" s="192" t="str">
        <f>IF(Stammdaten!AG360="","",Stammdaten!AG360)</f>
        <v/>
      </c>
      <c r="AT350" s="62">
        <f>Stammdaten!U360</f>
        <v>0</v>
      </c>
      <c r="AU350" s="69">
        <f>Stammdaten!L360</f>
        <v>0</v>
      </c>
      <c r="AX350" s="253" t="s">
        <v>64</v>
      </c>
      <c r="BB350" s="36" t="str">
        <f>IF(Stammdaten!AH360="JA","AKH","")</f>
        <v/>
      </c>
      <c r="BC350" s="36" t="str">
        <f>IF(Stammdaten!AH360="ja",100,"")</f>
        <v/>
      </c>
      <c r="BD350" s="230" t="s">
        <v>193</v>
      </c>
      <c r="BE350" s="173" t="s">
        <v>192</v>
      </c>
      <c r="BF350" s="173" t="s">
        <v>192</v>
      </c>
      <c r="BG350" s="69">
        <f>Stammdaten!T360</f>
        <v>0</v>
      </c>
      <c r="BH350" s="80" t="s">
        <v>64</v>
      </c>
      <c r="BJ350" s="173" t="s">
        <v>192</v>
      </c>
      <c r="BM350" s="33" t="str">
        <f>IF(Stammdaten!P360="St","N",IF(Stammdaten!P360="Stk","N",IF(Stammdaten!P360="Stück","N",IF(Stammdaten!P360="Stk.","N",IF(Stammdaten!P360="Stck","N",IF(Stammdaten!P360="Stck.","N",IF(Stammdaten!P360="St.","N","")))))))</f>
        <v/>
      </c>
      <c r="BN350" s="33"/>
      <c r="BO350" s="33"/>
      <c r="BP350" s="173" t="s">
        <v>64</v>
      </c>
      <c r="BQ350" s="250" t="str">
        <f>IF(Stammdaten!AJ360&lt;&gt;"",Stammdaten!AJ360,"")</f>
        <v/>
      </c>
      <c r="BR350" s="34" t="s">
        <v>192</v>
      </c>
      <c r="BS350" s="34" t="s">
        <v>192</v>
      </c>
      <c r="BT350" s="34" t="s">
        <v>64</v>
      </c>
      <c r="BU350" s="34" t="s">
        <v>64</v>
      </c>
    </row>
    <row r="351" spans="3:73" ht="12.75">
      <c r="C351" s="34">
        <v>391</v>
      </c>
      <c r="D351" s="34">
        <v>0</v>
      </c>
      <c r="E351" s="34">
        <v>1</v>
      </c>
      <c r="F351" s="59" t="str">
        <f t="shared" si="39"/>
        <v>0</v>
      </c>
      <c r="G351" s="59">
        <f>Stammdaten!J361</f>
        <v>0</v>
      </c>
      <c r="H351" s="42">
        <f t="shared" si="35"/>
        <v>1</v>
      </c>
      <c r="J351" s="43">
        <f t="shared" si="36"/>
        <v>0</v>
      </c>
      <c r="K351" s="59">
        <f>Stammdaten!E361</f>
        <v>0</v>
      </c>
      <c r="L351" s="42">
        <f t="shared" si="37"/>
        <v>1</v>
      </c>
      <c r="M351" s="59">
        <f>Stammdaten!G361</f>
        <v>0</v>
      </c>
      <c r="N351" s="42">
        <f t="shared" si="38"/>
        <v>1</v>
      </c>
      <c r="O351" s="59">
        <f t="shared" si="40"/>
        <v>0</v>
      </c>
      <c r="P351" s="59">
        <f t="shared" si="41"/>
        <v>0</v>
      </c>
      <c r="Q351" s="38"/>
      <c r="R351" s="61" t="str">
        <f>IF(Stammdaten!AD361&gt;0,Stammdaten!AD361,"")</f>
        <v/>
      </c>
      <c r="S351" s="62">
        <f>Stammdaten!R361</f>
        <v>0</v>
      </c>
      <c r="T351" s="64">
        <f>Stammdaten!W361</f>
        <v>0</v>
      </c>
      <c r="U351" s="36">
        <v>0</v>
      </c>
      <c r="V351" s="65">
        <f>Stammdaten!X361</f>
        <v>0</v>
      </c>
      <c r="W351" s="40" t="s">
        <v>63</v>
      </c>
      <c r="X351" s="182"/>
      <c r="Z351" s="73">
        <f>Stammdaten!Z361</f>
        <v>0</v>
      </c>
      <c r="AA351" s="73">
        <f>Stammdaten!AA361</f>
        <v>0</v>
      </c>
      <c r="AB351" s="210" t="str">
        <f>IF(Stammdaten!Q361="","prüfen",IF(Stammdaten!Q361=0,"prüfen",Stammdaten!Q361))</f>
        <v>prüfen</v>
      </c>
      <c r="AC351" s="62" t="str">
        <f>IF(Stammdaten!N361=7,5,IF(Stammdaten!N361=7%,5,IF(Stammdaten!N361=19,1,IF(Stammdaten!N361=19%,1,""))))</f>
        <v/>
      </c>
      <c r="AD351" s="68">
        <f>Stammdaten!M361</f>
        <v>0</v>
      </c>
      <c r="AE351" s="59" t="str">
        <f>IF(Stammdaten!AB361="","",Stammdaten!AB361)</f>
        <v/>
      </c>
      <c r="AF351" s="197" t="str">
        <f>IF(Stammdaten!AC361="","",Stammdaten!AC361)</f>
        <v/>
      </c>
      <c r="AG351" s="179">
        <v>0</v>
      </c>
      <c r="AH351" s="33" t="str">
        <f>IF(Stammdaten!P361="St","St",IF(Stammdaten!P361="Stk","St",IF(Stammdaten!P361="Stück","St",IF(Stammdaten!P361="Stk.","St",IF(Stammdaten!P361="Stck","St",IF(Stammdaten!P361="Stck.","St",IF(Stammdaten!P361="St.","St","")))))))</f>
        <v/>
      </c>
      <c r="AI351" s="33">
        <v>1</v>
      </c>
      <c r="AL351" s="36">
        <v>1</v>
      </c>
      <c r="AM351" s="36">
        <v>0</v>
      </c>
      <c r="AN351" s="192" t="str">
        <f>IF(Stammdaten!AE361="","",Stammdaten!AE361)</f>
        <v/>
      </c>
      <c r="AO351" s="192" t="str">
        <f>IF(Stammdaten!AF361="","",Stammdaten!AF361)</f>
        <v/>
      </c>
      <c r="AP351" s="192" t="str">
        <f>IF(Stammdaten!AG361="","",Stammdaten!AG361)</f>
        <v/>
      </c>
      <c r="AT351" s="62">
        <f>Stammdaten!U361</f>
        <v>0</v>
      </c>
      <c r="AU351" s="69">
        <f>Stammdaten!L361</f>
        <v>0</v>
      </c>
      <c r="AX351" s="253" t="s">
        <v>64</v>
      </c>
      <c r="BB351" s="36" t="str">
        <f>IF(Stammdaten!AH361="JA","AKH","")</f>
        <v/>
      </c>
      <c r="BC351" s="36" t="str">
        <f>IF(Stammdaten!AH361="ja",100,"")</f>
        <v/>
      </c>
      <c r="BD351" s="230" t="s">
        <v>193</v>
      </c>
      <c r="BE351" s="173" t="s">
        <v>192</v>
      </c>
      <c r="BF351" s="173" t="s">
        <v>192</v>
      </c>
      <c r="BG351" s="69">
        <f>Stammdaten!T361</f>
        <v>0</v>
      </c>
      <c r="BH351" s="80" t="s">
        <v>64</v>
      </c>
      <c r="BJ351" s="173" t="s">
        <v>192</v>
      </c>
      <c r="BM351" s="33" t="str">
        <f>IF(Stammdaten!P361="St","N",IF(Stammdaten!P361="Stk","N",IF(Stammdaten!P361="Stück","N",IF(Stammdaten!P361="Stk.","N",IF(Stammdaten!P361="Stck","N",IF(Stammdaten!P361="Stck.","N",IF(Stammdaten!P361="St.","N","")))))))</f>
        <v/>
      </c>
      <c r="BN351" s="33"/>
      <c r="BO351" s="33"/>
      <c r="BP351" s="173" t="s">
        <v>64</v>
      </c>
      <c r="BQ351" s="250" t="str">
        <f>IF(Stammdaten!AJ361&lt;&gt;"",Stammdaten!AJ361,"")</f>
        <v/>
      </c>
      <c r="BR351" s="34" t="s">
        <v>192</v>
      </c>
      <c r="BS351" s="34" t="s">
        <v>192</v>
      </c>
      <c r="BT351" s="34" t="s">
        <v>64</v>
      </c>
      <c r="BU351" s="34" t="s">
        <v>64</v>
      </c>
    </row>
    <row r="352" spans="3:73" ht="12.75">
      <c r="C352" s="34">
        <v>391</v>
      </c>
      <c r="D352" s="34">
        <v>0</v>
      </c>
      <c r="E352" s="34">
        <v>1</v>
      </c>
      <c r="F352" s="59" t="str">
        <f t="shared" si="39"/>
        <v>0</v>
      </c>
      <c r="G352" s="59">
        <f>Stammdaten!J362</f>
        <v>0</v>
      </c>
      <c r="H352" s="42">
        <f t="shared" si="35"/>
        <v>1</v>
      </c>
      <c r="J352" s="43">
        <f t="shared" si="36"/>
        <v>0</v>
      </c>
      <c r="K352" s="59">
        <f>Stammdaten!E362</f>
        <v>0</v>
      </c>
      <c r="L352" s="42">
        <f t="shared" si="37"/>
        <v>1</v>
      </c>
      <c r="M352" s="59">
        <f>Stammdaten!G362</f>
        <v>0</v>
      </c>
      <c r="N352" s="42">
        <f t="shared" si="38"/>
        <v>1</v>
      </c>
      <c r="O352" s="59">
        <f t="shared" si="40"/>
        <v>0</v>
      </c>
      <c r="P352" s="59">
        <f t="shared" si="41"/>
        <v>0</v>
      </c>
      <c r="Q352" s="38"/>
      <c r="R352" s="61" t="str">
        <f>IF(Stammdaten!AD362&gt;0,Stammdaten!AD362,"")</f>
        <v/>
      </c>
      <c r="S352" s="62">
        <f>Stammdaten!R362</f>
        <v>0</v>
      </c>
      <c r="T352" s="64">
        <f>Stammdaten!W362</f>
        <v>0</v>
      </c>
      <c r="U352" s="36">
        <v>0</v>
      </c>
      <c r="V352" s="65">
        <f>Stammdaten!X362</f>
        <v>0</v>
      </c>
      <c r="W352" s="40" t="s">
        <v>63</v>
      </c>
      <c r="X352" s="182"/>
      <c r="Z352" s="73">
        <f>Stammdaten!Z362</f>
        <v>0</v>
      </c>
      <c r="AA352" s="73">
        <f>Stammdaten!AA362</f>
        <v>0</v>
      </c>
      <c r="AB352" s="210" t="str">
        <f>IF(Stammdaten!Q362="","prüfen",IF(Stammdaten!Q362=0,"prüfen",Stammdaten!Q362))</f>
        <v>prüfen</v>
      </c>
      <c r="AC352" s="62" t="str">
        <f>IF(Stammdaten!N362=7,5,IF(Stammdaten!N362=7%,5,IF(Stammdaten!N362=19,1,IF(Stammdaten!N362=19%,1,""))))</f>
        <v/>
      </c>
      <c r="AD352" s="68">
        <f>Stammdaten!M362</f>
        <v>0</v>
      </c>
      <c r="AE352" s="59" t="str">
        <f>IF(Stammdaten!AB362="","",Stammdaten!AB362)</f>
        <v/>
      </c>
      <c r="AF352" s="197" t="str">
        <f>IF(Stammdaten!AC362="","",Stammdaten!AC362)</f>
        <v/>
      </c>
      <c r="AG352" s="179">
        <v>0</v>
      </c>
      <c r="AH352" s="33" t="str">
        <f>IF(Stammdaten!P362="St","St",IF(Stammdaten!P362="Stk","St",IF(Stammdaten!P362="Stück","St",IF(Stammdaten!P362="Stk.","St",IF(Stammdaten!P362="Stck","St",IF(Stammdaten!P362="Stck.","St",IF(Stammdaten!P362="St.","St","")))))))</f>
        <v/>
      </c>
      <c r="AI352" s="33">
        <v>1</v>
      </c>
      <c r="AL352" s="36">
        <v>1</v>
      </c>
      <c r="AM352" s="36">
        <v>0</v>
      </c>
      <c r="AN352" s="192" t="str">
        <f>IF(Stammdaten!AE362="","",Stammdaten!AE362)</f>
        <v/>
      </c>
      <c r="AO352" s="192" t="str">
        <f>IF(Stammdaten!AF362="","",Stammdaten!AF362)</f>
        <v/>
      </c>
      <c r="AP352" s="192" t="str">
        <f>IF(Stammdaten!AG362="","",Stammdaten!AG362)</f>
        <v/>
      </c>
      <c r="AT352" s="62">
        <f>Stammdaten!U362</f>
        <v>0</v>
      </c>
      <c r="AU352" s="69">
        <f>Stammdaten!L362</f>
        <v>0</v>
      </c>
      <c r="AX352" s="253" t="s">
        <v>64</v>
      </c>
      <c r="BB352" s="36" t="str">
        <f>IF(Stammdaten!AH362="JA","AKH","")</f>
        <v/>
      </c>
      <c r="BC352" s="36" t="str">
        <f>IF(Stammdaten!AH362="ja",100,"")</f>
        <v/>
      </c>
      <c r="BD352" s="230" t="s">
        <v>193</v>
      </c>
      <c r="BE352" s="173" t="s">
        <v>192</v>
      </c>
      <c r="BF352" s="173" t="s">
        <v>192</v>
      </c>
      <c r="BG352" s="69">
        <f>Stammdaten!T362</f>
        <v>0</v>
      </c>
      <c r="BH352" s="80" t="s">
        <v>64</v>
      </c>
      <c r="BJ352" s="173" t="s">
        <v>192</v>
      </c>
      <c r="BM352" s="33" t="str">
        <f>IF(Stammdaten!P362="St","N",IF(Stammdaten!P362="Stk","N",IF(Stammdaten!P362="Stück","N",IF(Stammdaten!P362="Stk.","N",IF(Stammdaten!P362="Stck","N",IF(Stammdaten!P362="Stck.","N",IF(Stammdaten!P362="St.","N","")))))))</f>
        <v/>
      </c>
      <c r="BN352" s="33"/>
      <c r="BO352" s="33"/>
      <c r="BP352" s="173" t="s">
        <v>64</v>
      </c>
      <c r="BQ352" s="250" t="str">
        <f>IF(Stammdaten!AJ362&lt;&gt;"",Stammdaten!AJ362,"")</f>
        <v/>
      </c>
      <c r="BR352" s="34" t="s">
        <v>192</v>
      </c>
      <c r="BS352" s="34" t="s">
        <v>192</v>
      </c>
      <c r="BT352" s="34" t="s">
        <v>64</v>
      </c>
      <c r="BU352" s="34" t="s">
        <v>64</v>
      </c>
    </row>
    <row r="353" spans="3:73" ht="12.75">
      <c r="C353" s="34">
        <v>391</v>
      </c>
      <c r="D353" s="34">
        <v>0</v>
      </c>
      <c r="E353" s="34">
        <v>1</v>
      </c>
      <c r="F353" s="59" t="str">
        <f t="shared" si="39"/>
        <v>0</v>
      </c>
      <c r="G353" s="59">
        <f>Stammdaten!J363</f>
        <v>0</v>
      </c>
      <c r="H353" s="42">
        <f t="shared" si="35"/>
        <v>1</v>
      </c>
      <c r="J353" s="43">
        <f t="shared" si="36"/>
        <v>0</v>
      </c>
      <c r="K353" s="59">
        <f>Stammdaten!E363</f>
        <v>0</v>
      </c>
      <c r="L353" s="42">
        <f t="shared" si="37"/>
        <v>1</v>
      </c>
      <c r="M353" s="59">
        <f>Stammdaten!G363</f>
        <v>0</v>
      </c>
      <c r="N353" s="42">
        <f t="shared" si="38"/>
        <v>1</v>
      </c>
      <c r="O353" s="59">
        <f t="shared" si="40"/>
        <v>0</v>
      </c>
      <c r="P353" s="59">
        <f t="shared" si="41"/>
        <v>0</v>
      </c>
      <c r="Q353" s="38"/>
      <c r="R353" s="61" t="str">
        <f>IF(Stammdaten!AD363&gt;0,Stammdaten!AD363,"")</f>
        <v/>
      </c>
      <c r="S353" s="62">
        <f>Stammdaten!R363</f>
        <v>0</v>
      </c>
      <c r="T353" s="64">
        <f>Stammdaten!W363</f>
        <v>0</v>
      </c>
      <c r="U353" s="36">
        <v>0</v>
      </c>
      <c r="V353" s="65">
        <f>Stammdaten!X363</f>
        <v>0</v>
      </c>
      <c r="W353" s="40" t="s">
        <v>63</v>
      </c>
      <c r="X353" s="182"/>
      <c r="Z353" s="73">
        <f>Stammdaten!Z363</f>
        <v>0</v>
      </c>
      <c r="AA353" s="73">
        <f>Stammdaten!AA363</f>
        <v>0</v>
      </c>
      <c r="AB353" s="210" t="str">
        <f>IF(Stammdaten!Q363="","prüfen",IF(Stammdaten!Q363=0,"prüfen",Stammdaten!Q363))</f>
        <v>prüfen</v>
      </c>
      <c r="AC353" s="62" t="str">
        <f>IF(Stammdaten!N363=7,5,IF(Stammdaten!N363=7%,5,IF(Stammdaten!N363=19,1,IF(Stammdaten!N363=19%,1,""))))</f>
        <v/>
      </c>
      <c r="AD353" s="68">
        <f>Stammdaten!M363</f>
        <v>0</v>
      </c>
      <c r="AE353" s="59" t="str">
        <f>IF(Stammdaten!AB363="","",Stammdaten!AB363)</f>
        <v/>
      </c>
      <c r="AF353" s="197" t="str">
        <f>IF(Stammdaten!AC363="","",Stammdaten!AC363)</f>
        <v/>
      </c>
      <c r="AG353" s="179">
        <v>0</v>
      </c>
      <c r="AH353" s="33" t="str">
        <f>IF(Stammdaten!P363="St","St",IF(Stammdaten!P363="Stk","St",IF(Stammdaten!P363="Stück","St",IF(Stammdaten!P363="Stk.","St",IF(Stammdaten!P363="Stck","St",IF(Stammdaten!P363="Stck.","St",IF(Stammdaten!P363="St.","St","")))))))</f>
        <v/>
      </c>
      <c r="AI353" s="33">
        <v>1</v>
      </c>
      <c r="AL353" s="36">
        <v>1</v>
      </c>
      <c r="AM353" s="36">
        <v>0</v>
      </c>
      <c r="AN353" s="192" t="str">
        <f>IF(Stammdaten!AE363="","",Stammdaten!AE363)</f>
        <v/>
      </c>
      <c r="AO353" s="192" t="str">
        <f>IF(Stammdaten!AF363="","",Stammdaten!AF363)</f>
        <v/>
      </c>
      <c r="AP353" s="192" t="str">
        <f>IF(Stammdaten!AG363="","",Stammdaten!AG363)</f>
        <v/>
      </c>
      <c r="AT353" s="62">
        <f>Stammdaten!U363</f>
        <v>0</v>
      </c>
      <c r="AU353" s="69">
        <f>Stammdaten!L363</f>
        <v>0</v>
      </c>
      <c r="AX353" s="253" t="s">
        <v>64</v>
      </c>
      <c r="BB353" s="36" t="str">
        <f>IF(Stammdaten!AH363="JA","AKH","")</f>
        <v/>
      </c>
      <c r="BC353" s="36" t="str">
        <f>IF(Stammdaten!AH363="ja",100,"")</f>
        <v/>
      </c>
      <c r="BD353" s="230" t="s">
        <v>193</v>
      </c>
      <c r="BE353" s="173" t="s">
        <v>192</v>
      </c>
      <c r="BF353" s="173" t="s">
        <v>192</v>
      </c>
      <c r="BG353" s="69">
        <f>Stammdaten!T363</f>
        <v>0</v>
      </c>
      <c r="BH353" s="80" t="s">
        <v>64</v>
      </c>
      <c r="BJ353" s="173" t="s">
        <v>192</v>
      </c>
      <c r="BM353" s="33" t="str">
        <f>IF(Stammdaten!P363="St","N",IF(Stammdaten!P363="Stk","N",IF(Stammdaten!P363="Stück","N",IF(Stammdaten!P363="Stk.","N",IF(Stammdaten!P363="Stck","N",IF(Stammdaten!P363="Stck.","N",IF(Stammdaten!P363="St.","N","")))))))</f>
        <v/>
      </c>
      <c r="BN353" s="33"/>
      <c r="BO353" s="33"/>
      <c r="BP353" s="173" t="s">
        <v>64</v>
      </c>
      <c r="BQ353" s="250" t="str">
        <f>IF(Stammdaten!AJ363&lt;&gt;"",Stammdaten!AJ363,"")</f>
        <v/>
      </c>
      <c r="BR353" s="34" t="s">
        <v>192</v>
      </c>
      <c r="BS353" s="34" t="s">
        <v>192</v>
      </c>
      <c r="BT353" s="34" t="s">
        <v>64</v>
      </c>
      <c r="BU353" s="34" t="s">
        <v>64</v>
      </c>
    </row>
    <row r="354" spans="3:73" ht="12.75">
      <c r="C354" s="34">
        <v>391</v>
      </c>
      <c r="D354" s="34">
        <v>0</v>
      </c>
      <c r="E354" s="34">
        <v>1</v>
      </c>
      <c r="F354" s="59" t="str">
        <f t="shared" si="39"/>
        <v>0</v>
      </c>
      <c r="G354" s="59">
        <f>Stammdaten!J364</f>
        <v>0</v>
      </c>
      <c r="H354" s="42">
        <f t="shared" si="35"/>
        <v>1</v>
      </c>
      <c r="J354" s="43">
        <f t="shared" si="36"/>
        <v>0</v>
      </c>
      <c r="K354" s="59">
        <f>Stammdaten!E364</f>
        <v>0</v>
      </c>
      <c r="L354" s="42">
        <f t="shared" si="37"/>
        <v>1</v>
      </c>
      <c r="M354" s="59">
        <f>Stammdaten!G364</f>
        <v>0</v>
      </c>
      <c r="N354" s="42">
        <f t="shared" si="38"/>
        <v>1</v>
      </c>
      <c r="O354" s="59">
        <f t="shared" si="40"/>
        <v>0</v>
      </c>
      <c r="P354" s="59">
        <f t="shared" si="41"/>
        <v>0</v>
      </c>
      <c r="Q354" s="38"/>
      <c r="R354" s="61" t="str">
        <f>IF(Stammdaten!AD364&gt;0,Stammdaten!AD364,"")</f>
        <v/>
      </c>
      <c r="S354" s="62">
        <f>Stammdaten!R364</f>
        <v>0</v>
      </c>
      <c r="T354" s="64">
        <f>Stammdaten!W364</f>
        <v>0</v>
      </c>
      <c r="U354" s="36">
        <v>0</v>
      </c>
      <c r="V354" s="65">
        <f>Stammdaten!X364</f>
        <v>0</v>
      </c>
      <c r="W354" s="40" t="s">
        <v>63</v>
      </c>
      <c r="X354" s="182"/>
      <c r="Z354" s="73">
        <f>Stammdaten!Z364</f>
        <v>0</v>
      </c>
      <c r="AA354" s="73">
        <f>Stammdaten!AA364</f>
        <v>0</v>
      </c>
      <c r="AB354" s="210" t="str">
        <f>IF(Stammdaten!Q364="","prüfen",IF(Stammdaten!Q364=0,"prüfen",Stammdaten!Q364))</f>
        <v>prüfen</v>
      </c>
      <c r="AC354" s="62" t="str">
        <f>IF(Stammdaten!N364=7,5,IF(Stammdaten!N364=7%,5,IF(Stammdaten!N364=19,1,IF(Stammdaten!N364=19%,1,""))))</f>
        <v/>
      </c>
      <c r="AD354" s="68">
        <f>Stammdaten!M364</f>
        <v>0</v>
      </c>
      <c r="AE354" s="59" t="str">
        <f>IF(Stammdaten!AB364="","",Stammdaten!AB364)</f>
        <v/>
      </c>
      <c r="AF354" s="197" t="str">
        <f>IF(Stammdaten!AC364="","",Stammdaten!AC364)</f>
        <v/>
      </c>
      <c r="AG354" s="179">
        <v>0</v>
      </c>
      <c r="AH354" s="33" t="str">
        <f>IF(Stammdaten!P364="St","St",IF(Stammdaten!P364="Stk","St",IF(Stammdaten!P364="Stück","St",IF(Stammdaten!P364="Stk.","St",IF(Stammdaten!P364="Stck","St",IF(Stammdaten!P364="Stck.","St",IF(Stammdaten!P364="St.","St","")))))))</f>
        <v/>
      </c>
      <c r="AI354" s="33">
        <v>1</v>
      </c>
      <c r="AL354" s="36">
        <v>1</v>
      </c>
      <c r="AM354" s="36">
        <v>0</v>
      </c>
      <c r="AN354" s="192" t="str">
        <f>IF(Stammdaten!AE364="","",Stammdaten!AE364)</f>
        <v/>
      </c>
      <c r="AO354" s="192" t="str">
        <f>IF(Stammdaten!AF364="","",Stammdaten!AF364)</f>
        <v/>
      </c>
      <c r="AP354" s="192" t="str">
        <f>IF(Stammdaten!AG364="","",Stammdaten!AG364)</f>
        <v/>
      </c>
      <c r="AT354" s="62">
        <f>Stammdaten!U364</f>
        <v>0</v>
      </c>
      <c r="AU354" s="69">
        <f>Stammdaten!L364</f>
        <v>0</v>
      </c>
      <c r="AX354" s="253" t="s">
        <v>64</v>
      </c>
      <c r="BB354" s="36" t="str">
        <f>IF(Stammdaten!AH364="JA","AKH","")</f>
        <v/>
      </c>
      <c r="BC354" s="36" t="str">
        <f>IF(Stammdaten!AH364="ja",100,"")</f>
        <v/>
      </c>
      <c r="BD354" s="230" t="s">
        <v>193</v>
      </c>
      <c r="BE354" s="173" t="s">
        <v>192</v>
      </c>
      <c r="BF354" s="173" t="s">
        <v>192</v>
      </c>
      <c r="BG354" s="69">
        <f>Stammdaten!T364</f>
        <v>0</v>
      </c>
      <c r="BH354" s="80" t="s">
        <v>64</v>
      </c>
      <c r="BJ354" s="173" t="s">
        <v>192</v>
      </c>
      <c r="BM354" s="33" t="str">
        <f>IF(Stammdaten!P364="St","N",IF(Stammdaten!P364="Stk","N",IF(Stammdaten!P364="Stück","N",IF(Stammdaten!P364="Stk.","N",IF(Stammdaten!P364="Stck","N",IF(Stammdaten!P364="Stck.","N",IF(Stammdaten!P364="St.","N","")))))))</f>
        <v/>
      </c>
      <c r="BN354" s="33"/>
      <c r="BO354" s="33"/>
      <c r="BP354" s="173" t="s">
        <v>64</v>
      </c>
      <c r="BQ354" s="250" t="str">
        <f>IF(Stammdaten!AJ364&lt;&gt;"",Stammdaten!AJ364,"")</f>
        <v/>
      </c>
      <c r="BR354" s="34" t="s">
        <v>192</v>
      </c>
      <c r="BS354" s="34" t="s">
        <v>192</v>
      </c>
      <c r="BT354" s="34" t="s">
        <v>64</v>
      </c>
      <c r="BU354" s="34" t="s">
        <v>64</v>
      </c>
    </row>
    <row r="355" spans="3:73" ht="12.75">
      <c r="C355" s="34">
        <v>391</v>
      </c>
      <c r="D355" s="34">
        <v>0</v>
      </c>
      <c r="E355" s="34">
        <v>1</v>
      </c>
      <c r="F355" s="59" t="str">
        <f t="shared" si="39"/>
        <v>0</v>
      </c>
      <c r="G355" s="59">
        <f>Stammdaten!J365</f>
        <v>0</v>
      </c>
      <c r="H355" s="42">
        <f t="shared" si="35"/>
        <v>1</v>
      </c>
      <c r="J355" s="43">
        <f t="shared" si="36"/>
        <v>0</v>
      </c>
      <c r="K355" s="59">
        <f>Stammdaten!E365</f>
        <v>0</v>
      </c>
      <c r="L355" s="42">
        <f t="shared" si="37"/>
        <v>1</v>
      </c>
      <c r="M355" s="59">
        <f>Stammdaten!G365</f>
        <v>0</v>
      </c>
      <c r="N355" s="42">
        <f t="shared" si="38"/>
        <v>1</v>
      </c>
      <c r="O355" s="59">
        <f t="shared" si="40"/>
        <v>0</v>
      </c>
      <c r="P355" s="59">
        <f t="shared" si="41"/>
        <v>0</v>
      </c>
      <c r="Q355" s="38"/>
      <c r="R355" s="61" t="str">
        <f>IF(Stammdaten!AD365&gt;0,Stammdaten!AD365,"")</f>
        <v/>
      </c>
      <c r="S355" s="62">
        <f>Stammdaten!R365</f>
        <v>0</v>
      </c>
      <c r="T355" s="64">
        <f>Stammdaten!W365</f>
        <v>0</v>
      </c>
      <c r="U355" s="36">
        <v>0</v>
      </c>
      <c r="V355" s="65">
        <f>Stammdaten!X365</f>
        <v>0</v>
      </c>
      <c r="W355" s="40" t="s">
        <v>63</v>
      </c>
      <c r="X355" s="182"/>
      <c r="Z355" s="73">
        <f>Stammdaten!Z365</f>
        <v>0</v>
      </c>
      <c r="AA355" s="73">
        <f>Stammdaten!AA365</f>
        <v>0</v>
      </c>
      <c r="AB355" s="210" t="str">
        <f>IF(Stammdaten!Q365="","prüfen",IF(Stammdaten!Q365=0,"prüfen",Stammdaten!Q365))</f>
        <v>prüfen</v>
      </c>
      <c r="AC355" s="62" t="str">
        <f>IF(Stammdaten!N365=7,5,IF(Stammdaten!N365=7%,5,IF(Stammdaten!N365=19,1,IF(Stammdaten!N365=19%,1,""))))</f>
        <v/>
      </c>
      <c r="AD355" s="68">
        <f>Stammdaten!M365</f>
        <v>0</v>
      </c>
      <c r="AE355" s="59" t="str">
        <f>IF(Stammdaten!AB365="","",Stammdaten!AB365)</f>
        <v/>
      </c>
      <c r="AF355" s="197" t="str">
        <f>IF(Stammdaten!AC365="","",Stammdaten!AC365)</f>
        <v/>
      </c>
      <c r="AG355" s="179">
        <v>0</v>
      </c>
      <c r="AH355" s="33" t="str">
        <f>IF(Stammdaten!P365="St","St",IF(Stammdaten!P365="Stk","St",IF(Stammdaten!P365="Stück","St",IF(Stammdaten!P365="Stk.","St",IF(Stammdaten!P365="Stck","St",IF(Stammdaten!P365="Stck.","St",IF(Stammdaten!P365="St.","St","")))))))</f>
        <v/>
      </c>
      <c r="AI355" s="33">
        <v>1</v>
      </c>
      <c r="AL355" s="36">
        <v>1</v>
      </c>
      <c r="AM355" s="36">
        <v>0</v>
      </c>
      <c r="AN355" s="192" t="str">
        <f>IF(Stammdaten!AE365="","",Stammdaten!AE365)</f>
        <v/>
      </c>
      <c r="AO355" s="192" t="str">
        <f>IF(Stammdaten!AF365="","",Stammdaten!AF365)</f>
        <v/>
      </c>
      <c r="AP355" s="192" t="str">
        <f>IF(Stammdaten!AG365="","",Stammdaten!AG365)</f>
        <v/>
      </c>
      <c r="AT355" s="62">
        <f>Stammdaten!U365</f>
        <v>0</v>
      </c>
      <c r="AU355" s="69">
        <f>Stammdaten!L365</f>
        <v>0</v>
      </c>
      <c r="AX355" s="253" t="s">
        <v>64</v>
      </c>
      <c r="BB355" s="36" t="str">
        <f>IF(Stammdaten!AH365="JA","AKH","")</f>
        <v/>
      </c>
      <c r="BC355" s="36" t="str">
        <f>IF(Stammdaten!AH365="ja",100,"")</f>
        <v/>
      </c>
      <c r="BD355" s="230" t="s">
        <v>193</v>
      </c>
      <c r="BE355" s="173" t="s">
        <v>192</v>
      </c>
      <c r="BF355" s="173" t="s">
        <v>192</v>
      </c>
      <c r="BG355" s="69">
        <f>Stammdaten!T365</f>
        <v>0</v>
      </c>
      <c r="BH355" s="80" t="s">
        <v>64</v>
      </c>
      <c r="BJ355" s="173" t="s">
        <v>192</v>
      </c>
      <c r="BM355" s="33" t="str">
        <f>IF(Stammdaten!P365="St","N",IF(Stammdaten!P365="Stk","N",IF(Stammdaten!P365="Stück","N",IF(Stammdaten!P365="Stk.","N",IF(Stammdaten!P365="Stck","N",IF(Stammdaten!P365="Stck.","N",IF(Stammdaten!P365="St.","N","")))))))</f>
        <v/>
      </c>
      <c r="BN355" s="33"/>
      <c r="BO355" s="33"/>
      <c r="BP355" s="173" t="s">
        <v>64</v>
      </c>
      <c r="BQ355" s="250" t="str">
        <f>IF(Stammdaten!AJ365&lt;&gt;"",Stammdaten!AJ365,"")</f>
        <v/>
      </c>
      <c r="BR355" s="34" t="s">
        <v>192</v>
      </c>
      <c r="BS355" s="34" t="s">
        <v>192</v>
      </c>
      <c r="BT355" s="34" t="s">
        <v>64</v>
      </c>
      <c r="BU355" s="34" t="s">
        <v>64</v>
      </c>
    </row>
    <row r="356" spans="3:73" ht="12.75">
      <c r="C356" s="34">
        <v>391</v>
      </c>
      <c r="D356" s="34">
        <v>0</v>
      </c>
      <c r="E356" s="34">
        <v>1</v>
      </c>
      <c r="F356" s="59" t="str">
        <f t="shared" si="39"/>
        <v>0</v>
      </c>
      <c r="G356" s="59">
        <f>Stammdaten!J366</f>
        <v>0</v>
      </c>
      <c r="H356" s="42">
        <f t="shared" si="35"/>
        <v>1</v>
      </c>
      <c r="J356" s="43">
        <f t="shared" si="36"/>
        <v>0</v>
      </c>
      <c r="K356" s="59">
        <f>Stammdaten!E366</f>
        <v>0</v>
      </c>
      <c r="L356" s="42">
        <f t="shared" si="37"/>
        <v>1</v>
      </c>
      <c r="M356" s="59">
        <f>Stammdaten!G366</f>
        <v>0</v>
      </c>
      <c r="N356" s="42">
        <f t="shared" si="38"/>
        <v>1</v>
      </c>
      <c r="O356" s="59">
        <f t="shared" si="40"/>
        <v>0</v>
      </c>
      <c r="P356" s="59">
        <f t="shared" si="41"/>
        <v>0</v>
      </c>
      <c r="Q356" s="38"/>
      <c r="R356" s="61" t="str">
        <f>IF(Stammdaten!AD366&gt;0,Stammdaten!AD366,"")</f>
        <v/>
      </c>
      <c r="S356" s="62">
        <f>Stammdaten!R366</f>
        <v>0</v>
      </c>
      <c r="T356" s="64">
        <f>Stammdaten!W366</f>
        <v>0</v>
      </c>
      <c r="U356" s="36">
        <v>0</v>
      </c>
      <c r="V356" s="65">
        <f>Stammdaten!X366</f>
        <v>0</v>
      </c>
      <c r="W356" s="40" t="s">
        <v>63</v>
      </c>
      <c r="X356" s="182"/>
      <c r="Z356" s="73">
        <f>Stammdaten!Z366</f>
        <v>0</v>
      </c>
      <c r="AA356" s="73">
        <f>Stammdaten!AA366</f>
        <v>0</v>
      </c>
      <c r="AB356" s="210" t="str">
        <f>IF(Stammdaten!Q366="","prüfen",IF(Stammdaten!Q366=0,"prüfen",Stammdaten!Q366))</f>
        <v>prüfen</v>
      </c>
      <c r="AC356" s="62" t="str">
        <f>IF(Stammdaten!N366=7,5,IF(Stammdaten!N366=7%,5,IF(Stammdaten!N366=19,1,IF(Stammdaten!N366=19%,1,""))))</f>
        <v/>
      </c>
      <c r="AD356" s="68">
        <f>Stammdaten!M366</f>
        <v>0</v>
      </c>
      <c r="AE356" s="59" t="str">
        <f>IF(Stammdaten!AB366="","",Stammdaten!AB366)</f>
        <v/>
      </c>
      <c r="AF356" s="197" t="str">
        <f>IF(Stammdaten!AC366="","",Stammdaten!AC366)</f>
        <v/>
      </c>
      <c r="AG356" s="179">
        <v>0</v>
      </c>
      <c r="AH356" s="33" t="str">
        <f>IF(Stammdaten!P366="St","St",IF(Stammdaten!P366="Stk","St",IF(Stammdaten!P366="Stück","St",IF(Stammdaten!P366="Stk.","St",IF(Stammdaten!P366="Stck","St",IF(Stammdaten!P366="Stck.","St",IF(Stammdaten!P366="St.","St","")))))))</f>
        <v/>
      </c>
      <c r="AI356" s="33">
        <v>1</v>
      </c>
      <c r="AL356" s="36">
        <v>1</v>
      </c>
      <c r="AM356" s="36">
        <v>0</v>
      </c>
      <c r="AN356" s="192" t="str">
        <f>IF(Stammdaten!AE366="","",Stammdaten!AE366)</f>
        <v/>
      </c>
      <c r="AO356" s="192" t="str">
        <f>IF(Stammdaten!AF366="","",Stammdaten!AF366)</f>
        <v/>
      </c>
      <c r="AP356" s="192" t="str">
        <f>IF(Stammdaten!AG366="","",Stammdaten!AG366)</f>
        <v/>
      </c>
      <c r="AT356" s="62">
        <f>Stammdaten!U366</f>
        <v>0</v>
      </c>
      <c r="AU356" s="69">
        <f>Stammdaten!L366</f>
        <v>0</v>
      </c>
      <c r="AX356" s="253" t="s">
        <v>64</v>
      </c>
      <c r="BB356" s="36" t="str">
        <f>IF(Stammdaten!AH366="JA","AKH","")</f>
        <v/>
      </c>
      <c r="BC356" s="36" t="str">
        <f>IF(Stammdaten!AH366="ja",100,"")</f>
        <v/>
      </c>
      <c r="BD356" s="230" t="s">
        <v>193</v>
      </c>
      <c r="BE356" s="173" t="s">
        <v>192</v>
      </c>
      <c r="BF356" s="173" t="s">
        <v>192</v>
      </c>
      <c r="BG356" s="69">
        <f>Stammdaten!T366</f>
        <v>0</v>
      </c>
      <c r="BH356" s="80" t="s">
        <v>64</v>
      </c>
      <c r="BJ356" s="173" t="s">
        <v>192</v>
      </c>
      <c r="BM356" s="33" t="str">
        <f>IF(Stammdaten!P366="St","N",IF(Stammdaten!P366="Stk","N",IF(Stammdaten!P366="Stück","N",IF(Stammdaten!P366="Stk.","N",IF(Stammdaten!P366="Stck","N",IF(Stammdaten!P366="Stck.","N",IF(Stammdaten!P366="St.","N","")))))))</f>
        <v/>
      </c>
      <c r="BN356" s="33"/>
      <c r="BO356" s="33"/>
      <c r="BP356" s="173" t="s">
        <v>64</v>
      </c>
      <c r="BQ356" s="250" t="str">
        <f>IF(Stammdaten!AJ366&lt;&gt;"",Stammdaten!AJ366,"")</f>
        <v/>
      </c>
      <c r="BR356" s="34" t="s">
        <v>192</v>
      </c>
      <c r="BS356" s="34" t="s">
        <v>192</v>
      </c>
      <c r="BT356" s="34" t="s">
        <v>64</v>
      </c>
      <c r="BU356" s="34" t="s">
        <v>64</v>
      </c>
    </row>
    <row r="357" spans="3:73" ht="12.75">
      <c r="C357" s="34">
        <v>391</v>
      </c>
      <c r="D357" s="34">
        <v>0</v>
      </c>
      <c r="E357" s="34">
        <v>1</v>
      </c>
      <c r="F357" s="59" t="str">
        <f t="shared" si="39"/>
        <v>0</v>
      </c>
      <c r="G357" s="59">
        <f>Stammdaten!J367</f>
        <v>0</v>
      </c>
      <c r="H357" s="42">
        <f t="shared" si="35"/>
        <v>1</v>
      </c>
      <c r="J357" s="43">
        <f t="shared" si="36"/>
        <v>0</v>
      </c>
      <c r="K357" s="59">
        <f>Stammdaten!E367</f>
        <v>0</v>
      </c>
      <c r="L357" s="42">
        <f t="shared" si="37"/>
        <v>1</v>
      </c>
      <c r="M357" s="59">
        <f>Stammdaten!G367</f>
        <v>0</v>
      </c>
      <c r="N357" s="42">
        <f t="shared" si="38"/>
        <v>1</v>
      </c>
      <c r="O357" s="59">
        <f t="shared" si="40"/>
        <v>0</v>
      </c>
      <c r="P357" s="59">
        <f t="shared" si="41"/>
        <v>0</v>
      </c>
      <c r="Q357" s="38"/>
      <c r="R357" s="61" t="str">
        <f>IF(Stammdaten!AD367&gt;0,Stammdaten!AD367,"")</f>
        <v/>
      </c>
      <c r="S357" s="62">
        <f>Stammdaten!R367</f>
        <v>0</v>
      </c>
      <c r="T357" s="64">
        <f>Stammdaten!W367</f>
        <v>0</v>
      </c>
      <c r="U357" s="36">
        <v>0</v>
      </c>
      <c r="V357" s="65">
        <f>Stammdaten!X367</f>
        <v>0</v>
      </c>
      <c r="W357" s="40" t="s">
        <v>63</v>
      </c>
      <c r="X357" s="182"/>
      <c r="Z357" s="73">
        <f>Stammdaten!Z367</f>
        <v>0</v>
      </c>
      <c r="AA357" s="73">
        <f>Stammdaten!AA367</f>
        <v>0</v>
      </c>
      <c r="AB357" s="210" t="str">
        <f>IF(Stammdaten!Q367="","prüfen",IF(Stammdaten!Q367=0,"prüfen",Stammdaten!Q367))</f>
        <v>prüfen</v>
      </c>
      <c r="AC357" s="62" t="str">
        <f>IF(Stammdaten!N367=7,5,IF(Stammdaten!N367=7%,5,IF(Stammdaten!N367=19,1,IF(Stammdaten!N367=19%,1,""))))</f>
        <v/>
      </c>
      <c r="AD357" s="68">
        <f>Stammdaten!M367</f>
        <v>0</v>
      </c>
      <c r="AE357" s="59" t="str">
        <f>IF(Stammdaten!AB367="","",Stammdaten!AB367)</f>
        <v/>
      </c>
      <c r="AF357" s="197" t="str">
        <f>IF(Stammdaten!AC367="","",Stammdaten!AC367)</f>
        <v/>
      </c>
      <c r="AG357" s="179">
        <v>0</v>
      </c>
      <c r="AH357" s="33" t="str">
        <f>IF(Stammdaten!P367="St","St",IF(Stammdaten!P367="Stk","St",IF(Stammdaten!P367="Stück","St",IF(Stammdaten!P367="Stk.","St",IF(Stammdaten!P367="Stck","St",IF(Stammdaten!P367="Stck.","St",IF(Stammdaten!P367="St.","St","")))))))</f>
        <v/>
      </c>
      <c r="AI357" s="33">
        <v>1</v>
      </c>
      <c r="AL357" s="36">
        <v>1</v>
      </c>
      <c r="AM357" s="36">
        <v>0</v>
      </c>
      <c r="AN357" s="192" t="str">
        <f>IF(Stammdaten!AE367="","",Stammdaten!AE367)</f>
        <v/>
      </c>
      <c r="AO357" s="192" t="str">
        <f>IF(Stammdaten!AF367="","",Stammdaten!AF367)</f>
        <v/>
      </c>
      <c r="AP357" s="192" t="str">
        <f>IF(Stammdaten!AG367="","",Stammdaten!AG367)</f>
        <v/>
      </c>
      <c r="AT357" s="62">
        <f>Stammdaten!U367</f>
        <v>0</v>
      </c>
      <c r="AU357" s="69">
        <f>Stammdaten!L367</f>
        <v>0</v>
      </c>
      <c r="AX357" s="253" t="s">
        <v>64</v>
      </c>
      <c r="BB357" s="36" t="str">
        <f>IF(Stammdaten!AH367="JA","AKH","")</f>
        <v/>
      </c>
      <c r="BC357" s="36" t="str">
        <f>IF(Stammdaten!AH367="ja",100,"")</f>
        <v/>
      </c>
      <c r="BD357" s="230" t="s">
        <v>193</v>
      </c>
      <c r="BE357" s="173" t="s">
        <v>192</v>
      </c>
      <c r="BF357" s="173" t="s">
        <v>192</v>
      </c>
      <c r="BG357" s="69">
        <f>Stammdaten!T367</f>
        <v>0</v>
      </c>
      <c r="BH357" s="80" t="s">
        <v>64</v>
      </c>
      <c r="BJ357" s="173" t="s">
        <v>192</v>
      </c>
      <c r="BM357" s="33" t="str">
        <f>IF(Stammdaten!P367="St","N",IF(Stammdaten!P367="Stk","N",IF(Stammdaten!P367="Stück","N",IF(Stammdaten!P367="Stk.","N",IF(Stammdaten!P367="Stck","N",IF(Stammdaten!P367="Stck.","N",IF(Stammdaten!P367="St.","N","")))))))</f>
        <v/>
      </c>
      <c r="BN357" s="33"/>
      <c r="BO357" s="33"/>
      <c r="BP357" s="173" t="s">
        <v>64</v>
      </c>
      <c r="BQ357" s="250" t="str">
        <f>IF(Stammdaten!AJ367&lt;&gt;"",Stammdaten!AJ367,"")</f>
        <v/>
      </c>
      <c r="BR357" s="34" t="s">
        <v>192</v>
      </c>
      <c r="BS357" s="34" t="s">
        <v>192</v>
      </c>
      <c r="BT357" s="34" t="s">
        <v>64</v>
      </c>
      <c r="BU357" s="34" t="s">
        <v>64</v>
      </c>
    </row>
    <row r="358" spans="3:73" ht="12.75">
      <c r="C358" s="34">
        <v>391</v>
      </c>
      <c r="D358" s="34">
        <v>0</v>
      </c>
      <c r="E358" s="34">
        <v>1</v>
      </c>
      <c r="F358" s="59" t="str">
        <f t="shared" si="39"/>
        <v>0</v>
      </c>
      <c r="G358" s="59">
        <f>Stammdaten!J368</f>
        <v>0</v>
      </c>
      <c r="H358" s="42">
        <f t="shared" si="35"/>
        <v>1</v>
      </c>
      <c r="J358" s="43">
        <f t="shared" si="36"/>
        <v>0</v>
      </c>
      <c r="K358" s="59">
        <f>Stammdaten!E368</f>
        <v>0</v>
      </c>
      <c r="L358" s="42">
        <f t="shared" si="37"/>
        <v>1</v>
      </c>
      <c r="M358" s="59">
        <f>Stammdaten!G368</f>
        <v>0</v>
      </c>
      <c r="N358" s="42">
        <f t="shared" si="38"/>
        <v>1</v>
      </c>
      <c r="O358" s="59">
        <f t="shared" si="40"/>
        <v>0</v>
      </c>
      <c r="P358" s="59">
        <f t="shared" si="41"/>
        <v>0</v>
      </c>
      <c r="Q358" s="38"/>
      <c r="R358" s="61" t="str">
        <f>IF(Stammdaten!AD368&gt;0,Stammdaten!AD368,"")</f>
        <v/>
      </c>
      <c r="S358" s="62">
        <f>Stammdaten!R368</f>
        <v>0</v>
      </c>
      <c r="T358" s="64">
        <f>Stammdaten!W368</f>
        <v>0</v>
      </c>
      <c r="U358" s="36">
        <v>0</v>
      </c>
      <c r="V358" s="65">
        <f>Stammdaten!X368</f>
        <v>0</v>
      </c>
      <c r="W358" s="40" t="s">
        <v>63</v>
      </c>
      <c r="X358" s="182"/>
      <c r="Z358" s="73">
        <f>Stammdaten!Z368</f>
        <v>0</v>
      </c>
      <c r="AA358" s="73">
        <f>Stammdaten!AA368</f>
        <v>0</v>
      </c>
      <c r="AB358" s="210" t="str">
        <f>IF(Stammdaten!Q368="","prüfen",IF(Stammdaten!Q368=0,"prüfen",Stammdaten!Q368))</f>
        <v>prüfen</v>
      </c>
      <c r="AC358" s="62" t="str">
        <f>IF(Stammdaten!N368=7,5,IF(Stammdaten!N368=7%,5,IF(Stammdaten!N368=19,1,IF(Stammdaten!N368=19%,1,""))))</f>
        <v/>
      </c>
      <c r="AD358" s="68">
        <f>Stammdaten!M368</f>
        <v>0</v>
      </c>
      <c r="AE358" s="59" t="str">
        <f>IF(Stammdaten!AB368="","",Stammdaten!AB368)</f>
        <v/>
      </c>
      <c r="AF358" s="197" t="str">
        <f>IF(Stammdaten!AC368="","",Stammdaten!AC368)</f>
        <v/>
      </c>
      <c r="AG358" s="179">
        <v>0</v>
      </c>
      <c r="AH358" s="33" t="str">
        <f>IF(Stammdaten!P368="St","St",IF(Stammdaten!P368="Stk","St",IF(Stammdaten!P368="Stück","St",IF(Stammdaten!P368="Stk.","St",IF(Stammdaten!P368="Stck","St",IF(Stammdaten!P368="Stck.","St",IF(Stammdaten!P368="St.","St","")))))))</f>
        <v/>
      </c>
      <c r="AI358" s="33">
        <v>1</v>
      </c>
      <c r="AL358" s="36">
        <v>1</v>
      </c>
      <c r="AM358" s="36">
        <v>0</v>
      </c>
      <c r="AN358" s="192" t="str">
        <f>IF(Stammdaten!AE368="","",Stammdaten!AE368)</f>
        <v/>
      </c>
      <c r="AO358" s="192" t="str">
        <f>IF(Stammdaten!AF368="","",Stammdaten!AF368)</f>
        <v/>
      </c>
      <c r="AP358" s="192" t="str">
        <f>IF(Stammdaten!AG368="","",Stammdaten!AG368)</f>
        <v/>
      </c>
      <c r="AT358" s="62">
        <f>Stammdaten!U368</f>
        <v>0</v>
      </c>
      <c r="AU358" s="69">
        <f>Stammdaten!L368</f>
        <v>0</v>
      </c>
      <c r="AX358" s="253" t="s">
        <v>64</v>
      </c>
      <c r="BB358" s="36" t="str">
        <f>IF(Stammdaten!AH368="JA","AKH","")</f>
        <v/>
      </c>
      <c r="BC358" s="36" t="str">
        <f>IF(Stammdaten!AH368="ja",100,"")</f>
        <v/>
      </c>
      <c r="BD358" s="230" t="s">
        <v>193</v>
      </c>
      <c r="BE358" s="173" t="s">
        <v>192</v>
      </c>
      <c r="BF358" s="173" t="s">
        <v>192</v>
      </c>
      <c r="BG358" s="69">
        <f>Stammdaten!T368</f>
        <v>0</v>
      </c>
      <c r="BH358" s="80" t="s">
        <v>64</v>
      </c>
      <c r="BJ358" s="173" t="s">
        <v>192</v>
      </c>
      <c r="BM358" s="33" t="str">
        <f>IF(Stammdaten!P368="St","N",IF(Stammdaten!P368="Stk","N",IF(Stammdaten!P368="Stück","N",IF(Stammdaten!P368="Stk.","N",IF(Stammdaten!P368="Stck","N",IF(Stammdaten!P368="Stck.","N",IF(Stammdaten!P368="St.","N","")))))))</f>
        <v/>
      </c>
      <c r="BN358" s="33"/>
      <c r="BO358" s="33"/>
      <c r="BP358" s="173" t="s">
        <v>64</v>
      </c>
      <c r="BQ358" s="250" t="str">
        <f>IF(Stammdaten!AJ368&lt;&gt;"",Stammdaten!AJ368,"")</f>
        <v/>
      </c>
      <c r="BR358" s="34" t="s">
        <v>192</v>
      </c>
      <c r="BS358" s="34" t="s">
        <v>192</v>
      </c>
      <c r="BT358" s="34" t="s">
        <v>64</v>
      </c>
      <c r="BU358" s="34" t="s">
        <v>64</v>
      </c>
    </row>
    <row r="359" spans="3:73" ht="12.75">
      <c r="C359" s="34">
        <v>391</v>
      </c>
      <c r="D359" s="34">
        <v>0</v>
      </c>
      <c r="E359" s="34">
        <v>1</v>
      </c>
      <c r="F359" s="59" t="str">
        <f t="shared" si="39"/>
        <v>0</v>
      </c>
      <c r="G359" s="59">
        <f>Stammdaten!J369</f>
        <v>0</v>
      </c>
      <c r="H359" s="42">
        <f t="shared" si="35"/>
        <v>1</v>
      </c>
      <c r="J359" s="43">
        <f t="shared" si="36"/>
        <v>0</v>
      </c>
      <c r="K359" s="59">
        <f>Stammdaten!E369</f>
        <v>0</v>
      </c>
      <c r="L359" s="42">
        <f t="shared" si="37"/>
        <v>1</v>
      </c>
      <c r="M359" s="59">
        <f>Stammdaten!G369</f>
        <v>0</v>
      </c>
      <c r="N359" s="42">
        <f t="shared" si="38"/>
        <v>1</v>
      </c>
      <c r="O359" s="59">
        <f t="shared" si="40"/>
        <v>0</v>
      </c>
      <c r="P359" s="59">
        <f t="shared" si="41"/>
        <v>0</v>
      </c>
      <c r="Q359" s="38"/>
      <c r="R359" s="61" t="str">
        <f>IF(Stammdaten!AD369&gt;0,Stammdaten!AD369,"")</f>
        <v/>
      </c>
      <c r="S359" s="62">
        <f>Stammdaten!R369</f>
        <v>0</v>
      </c>
      <c r="T359" s="64">
        <f>Stammdaten!W369</f>
        <v>0</v>
      </c>
      <c r="U359" s="36">
        <v>0</v>
      </c>
      <c r="V359" s="65">
        <f>Stammdaten!X369</f>
        <v>0</v>
      </c>
      <c r="W359" s="40" t="s">
        <v>63</v>
      </c>
      <c r="X359" s="182"/>
      <c r="Z359" s="73">
        <f>Stammdaten!Z369</f>
        <v>0</v>
      </c>
      <c r="AA359" s="73">
        <f>Stammdaten!AA369</f>
        <v>0</v>
      </c>
      <c r="AB359" s="210" t="str">
        <f>IF(Stammdaten!Q369="","prüfen",IF(Stammdaten!Q369=0,"prüfen",Stammdaten!Q369))</f>
        <v>prüfen</v>
      </c>
      <c r="AC359" s="62" t="str">
        <f>IF(Stammdaten!N369=7,5,IF(Stammdaten!N369=7%,5,IF(Stammdaten!N369=19,1,IF(Stammdaten!N369=19%,1,""))))</f>
        <v/>
      </c>
      <c r="AD359" s="68">
        <f>Stammdaten!M369</f>
        <v>0</v>
      </c>
      <c r="AE359" s="59" t="str">
        <f>IF(Stammdaten!AB369="","",Stammdaten!AB369)</f>
        <v/>
      </c>
      <c r="AF359" s="197" t="str">
        <f>IF(Stammdaten!AC369="","",Stammdaten!AC369)</f>
        <v/>
      </c>
      <c r="AG359" s="179">
        <v>0</v>
      </c>
      <c r="AH359" s="33" t="str">
        <f>IF(Stammdaten!P369="St","St",IF(Stammdaten!P369="Stk","St",IF(Stammdaten!P369="Stück","St",IF(Stammdaten!P369="Stk.","St",IF(Stammdaten!P369="Stck","St",IF(Stammdaten!P369="Stck.","St",IF(Stammdaten!P369="St.","St","")))))))</f>
        <v/>
      </c>
      <c r="AI359" s="33">
        <v>1</v>
      </c>
      <c r="AL359" s="36">
        <v>1</v>
      </c>
      <c r="AM359" s="36">
        <v>0</v>
      </c>
      <c r="AN359" s="192" t="str">
        <f>IF(Stammdaten!AE369="","",Stammdaten!AE369)</f>
        <v/>
      </c>
      <c r="AO359" s="192" t="str">
        <f>IF(Stammdaten!AF369="","",Stammdaten!AF369)</f>
        <v/>
      </c>
      <c r="AP359" s="192" t="str">
        <f>IF(Stammdaten!AG369="","",Stammdaten!AG369)</f>
        <v/>
      </c>
      <c r="AT359" s="62">
        <f>Stammdaten!U369</f>
        <v>0</v>
      </c>
      <c r="AU359" s="69">
        <f>Stammdaten!L369</f>
        <v>0</v>
      </c>
      <c r="AX359" s="253" t="s">
        <v>64</v>
      </c>
      <c r="BB359" s="36" t="str">
        <f>IF(Stammdaten!AH369="JA","AKH","")</f>
        <v/>
      </c>
      <c r="BC359" s="36" t="str">
        <f>IF(Stammdaten!AH369="ja",100,"")</f>
        <v/>
      </c>
      <c r="BD359" s="230" t="s">
        <v>193</v>
      </c>
      <c r="BE359" s="173" t="s">
        <v>192</v>
      </c>
      <c r="BF359" s="173" t="s">
        <v>192</v>
      </c>
      <c r="BG359" s="69">
        <f>Stammdaten!T369</f>
        <v>0</v>
      </c>
      <c r="BH359" s="80" t="s">
        <v>64</v>
      </c>
      <c r="BJ359" s="173" t="s">
        <v>192</v>
      </c>
      <c r="BM359" s="33" t="str">
        <f>IF(Stammdaten!P369="St","N",IF(Stammdaten!P369="Stk","N",IF(Stammdaten!P369="Stück","N",IF(Stammdaten!P369="Stk.","N",IF(Stammdaten!P369="Stck","N",IF(Stammdaten!P369="Stck.","N",IF(Stammdaten!P369="St.","N","")))))))</f>
        <v/>
      </c>
      <c r="BN359" s="33"/>
      <c r="BO359" s="33"/>
      <c r="BP359" s="173" t="s">
        <v>64</v>
      </c>
      <c r="BQ359" s="250" t="str">
        <f>IF(Stammdaten!AJ369&lt;&gt;"",Stammdaten!AJ369,"")</f>
        <v/>
      </c>
      <c r="BR359" s="34" t="s">
        <v>192</v>
      </c>
      <c r="BS359" s="34" t="s">
        <v>192</v>
      </c>
      <c r="BT359" s="34" t="s">
        <v>64</v>
      </c>
      <c r="BU359" s="34" t="s">
        <v>64</v>
      </c>
    </row>
    <row r="360" spans="3:73" ht="12.75">
      <c r="C360" s="34">
        <v>391</v>
      </c>
      <c r="D360" s="34">
        <v>0</v>
      </c>
      <c r="E360" s="34">
        <v>1</v>
      </c>
      <c r="F360" s="59" t="str">
        <f t="shared" si="39"/>
        <v>0</v>
      </c>
      <c r="G360" s="59">
        <f>Stammdaten!J370</f>
        <v>0</v>
      </c>
      <c r="H360" s="42">
        <f t="shared" si="35"/>
        <v>1</v>
      </c>
      <c r="J360" s="43">
        <f t="shared" si="36"/>
        <v>0</v>
      </c>
      <c r="K360" s="59">
        <f>Stammdaten!E370</f>
        <v>0</v>
      </c>
      <c r="L360" s="42">
        <f t="shared" si="37"/>
        <v>1</v>
      </c>
      <c r="M360" s="59">
        <f>Stammdaten!G370</f>
        <v>0</v>
      </c>
      <c r="N360" s="42">
        <f t="shared" si="38"/>
        <v>1</v>
      </c>
      <c r="O360" s="59">
        <f t="shared" si="40"/>
        <v>0</v>
      </c>
      <c r="P360" s="59">
        <f t="shared" si="41"/>
        <v>0</v>
      </c>
      <c r="Q360" s="38"/>
      <c r="R360" s="61" t="str">
        <f>IF(Stammdaten!AD370&gt;0,Stammdaten!AD370,"")</f>
        <v/>
      </c>
      <c r="S360" s="62">
        <f>Stammdaten!R370</f>
        <v>0</v>
      </c>
      <c r="T360" s="64">
        <f>Stammdaten!W370</f>
        <v>0</v>
      </c>
      <c r="U360" s="36">
        <v>0</v>
      </c>
      <c r="V360" s="65">
        <f>Stammdaten!X370</f>
        <v>0</v>
      </c>
      <c r="W360" s="40" t="s">
        <v>63</v>
      </c>
      <c r="X360" s="182"/>
      <c r="Z360" s="73">
        <f>Stammdaten!Z370</f>
        <v>0</v>
      </c>
      <c r="AA360" s="73">
        <f>Stammdaten!AA370</f>
        <v>0</v>
      </c>
      <c r="AB360" s="210" t="str">
        <f>IF(Stammdaten!Q370="","prüfen",IF(Stammdaten!Q370=0,"prüfen",Stammdaten!Q370))</f>
        <v>prüfen</v>
      </c>
      <c r="AC360" s="62" t="str">
        <f>IF(Stammdaten!N370=7,5,IF(Stammdaten!N370=7%,5,IF(Stammdaten!N370=19,1,IF(Stammdaten!N370=19%,1,""))))</f>
        <v/>
      </c>
      <c r="AD360" s="68">
        <f>Stammdaten!M370</f>
        <v>0</v>
      </c>
      <c r="AE360" s="59" t="str">
        <f>IF(Stammdaten!AB370="","",Stammdaten!AB370)</f>
        <v/>
      </c>
      <c r="AF360" s="197" t="str">
        <f>IF(Stammdaten!AC370="","",Stammdaten!AC370)</f>
        <v/>
      </c>
      <c r="AG360" s="179">
        <v>0</v>
      </c>
      <c r="AH360" s="33" t="str">
        <f>IF(Stammdaten!P370="St","St",IF(Stammdaten!P370="Stk","St",IF(Stammdaten!P370="Stück","St",IF(Stammdaten!P370="Stk.","St",IF(Stammdaten!P370="Stck","St",IF(Stammdaten!P370="Stck.","St",IF(Stammdaten!P370="St.","St","")))))))</f>
        <v/>
      </c>
      <c r="AI360" s="33">
        <v>1</v>
      </c>
      <c r="AL360" s="36">
        <v>1</v>
      </c>
      <c r="AM360" s="36">
        <v>0</v>
      </c>
      <c r="AN360" s="192" t="str">
        <f>IF(Stammdaten!AE370="","",Stammdaten!AE370)</f>
        <v/>
      </c>
      <c r="AO360" s="192" t="str">
        <f>IF(Stammdaten!AF370="","",Stammdaten!AF370)</f>
        <v/>
      </c>
      <c r="AP360" s="192" t="str">
        <f>IF(Stammdaten!AG370="","",Stammdaten!AG370)</f>
        <v/>
      </c>
      <c r="AT360" s="62">
        <f>Stammdaten!U370</f>
        <v>0</v>
      </c>
      <c r="AU360" s="69">
        <f>Stammdaten!L370</f>
        <v>0</v>
      </c>
      <c r="AX360" s="253" t="s">
        <v>64</v>
      </c>
      <c r="BB360" s="36" t="str">
        <f>IF(Stammdaten!AH370="JA","AKH","")</f>
        <v/>
      </c>
      <c r="BC360" s="36" t="str">
        <f>IF(Stammdaten!AH370="ja",100,"")</f>
        <v/>
      </c>
      <c r="BD360" s="230" t="s">
        <v>193</v>
      </c>
      <c r="BE360" s="173" t="s">
        <v>192</v>
      </c>
      <c r="BF360" s="173" t="s">
        <v>192</v>
      </c>
      <c r="BG360" s="69">
        <f>Stammdaten!T370</f>
        <v>0</v>
      </c>
      <c r="BH360" s="80" t="s">
        <v>64</v>
      </c>
      <c r="BJ360" s="173" t="s">
        <v>192</v>
      </c>
      <c r="BM360" s="33" t="str">
        <f>IF(Stammdaten!P370="St","N",IF(Stammdaten!P370="Stk","N",IF(Stammdaten!P370="Stück","N",IF(Stammdaten!P370="Stk.","N",IF(Stammdaten!P370="Stck","N",IF(Stammdaten!P370="Stck.","N",IF(Stammdaten!P370="St.","N","")))))))</f>
        <v/>
      </c>
      <c r="BN360" s="33"/>
      <c r="BO360" s="33"/>
      <c r="BP360" s="173" t="s">
        <v>64</v>
      </c>
      <c r="BQ360" s="250" t="str">
        <f>IF(Stammdaten!AJ370&lt;&gt;"",Stammdaten!AJ370,"")</f>
        <v/>
      </c>
      <c r="BR360" s="34" t="s">
        <v>192</v>
      </c>
      <c r="BS360" s="34" t="s">
        <v>192</v>
      </c>
      <c r="BT360" s="34" t="s">
        <v>64</v>
      </c>
      <c r="BU360" s="34" t="s">
        <v>64</v>
      </c>
    </row>
    <row r="361" spans="3:73" ht="12.75">
      <c r="C361" s="34">
        <v>391</v>
      </c>
      <c r="D361" s="34">
        <v>0</v>
      </c>
      <c r="E361" s="34">
        <v>1</v>
      </c>
      <c r="F361" s="59" t="str">
        <f t="shared" si="39"/>
        <v>0</v>
      </c>
      <c r="G361" s="59">
        <f>Stammdaten!J371</f>
        <v>0</v>
      </c>
      <c r="H361" s="42">
        <f t="shared" si="35"/>
        <v>1</v>
      </c>
      <c r="J361" s="43">
        <f t="shared" si="36"/>
        <v>0</v>
      </c>
      <c r="K361" s="59">
        <f>Stammdaten!E371</f>
        <v>0</v>
      </c>
      <c r="L361" s="42">
        <f t="shared" si="37"/>
        <v>1</v>
      </c>
      <c r="M361" s="59">
        <f>Stammdaten!G371</f>
        <v>0</v>
      </c>
      <c r="N361" s="42">
        <f t="shared" si="38"/>
        <v>1</v>
      </c>
      <c r="O361" s="59">
        <f t="shared" si="40"/>
        <v>0</v>
      </c>
      <c r="P361" s="59">
        <f t="shared" si="41"/>
        <v>0</v>
      </c>
      <c r="Q361" s="38"/>
      <c r="R361" s="61" t="str">
        <f>IF(Stammdaten!AD371&gt;0,Stammdaten!AD371,"")</f>
        <v/>
      </c>
      <c r="S361" s="62">
        <f>Stammdaten!R371</f>
        <v>0</v>
      </c>
      <c r="T361" s="64">
        <f>Stammdaten!W371</f>
        <v>0</v>
      </c>
      <c r="U361" s="36">
        <v>0</v>
      </c>
      <c r="V361" s="65">
        <f>Stammdaten!X371</f>
        <v>0</v>
      </c>
      <c r="W361" s="40" t="s">
        <v>63</v>
      </c>
      <c r="X361" s="182"/>
      <c r="Z361" s="73">
        <f>Stammdaten!Z371</f>
        <v>0</v>
      </c>
      <c r="AA361" s="73">
        <f>Stammdaten!AA371</f>
        <v>0</v>
      </c>
      <c r="AB361" s="210" t="str">
        <f>IF(Stammdaten!Q371="","prüfen",IF(Stammdaten!Q371=0,"prüfen",Stammdaten!Q371))</f>
        <v>prüfen</v>
      </c>
      <c r="AC361" s="62" t="str">
        <f>IF(Stammdaten!N371=7,5,IF(Stammdaten!N371=7%,5,IF(Stammdaten!N371=19,1,IF(Stammdaten!N371=19%,1,""))))</f>
        <v/>
      </c>
      <c r="AD361" s="68">
        <f>Stammdaten!M371</f>
        <v>0</v>
      </c>
      <c r="AE361" s="59" t="str">
        <f>IF(Stammdaten!AB371="","",Stammdaten!AB371)</f>
        <v/>
      </c>
      <c r="AF361" s="197" t="str">
        <f>IF(Stammdaten!AC371="","",Stammdaten!AC371)</f>
        <v/>
      </c>
      <c r="AG361" s="179">
        <v>0</v>
      </c>
      <c r="AH361" s="33" t="str">
        <f>IF(Stammdaten!P371="St","St",IF(Stammdaten!P371="Stk","St",IF(Stammdaten!P371="Stück","St",IF(Stammdaten!P371="Stk.","St",IF(Stammdaten!P371="Stck","St",IF(Stammdaten!P371="Stck.","St",IF(Stammdaten!P371="St.","St","")))))))</f>
        <v/>
      </c>
      <c r="AI361" s="33">
        <v>1</v>
      </c>
      <c r="AL361" s="36">
        <v>1</v>
      </c>
      <c r="AM361" s="36">
        <v>0</v>
      </c>
      <c r="AN361" s="192" t="str">
        <f>IF(Stammdaten!AE371="","",Stammdaten!AE371)</f>
        <v/>
      </c>
      <c r="AO361" s="192" t="str">
        <f>IF(Stammdaten!AF371="","",Stammdaten!AF371)</f>
        <v/>
      </c>
      <c r="AP361" s="192" t="str">
        <f>IF(Stammdaten!AG371="","",Stammdaten!AG371)</f>
        <v/>
      </c>
      <c r="AT361" s="62">
        <f>Stammdaten!U371</f>
        <v>0</v>
      </c>
      <c r="AU361" s="69">
        <f>Stammdaten!L371</f>
        <v>0</v>
      </c>
      <c r="AX361" s="253" t="s">
        <v>64</v>
      </c>
      <c r="BB361" s="36" t="str">
        <f>IF(Stammdaten!AH371="JA","AKH","")</f>
        <v/>
      </c>
      <c r="BC361" s="36" t="str">
        <f>IF(Stammdaten!AH371="ja",100,"")</f>
        <v/>
      </c>
      <c r="BD361" s="230" t="s">
        <v>193</v>
      </c>
      <c r="BE361" s="173" t="s">
        <v>192</v>
      </c>
      <c r="BF361" s="173" t="s">
        <v>192</v>
      </c>
      <c r="BG361" s="69">
        <f>Stammdaten!T371</f>
        <v>0</v>
      </c>
      <c r="BH361" s="80" t="s">
        <v>64</v>
      </c>
      <c r="BJ361" s="173" t="s">
        <v>192</v>
      </c>
      <c r="BM361" s="33" t="str">
        <f>IF(Stammdaten!P371="St","N",IF(Stammdaten!P371="Stk","N",IF(Stammdaten!P371="Stück","N",IF(Stammdaten!P371="Stk.","N",IF(Stammdaten!P371="Stck","N",IF(Stammdaten!P371="Stck.","N",IF(Stammdaten!P371="St.","N","")))))))</f>
        <v/>
      </c>
      <c r="BN361" s="33"/>
      <c r="BO361" s="33"/>
      <c r="BP361" s="173" t="s">
        <v>64</v>
      </c>
      <c r="BQ361" s="250" t="str">
        <f>IF(Stammdaten!AJ371&lt;&gt;"",Stammdaten!AJ371,"")</f>
        <v/>
      </c>
      <c r="BR361" s="34" t="s">
        <v>192</v>
      </c>
      <c r="BS361" s="34" t="s">
        <v>192</v>
      </c>
      <c r="BT361" s="34" t="s">
        <v>64</v>
      </c>
      <c r="BU361" s="34" t="s">
        <v>64</v>
      </c>
    </row>
    <row r="362" spans="3:73" ht="12.75">
      <c r="C362" s="34">
        <v>391</v>
      </c>
      <c r="D362" s="34">
        <v>0</v>
      </c>
      <c r="E362" s="34">
        <v>1</v>
      </c>
      <c r="F362" s="59" t="str">
        <f t="shared" si="39"/>
        <v>0</v>
      </c>
      <c r="G362" s="59">
        <f>Stammdaten!J372</f>
        <v>0</v>
      </c>
      <c r="H362" s="42">
        <f t="shared" si="35"/>
        <v>1</v>
      </c>
      <c r="J362" s="43">
        <f t="shared" si="36"/>
        <v>0</v>
      </c>
      <c r="K362" s="59">
        <f>Stammdaten!E372</f>
        <v>0</v>
      </c>
      <c r="L362" s="42">
        <f t="shared" si="37"/>
        <v>1</v>
      </c>
      <c r="M362" s="59">
        <f>Stammdaten!G372</f>
        <v>0</v>
      </c>
      <c r="N362" s="42">
        <f t="shared" si="38"/>
        <v>1</v>
      </c>
      <c r="O362" s="59">
        <f t="shared" si="40"/>
        <v>0</v>
      </c>
      <c r="P362" s="59">
        <f t="shared" si="41"/>
        <v>0</v>
      </c>
      <c r="Q362" s="38"/>
      <c r="R362" s="61" t="str">
        <f>IF(Stammdaten!AD372&gt;0,Stammdaten!AD372,"")</f>
        <v/>
      </c>
      <c r="S362" s="62">
        <f>Stammdaten!R372</f>
        <v>0</v>
      </c>
      <c r="T362" s="64">
        <f>Stammdaten!W372</f>
        <v>0</v>
      </c>
      <c r="U362" s="36">
        <v>0</v>
      </c>
      <c r="V362" s="65">
        <f>Stammdaten!X372</f>
        <v>0</v>
      </c>
      <c r="W362" s="40" t="s">
        <v>63</v>
      </c>
      <c r="X362" s="182"/>
      <c r="Z362" s="73">
        <f>Stammdaten!Z372</f>
        <v>0</v>
      </c>
      <c r="AA362" s="73">
        <f>Stammdaten!AA372</f>
        <v>0</v>
      </c>
      <c r="AB362" s="210" t="str">
        <f>IF(Stammdaten!Q372="","prüfen",IF(Stammdaten!Q372=0,"prüfen",Stammdaten!Q372))</f>
        <v>prüfen</v>
      </c>
      <c r="AC362" s="62" t="str">
        <f>IF(Stammdaten!N372=7,5,IF(Stammdaten!N372=7%,5,IF(Stammdaten!N372=19,1,IF(Stammdaten!N372=19%,1,""))))</f>
        <v/>
      </c>
      <c r="AD362" s="68">
        <f>Stammdaten!M372</f>
        <v>0</v>
      </c>
      <c r="AE362" s="59" t="str">
        <f>IF(Stammdaten!AB372="","",Stammdaten!AB372)</f>
        <v/>
      </c>
      <c r="AF362" s="197" t="str">
        <f>IF(Stammdaten!AC372="","",Stammdaten!AC372)</f>
        <v/>
      </c>
      <c r="AG362" s="179">
        <v>0</v>
      </c>
      <c r="AH362" s="33" t="str">
        <f>IF(Stammdaten!P372="St","St",IF(Stammdaten!P372="Stk","St",IF(Stammdaten!P372="Stück","St",IF(Stammdaten!P372="Stk.","St",IF(Stammdaten!P372="Stck","St",IF(Stammdaten!P372="Stck.","St",IF(Stammdaten!P372="St.","St","")))))))</f>
        <v/>
      </c>
      <c r="AI362" s="33">
        <v>1</v>
      </c>
      <c r="AL362" s="36">
        <v>1</v>
      </c>
      <c r="AM362" s="36">
        <v>0</v>
      </c>
      <c r="AN362" s="192" t="str">
        <f>IF(Stammdaten!AE372="","",Stammdaten!AE372)</f>
        <v/>
      </c>
      <c r="AO362" s="192" t="str">
        <f>IF(Stammdaten!AF372="","",Stammdaten!AF372)</f>
        <v/>
      </c>
      <c r="AP362" s="192" t="str">
        <f>IF(Stammdaten!AG372="","",Stammdaten!AG372)</f>
        <v/>
      </c>
      <c r="AT362" s="62">
        <f>Stammdaten!U372</f>
        <v>0</v>
      </c>
      <c r="AU362" s="69">
        <f>Stammdaten!L372</f>
        <v>0</v>
      </c>
      <c r="AX362" s="253" t="s">
        <v>64</v>
      </c>
      <c r="BB362" s="36" t="str">
        <f>IF(Stammdaten!AH372="JA","AKH","")</f>
        <v/>
      </c>
      <c r="BC362" s="36" t="str">
        <f>IF(Stammdaten!AH372="ja",100,"")</f>
        <v/>
      </c>
      <c r="BD362" s="230" t="s">
        <v>193</v>
      </c>
      <c r="BE362" s="173" t="s">
        <v>192</v>
      </c>
      <c r="BF362" s="173" t="s">
        <v>192</v>
      </c>
      <c r="BG362" s="69">
        <f>Stammdaten!T372</f>
        <v>0</v>
      </c>
      <c r="BH362" s="80" t="s">
        <v>64</v>
      </c>
      <c r="BJ362" s="173" t="s">
        <v>192</v>
      </c>
      <c r="BM362" s="33" t="str">
        <f>IF(Stammdaten!P372="St","N",IF(Stammdaten!P372="Stk","N",IF(Stammdaten!P372="Stück","N",IF(Stammdaten!P372="Stk.","N",IF(Stammdaten!P372="Stck","N",IF(Stammdaten!P372="Stck.","N",IF(Stammdaten!P372="St.","N","")))))))</f>
        <v/>
      </c>
      <c r="BN362" s="33"/>
      <c r="BO362" s="33"/>
      <c r="BP362" s="173" t="s">
        <v>64</v>
      </c>
      <c r="BQ362" s="250" t="str">
        <f>IF(Stammdaten!AJ372&lt;&gt;"",Stammdaten!AJ372,"")</f>
        <v/>
      </c>
      <c r="BR362" s="34" t="s">
        <v>192</v>
      </c>
      <c r="BS362" s="34" t="s">
        <v>192</v>
      </c>
      <c r="BT362" s="34" t="s">
        <v>64</v>
      </c>
      <c r="BU362" s="34" t="s">
        <v>64</v>
      </c>
    </row>
    <row r="363" spans="3:73" ht="12.75">
      <c r="C363" s="34">
        <v>391</v>
      </c>
      <c r="D363" s="34">
        <v>0</v>
      </c>
      <c r="E363" s="34">
        <v>1</v>
      </c>
      <c r="F363" s="59" t="str">
        <f t="shared" si="39"/>
        <v>0</v>
      </c>
      <c r="G363" s="59">
        <f>Stammdaten!J373</f>
        <v>0</v>
      </c>
      <c r="H363" s="42">
        <f t="shared" si="35"/>
        <v>1</v>
      </c>
      <c r="J363" s="43">
        <f t="shared" si="36"/>
        <v>0</v>
      </c>
      <c r="K363" s="59">
        <f>Stammdaten!E373</f>
        <v>0</v>
      </c>
      <c r="L363" s="42">
        <f t="shared" si="37"/>
        <v>1</v>
      </c>
      <c r="M363" s="59">
        <f>Stammdaten!G373</f>
        <v>0</v>
      </c>
      <c r="N363" s="42">
        <f t="shared" si="38"/>
        <v>1</v>
      </c>
      <c r="O363" s="59">
        <f t="shared" si="40"/>
        <v>0</v>
      </c>
      <c r="P363" s="59">
        <f t="shared" si="41"/>
        <v>0</v>
      </c>
      <c r="Q363" s="38"/>
      <c r="R363" s="61" t="str">
        <f>IF(Stammdaten!AD373&gt;0,Stammdaten!AD373,"")</f>
        <v/>
      </c>
      <c r="S363" s="62">
        <f>Stammdaten!R373</f>
        <v>0</v>
      </c>
      <c r="T363" s="64">
        <f>Stammdaten!W373</f>
        <v>0</v>
      </c>
      <c r="U363" s="36">
        <v>0</v>
      </c>
      <c r="V363" s="65">
        <f>Stammdaten!X373</f>
        <v>0</v>
      </c>
      <c r="W363" s="40" t="s">
        <v>63</v>
      </c>
      <c r="X363" s="182"/>
      <c r="Z363" s="73">
        <f>Stammdaten!Z373</f>
        <v>0</v>
      </c>
      <c r="AA363" s="73">
        <f>Stammdaten!AA373</f>
        <v>0</v>
      </c>
      <c r="AB363" s="210" t="str">
        <f>IF(Stammdaten!Q373="","prüfen",IF(Stammdaten!Q373=0,"prüfen",Stammdaten!Q373))</f>
        <v>prüfen</v>
      </c>
      <c r="AC363" s="62" t="str">
        <f>IF(Stammdaten!N373=7,5,IF(Stammdaten!N373=7%,5,IF(Stammdaten!N373=19,1,IF(Stammdaten!N373=19%,1,""))))</f>
        <v/>
      </c>
      <c r="AD363" s="68">
        <f>Stammdaten!M373</f>
        <v>0</v>
      </c>
      <c r="AE363" s="59" t="str">
        <f>IF(Stammdaten!AB373="","",Stammdaten!AB373)</f>
        <v/>
      </c>
      <c r="AF363" s="197" t="str">
        <f>IF(Stammdaten!AC373="","",Stammdaten!AC373)</f>
        <v/>
      </c>
      <c r="AG363" s="179">
        <v>0</v>
      </c>
      <c r="AH363" s="33" t="str">
        <f>IF(Stammdaten!P373="St","St",IF(Stammdaten!P373="Stk","St",IF(Stammdaten!P373="Stück","St",IF(Stammdaten!P373="Stk.","St",IF(Stammdaten!P373="Stck","St",IF(Stammdaten!P373="Stck.","St",IF(Stammdaten!P373="St.","St","")))))))</f>
        <v/>
      </c>
      <c r="AI363" s="33">
        <v>1</v>
      </c>
      <c r="AL363" s="36">
        <v>1</v>
      </c>
      <c r="AM363" s="36">
        <v>0</v>
      </c>
      <c r="AN363" s="192" t="str">
        <f>IF(Stammdaten!AE373="","",Stammdaten!AE373)</f>
        <v/>
      </c>
      <c r="AO363" s="192" t="str">
        <f>IF(Stammdaten!AF373="","",Stammdaten!AF373)</f>
        <v/>
      </c>
      <c r="AP363" s="192" t="str">
        <f>IF(Stammdaten!AG373="","",Stammdaten!AG373)</f>
        <v/>
      </c>
      <c r="AT363" s="62">
        <f>Stammdaten!U373</f>
        <v>0</v>
      </c>
      <c r="AU363" s="69">
        <f>Stammdaten!L373</f>
        <v>0</v>
      </c>
      <c r="AX363" s="253" t="s">
        <v>64</v>
      </c>
      <c r="BB363" s="36" t="str">
        <f>IF(Stammdaten!AH373="JA","AKH","")</f>
        <v/>
      </c>
      <c r="BC363" s="36" t="str">
        <f>IF(Stammdaten!AH373="ja",100,"")</f>
        <v/>
      </c>
      <c r="BD363" s="230" t="s">
        <v>193</v>
      </c>
      <c r="BE363" s="173" t="s">
        <v>192</v>
      </c>
      <c r="BF363" s="173" t="s">
        <v>192</v>
      </c>
      <c r="BG363" s="69">
        <f>Stammdaten!T373</f>
        <v>0</v>
      </c>
      <c r="BH363" s="80" t="s">
        <v>64</v>
      </c>
      <c r="BJ363" s="173" t="s">
        <v>192</v>
      </c>
      <c r="BM363" s="33" t="str">
        <f>IF(Stammdaten!P373="St","N",IF(Stammdaten!P373="Stk","N",IF(Stammdaten!P373="Stück","N",IF(Stammdaten!P373="Stk.","N",IF(Stammdaten!P373="Stck","N",IF(Stammdaten!P373="Stck.","N",IF(Stammdaten!P373="St.","N","")))))))</f>
        <v/>
      </c>
      <c r="BN363" s="33"/>
      <c r="BO363" s="33"/>
      <c r="BP363" s="173" t="s">
        <v>64</v>
      </c>
      <c r="BQ363" s="250" t="str">
        <f>IF(Stammdaten!AJ373&lt;&gt;"",Stammdaten!AJ373,"")</f>
        <v/>
      </c>
      <c r="BR363" s="34" t="s">
        <v>192</v>
      </c>
      <c r="BS363" s="34" t="s">
        <v>192</v>
      </c>
      <c r="BT363" s="34" t="s">
        <v>64</v>
      </c>
      <c r="BU363" s="34" t="s">
        <v>64</v>
      </c>
    </row>
    <row r="364" spans="3:73" ht="12.75">
      <c r="C364" s="34">
        <v>391</v>
      </c>
      <c r="D364" s="34">
        <v>0</v>
      </c>
      <c r="E364" s="34">
        <v>1</v>
      </c>
      <c r="F364" s="59" t="str">
        <f t="shared" si="39"/>
        <v>0</v>
      </c>
      <c r="G364" s="59">
        <f>Stammdaten!J374</f>
        <v>0</v>
      </c>
      <c r="H364" s="42">
        <f t="shared" si="35"/>
        <v>1</v>
      </c>
      <c r="J364" s="43">
        <f t="shared" si="36"/>
        <v>0</v>
      </c>
      <c r="K364" s="59">
        <f>Stammdaten!E374</f>
        <v>0</v>
      </c>
      <c r="L364" s="42">
        <f t="shared" si="37"/>
        <v>1</v>
      </c>
      <c r="M364" s="59">
        <f>Stammdaten!G374</f>
        <v>0</v>
      </c>
      <c r="N364" s="42">
        <f t="shared" si="38"/>
        <v>1</v>
      </c>
      <c r="O364" s="59">
        <f t="shared" si="40"/>
        <v>0</v>
      </c>
      <c r="P364" s="59">
        <f t="shared" si="41"/>
        <v>0</v>
      </c>
      <c r="Q364" s="38"/>
      <c r="R364" s="61" t="str">
        <f>IF(Stammdaten!AD374&gt;0,Stammdaten!AD374,"")</f>
        <v/>
      </c>
      <c r="S364" s="62">
        <f>Stammdaten!R374</f>
        <v>0</v>
      </c>
      <c r="T364" s="64">
        <f>Stammdaten!W374</f>
        <v>0</v>
      </c>
      <c r="U364" s="36">
        <v>0</v>
      </c>
      <c r="V364" s="65">
        <f>Stammdaten!X374</f>
        <v>0</v>
      </c>
      <c r="W364" s="40" t="s">
        <v>63</v>
      </c>
      <c r="X364" s="182"/>
      <c r="Z364" s="73">
        <f>Stammdaten!Z374</f>
        <v>0</v>
      </c>
      <c r="AA364" s="73">
        <f>Stammdaten!AA374</f>
        <v>0</v>
      </c>
      <c r="AB364" s="210" t="str">
        <f>IF(Stammdaten!Q374="","prüfen",IF(Stammdaten!Q374=0,"prüfen",Stammdaten!Q374))</f>
        <v>prüfen</v>
      </c>
      <c r="AC364" s="62" t="str">
        <f>IF(Stammdaten!N374=7,5,IF(Stammdaten!N374=7%,5,IF(Stammdaten!N374=19,1,IF(Stammdaten!N374=19%,1,""))))</f>
        <v/>
      </c>
      <c r="AD364" s="68">
        <f>Stammdaten!M374</f>
        <v>0</v>
      </c>
      <c r="AE364" s="59" t="str">
        <f>IF(Stammdaten!AB374="","",Stammdaten!AB374)</f>
        <v/>
      </c>
      <c r="AF364" s="197" t="str">
        <f>IF(Stammdaten!AC374="","",Stammdaten!AC374)</f>
        <v/>
      </c>
      <c r="AG364" s="179">
        <v>0</v>
      </c>
      <c r="AH364" s="33" t="str">
        <f>IF(Stammdaten!P374="St","St",IF(Stammdaten!P374="Stk","St",IF(Stammdaten!P374="Stück","St",IF(Stammdaten!P374="Stk.","St",IF(Stammdaten!P374="Stck","St",IF(Stammdaten!P374="Stck.","St",IF(Stammdaten!P374="St.","St","")))))))</f>
        <v/>
      </c>
      <c r="AI364" s="33">
        <v>1</v>
      </c>
      <c r="AL364" s="36">
        <v>1</v>
      </c>
      <c r="AM364" s="36">
        <v>0</v>
      </c>
      <c r="AN364" s="192" t="str">
        <f>IF(Stammdaten!AE374="","",Stammdaten!AE374)</f>
        <v/>
      </c>
      <c r="AO364" s="192" t="str">
        <f>IF(Stammdaten!AF374="","",Stammdaten!AF374)</f>
        <v/>
      </c>
      <c r="AP364" s="192" t="str">
        <f>IF(Stammdaten!AG374="","",Stammdaten!AG374)</f>
        <v/>
      </c>
      <c r="AT364" s="62">
        <f>Stammdaten!U374</f>
        <v>0</v>
      </c>
      <c r="AU364" s="69">
        <f>Stammdaten!L374</f>
        <v>0</v>
      </c>
      <c r="AX364" s="253" t="s">
        <v>64</v>
      </c>
      <c r="BB364" s="36" t="str">
        <f>IF(Stammdaten!AH374="JA","AKH","")</f>
        <v/>
      </c>
      <c r="BC364" s="36" t="str">
        <f>IF(Stammdaten!AH374="ja",100,"")</f>
        <v/>
      </c>
      <c r="BD364" s="230" t="s">
        <v>193</v>
      </c>
      <c r="BE364" s="173" t="s">
        <v>192</v>
      </c>
      <c r="BF364" s="173" t="s">
        <v>192</v>
      </c>
      <c r="BG364" s="69">
        <f>Stammdaten!T374</f>
        <v>0</v>
      </c>
      <c r="BH364" s="80" t="s">
        <v>64</v>
      </c>
      <c r="BJ364" s="173" t="s">
        <v>192</v>
      </c>
      <c r="BM364" s="33" t="str">
        <f>IF(Stammdaten!P374="St","N",IF(Stammdaten!P374="Stk","N",IF(Stammdaten!P374="Stück","N",IF(Stammdaten!P374="Stk.","N",IF(Stammdaten!P374="Stck","N",IF(Stammdaten!P374="Stck.","N",IF(Stammdaten!P374="St.","N","")))))))</f>
        <v/>
      </c>
      <c r="BN364" s="33"/>
      <c r="BO364" s="33"/>
      <c r="BP364" s="173" t="s">
        <v>64</v>
      </c>
      <c r="BQ364" s="250" t="str">
        <f>IF(Stammdaten!AJ374&lt;&gt;"",Stammdaten!AJ374,"")</f>
        <v/>
      </c>
      <c r="BR364" s="34" t="s">
        <v>192</v>
      </c>
      <c r="BS364" s="34" t="s">
        <v>192</v>
      </c>
      <c r="BT364" s="34" t="s">
        <v>64</v>
      </c>
      <c r="BU364" s="34" t="s">
        <v>64</v>
      </c>
    </row>
    <row r="365" spans="3:73" ht="12.75">
      <c r="C365" s="34">
        <v>391</v>
      </c>
      <c r="D365" s="34">
        <v>0</v>
      </c>
      <c r="E365" s="34">
        <v>1</v>
      </c>
      <c r="F365" s="59" t="str">
        <f t="shared" si="39"/>
        <v>0</v>
      </c>
      <c r="G365" s="59">
        <f>Stammdaten!J375</f>
        <v>0</v>
      </c>
      <c r="H365" s="42">
        <f t="shared" si="35"/>
        <v>1</v>
      </c>
      <c r="J365" s="43">
        <f t="shared" si="36"/>
        <v>0</v>
      </c>
      <c r="K365" s="59">
        <f>Stammdaten!E375</f>
        <v>0</v>
      </c>
      <c r="L365" s="42">
        <f t="shared" si="37"/>
        <v>1</v>
      </c>
      <c r="M365" s="59">
        <f>Stammdaten!G375</f>
        <v>0</v>
      </c>
      <c r="N365" s="42">
        <f t="shared" si="38"/>
        <v>1</v>
      </c>
      <c r="O365" s="59">
        <f t="shared" si="40"/>
        <v>0</v>
      </c>
      <c r="P365" s="59">
        <f t="shared" si="41"/>
        <v>0</v>
      </c>
      <c r="Q365" s="38"/>
      <c r="R365" s="61" t="str">
        <f>IF(Stammdaten!AD375&gt;0,Stammdaten!AD375,"")</f>
        <v/>
      </c>
      <c r="S365" s="62">
        <f>Stammdaten!R375</f>
        <v>0</v>
      </c>
      <c r="T365" s="64">
        <f>Stammdaten!W375</f>
        <v>0</v>
      </c>
      <c r="U365" s="36">
        <v>0</v>
      </c>
      <c r="V365" s="65">
        <f>Stammdaten!X375</f>
        <v>0</v>
      </c>
      <c r="W365" s="40" t="s">
        <v>63</v>
      </c>
      <c r="X365" s="182"/>
      <c r="Z365" s="73">
        <f>Stammdaten!Z375</f>
        <v>0</v>
      </c>
      <c r="AA365" s="73">
        <f>Stammdaten!AA375</f>
        <v>0</v>
      </c>
      <c r="AB365" s="210" t="str">
        <f>IF(Stammdaten!Q375="","prüfen",IF(Stammdaten!Q375=0,"prüfen",Stammdaten!Q375))</f>
        <v>prüfen</v>
      </c>
      <c r="AC365" s="62" t="str">
        <f>IF(Stammdaten!N375=7,5,IF(Stammdaten!N375=7%,5,IF(Stammdaten!N375=19,1,IF(Stammdaten!N375=19%,1,""))))</f>
        <v/>
      </c>
      <c r="AD365" s="68">
        <f>Stammdaten!M375</f>
        <v>0</v>
      </c>
      <c r="AE365" s="59" t="str">
        <f>IF(Stammdaten!AB375="","",Stammdaten!AB375)</f>
        <v/>
      </c>
      <c r="AF365" s="197" t="str">
        <f>IF(Stammdaten!AC375="","",Stammdaten!AC375)</f>
        <v/>
      </c>
      <c r="AG365" s="179">
        <v>0</v>
      </c>
      <c r="AH365" s="33" t="str">
        <f>IF(Stammdaten!P375="St","St",IF(Stammdaten!P375="Stk","St",IF(Stammdaten!P375="Stück","St",IF(Stammdaten!P375="Stk.","St",IF(Stammdaten!P375="Stck","St",IF(Stammdaten!P375="Stck.","St",IF(Stammdaten!P375="St.","St","")))))))</f>
        <v/>
      </c>
      <c r="AI365" s="33">
        <v>1</v>
      </c>
      <c r="AL365" s="36">
        <v>1</v>
      </c>
      <c r="AM365" s="36">
        <v>0</v>
      </c>
      <c r="AN365" s="192" t="str">
        <f>IF(Stammdaten!AE375="","",Stammdaten!AE375)</f>
        <v/>
      </c>
      <c r="AO365" s="192" t="str">
        <f>IF(Stammdaten!AF375="","",Stammdaten!AF375)</f>
        <v/>
      </c>
      <c r="AP365" s="192" t="str">
        <f>IF(Stammdaten!AG375="","",Stammdaten!AG375)</f>
        <v/>
      </c>
      <c r="AT365" s="62">
        <f>Stammdaten!U375</f>
        <v>0</v>
      </c>
      <c r="AU365" s="69">
        <f>Stammdaten!L375</f>
        <v>0</v>
      </c>
      <c r="AX365" s="253" t="s">
        <v>64</v>
      </c>
      <c r="BB365" s="36" t="str">
        <f>IF(Stammdaten!AH375="JA","AKH","")</f>
        <v/>
      </c>
      <c r="BC365" s="36" t="str">
        <f>IF(Stammdaten!AH375="ja",100,"")</f>
        <v/>
      </c>
      <c r="BD365" s="230" t="s">
        <v>193</v>
      </c>
      <c r="BE365" s="173" t="s">
        <v>192</v>
      </c>
      <c r="BF365" s="173" t="s">
        <v>192</v>
      </c>
      <c r="BG365" s="69">
        <f>Stammdaten!T375</f>
        <v>0</v>
      </c>
      <c r="BH365" s="80" t="s">
        <v>64</v>
      </c>
      <c r="BJ365" s="173" t="s">
        <v>192</v>
      </c>
      <c r="BM365" s="33" t="str">
        <f>IF(Stammdaten!P375="St","N",IF(Stammdaten!P375="Stk","N",IF(Stammdaten!P375="Stück","N",IF(Stammdaten!P375="Stk.","N",IF(Stammdaten!P375="Stck","N",IF(Stammdaten!P375="Stck.","N",IF(Stammdaten!P375="St.","N","")))))))</f>
        <v/>
      </c>
      <c r="BN365" s="33"/>
      <c r="BO365" s="33"/>
      <c r="BP365" s="173" t="s">
        <v>64</v>
      </c>
      <c r="BQ365" s="250" t="str">
        <f>IF(Stammdaten!AJ375&lt;&gt;"",Stammdaten!AJ375,"")</f>
        <v/>
      </c>
      <c r="BR365" s="34" t="s">
        <v>192</v>
      </c>
      <c r="BS365" s="34" t="s">
        <v>192</v>
      </c>
      <c r="BT365" s="34" t="s">
        <v>64</v>
      </c>
      <c r="BU365" s="34" t="s">
        <v>64</v>
      </c>
    </row>
    <row r="366" spans="3:73" ht="12.75">
      <c r="C366" s="34">
        <v>391</v>
      </c>
      <c r="D366" s="34">
        <v>0</v>
      </c>
      <c r="E366" s="34">
        <v>1</v>
      </c>
      <c r="F366" s="59" t="str">
        <f t="shared" si="39"/>
        <v>0</v>
      </c>
      <c r="G366" s="59">
        <f>Stammdaten!J376</f>
        <v>0</v>
      </c>
      <c r="H366" s="42">
        <f t="shared" si="35"/>
        <v>1</v>
      </c>
      <c r="J366" s="43">
        <f t="shared" si="36"/>
        <v>0</v>
      </c>
      <c r="K366" s="59">
        <f>Stammdaten!E376</f>
        <v>0</v>
      </c>
      <c r="L366" s="42">
        <f t="shared" si="37"/>
        <v>1</v>
      </c>
      <c r="M366" s="59">
        <f>Stammdaten!G376</f>
        <v>0</v>
      </c>
      <c r="N366" s="42">
        <f t="shared" si="38"/>
        <v>1</v>
      </c>
      <c r="O366" s="59">
        <f t="shared" si="40"/>
        <v>0</v>
      </c>
      <c r="P366" s="59">
        <f t="shared" si="41"/>
        <v>0</v>
      </c>
      <c r="Q366" s="38"/>
      <c r="R366" s="61" t="str">
        <f>IF(Stammdaten!AD376&gt;0,Stammdaten!AD376,"")</f>
        <v/>
      </c>
      <c r="S366" s="62">
        <f>Stammdaten!R376</f>
        <v>0</v>
      </c>
      <c r="T366" s="64">
        <f>Stammdaten!W376</f>
        <v>0</v>
      </c>
      <c r="U366" s="36">
        <v>0</v>
      </c>
      <c r="V366" s="65">
        <f>Stammdaten!X376</f>
        <v>0</v>
      </c>
      <c r="W366" s="40" t="s">
        <v>63</v>
      </c>
      <c r="X366" s="182"/>
      <c r="Z366" s="73">
        <f>Stammdaten!Z376</f>
        <v>0</v>
      </c>
      <c r="AA366" s="73">
        <f>Stammdaten!AA376</f>
        <v>0</v>
      </c>
      <c r="AB366" s="210" t="str">
        <f>IF(Stammdaten!Q376="","prüfen",IF(Stammdaten!Q376=0,"prüfen",Stammdaten!Q376))</f>
        <v>prüfen</v>
      </c>
      <c r="AC366" s="62" t="str">
        <f>IF(Stammdaten!N376=7,5,IF(Stammdaten!N376=7%,5,IF(Stammdaten!N376=19,1,IF(Stammdaten!N376=19%,1,""))))</f>
        <v/>
      </c>
      <c r="AD366" s="68">
        <f>Stammdaten!M376</f>
        <v>0</v>
      </c>
      <c r="AE366" s="59" t="str">
        <f>IF(Stammdaten!AB376="","",Stammdaten!AB376)</f>
        <v/>
      </c>
      <c r="AF366" s="197" t="str">
        <f>IF(Stammdaten!AC376="","",Stammdaten!AC376)</f>
        <v/>
      </c>
      <c r="AG366" s="179">
        <v>0</v>
      </c>
      <c r="AH366" s="33" t="str">
        <f>IF(Stammdaten!P376="St","St",IF(Stammdaten!P376="Stk","St",IF(Stammdaten!P376="Stück","St",IF(Stammdaten!P376="Stk.","St",IF(Stammdaten!P376="Stck","St",IF(Stammdaten!P376="Stck.","St",IF(Stammdaten!P376="St.","St","")))))))</f>
        <v/>
      </c>
      <c r="AI366" s="33">
        <v>1</v>
      </c>
      <c r="AL366" s="36">
        <v>1</v>
      </c>
      <c r="AM366" s="36">
        <v>0</v>
      </c>
      <c r="AN366" s="192" t="str">
        <f>IF(Stammdaten!AE376="","",Stammdaten!AE376)</f>
        <v/>
      </c>
      <c r="AO366" s="192" t="str">
        <f>IF(Stammdaten!AF376="","",Stammdaten!AF376)</f>
        <v/>
      </c>
      <c r="AP366" s="192" t="str">
        <f>IF(Stammdaten!AG376="","",Stammdaten!AG376)</f>
        <v/>
      </c>
      <c r="AT366" s="62">
        <f>Stammdaten!U376</f>
        <v>0</v>
      </c>
      <c r="AU366" s="69">
        <f>Stammdaten!L376</f>
        <v>0</v>
      </c>
      <c r="AX366" s="253" t="s">
        <v>64</v>
      </c>
      <c r="BB366" s="36" t="str">
        <f>IF(Stammdaten!AH376="JA","AKH","")</f>
        <v/>
      </c>
      <c r="BC366" s="36" t="str">
        <f>IF(Stammdaten!AH376="ja",100,"")</f>
        <v/>
      </c>
      <c r="BD366" s="230" t="s">
        <v>193</v>
      </c>
      <c r="BE366" s="173" t="s">
        <v>192</v>
      </c>
      <c r="BF366" s="173" t="s">
        <v>192</v>
      </c>
      <c r="BG366" s="69">
        <f>Stammdaten!T376</f>
        <v>0</v>
      </c>
      <c r="BH366" s="80" t="s">
        <v>64</v>
      </c>
      <c r="BJ366" s="173" t="s">
        <v>192</v>
      </c>
      <c r="BM366" s="33" t="str">
        <f>IF(Stammdaten!P376="St","N",IF(Stammdaten!P376="Stk","N",IF(Stammdaten!P376="Stück","N",IF(Stammdaten!P376="Stk.","N",IF(Stammdaten!P376="Stck","N",IF(Stammdaten!P376="Stck.","N",IF(Stammdaten!P376="St.","N","")))))))</f>
        <v/>
      </c>
      <c r="BN366" s="33"/>
      <c r="BO366" s="33"/>
      <c r="BP366" s="173" t="s">
        <v>64</v>
      </c>
      <c r="BQ366" s="250" t="str">
        <f>IF(Stammdaten!AJ376&lt;&gt;"",Stammdaten!AJ376,"")</f>
        <v/>
      </c>
      <c r="BR366" s="34" t="s">
        <v>192</v>
      </c>
      <c r="BS366" s="34" t="s">
        <v>192</v>
      </c>
      <c r="BT366" s="34" t="s">
        <v>64</v>
      </c>
      <c r="BU366" s="34" t="s">
        <v>64</v>
      </c>
    </row>
    <row r="367" spans="3:73" ht="12.75">
      <c r="C367" s="34">
        <v>391</v>
      </c>
      <c r="D367" s="34">
        <v>0</v>
      </c>
      <c r="E367" s="34">
        <v>1</v>
      </c>
      <c r="F367" s="59" t="str">
        <f t="shared" si="39"/>
        <v>0</v>
      </c>
      <c r="G367" s="59">
        <f>Stammdaten!J377</f>
        <v>0</v>
      </c>
      <c r="H367" s="42">
        <f t="shared" si="35"/>
        <v>1</v>
      </c>
      <c r="J367" s="43">
        <f t="shared" si="36"/>
        <v>0</v>
      </c>
      <c r="K367" s="59">
        <f>Stammdaten!E377</f>
        <v>0</v>
      </c>
      <c r="L367" s="42">
        <f t="shared" si="37"/>
        <v>1</v>
      </c>
      <c r="M367" s="59">
        <f>Stammdaten!G377</f>
        <v>0</v>
      </c>
      <c r="N367" s="42">
        <f t="shared" si="38"/>
        <v>1</v>
      </c>
      <c r="O367" s="59">
        <f t="shared" si="40"/>
        <v>0</v>
      </c>
      <c r="P367" s="59">
        <f t="shared" si="41"/>
        <v>0</v>
      </c>
      <c r="Q367" s="38"/>
      <c r="R367" s="61" t="str">
        <f>IF(Stammdaten!AD377&gt;0,Stammdaten!AD377,"")</f>
        <v/>
      </c>
      <c r="S367" s="62">
        <f>Stammdaten!R377</f>
        <v>0</v>
      </c>
      <c r="T367" s="64">
        <f>Stammdaten!W377</f>
        <v>0</v>
      </c>
      <c r="U367" s="36">
        <v>0</v>
      </c>
      <c r="V367" s="65">
        <f>Stammdaten!X377</f>
        <v>0</v>
      </c>
      <c r="W367" s="40" t="s">
        <v>63</v>
      </c>
      <c r="X367" s="182"/>
      <c r="Z367" s="73">
        <f>Stammdaten!Z377</f>
        <v>0</v>
      </c>
      <c r="AA367" s="73">
        <f>Stammdaten!AA377</f>
        <v>0</v>
      </c>
      <c r="AB367" s="210" t="str">
        <f>IF(Stammdaten!Q377="","prüfen",IF(Stammdaten!Q377=0,"prüfen",Stammdaten!Q377))</f>
        <v>prüfen</v>
      </c>
      <c r="AC367" s="62" t="str">
        <f>IF(Stammdaten!N377=7,5,IF(Stammdaten!N377=7%,5,IF(Stammdaten!N377=19,1,IF(Stammdaten!N377=19%,1,""))))</f>
        <v/>
      </c>
      <c r="AD367" s="68">
        <f>Stammdaten!M377</f>
        <v>0</v>
      </c>
      <c r="AE367" s="59" t="str">
        <f>IF(Stammdaten!AB377="","",Stammdaten!AB377)</f>
        <v/>
      </c>
      <c r="AF367" s="197" t="str">
        <f>IF(Stammdaten!AC377="","",Stammdaten!AC377)</f>
        <v/>
      </c>
      <c r="AG367" s="179">
        <v>0</v>
      </c>
      <c r="AH367" s="33" t="str">
        <f>IF(Stammdaten!P377="St","St",IF(Stammdaten!P377="Stk","St",IF(Stammdaten!P377="Stück","St",IF(Stammdaten!P377="Stk.","St",IF(Stammdaten!P377="Stck","St",IF(Stammdaten!P377="Stck.","St",IF(Stammdaten!P377="St.","St","")))))))</f>
        <v/>
      </c>
      <c r="AI367" s="33">
        <v>1</v>
      </c>
      <c r="AL367" s="36">
        <v>1</v>
      </c>
      <c r="AM367" s="36">
        <v>0</v>
      </c>
      <c r="AN367" s="192" t="str">
        <f>IF(Stammdaten!AE377="","",Stammdaten!AE377)</f>
        <v/>
      </c>
      <c r="AO367" s="192" t="str">
        <f>IF(Stammdaten!AF377="","",Stammdaten!AF377)</f>
        <v/>
      </c>
      <c r="AP367" s="192" t="str">
        <f>IF(Stammdaten!AG377="","",Stammdaten!AG377)</f>
        <v/>
      </c>
      <c r="AT367" s="62">
        <f>Stammdaten!U377</f>
        <v>0</v>
      </c>
      <c r="AU367" s="69">
        <f>Stammdaten!L377</f>
        <v>0</v>
      </c>
      <c r="AX367" s="253" t="s">
        <v>64</v>
      </c>
      <c r="BB367" s="36" t="str">
        <f>IF(Stammdaten!AH377="JA","AKH","")</f>
        <v/>
      </c>
      <c r="BC367" s="36" t="str">
        <f>IF(Stammdaten!AH377="ja",100,"")</f>
        <v/>
      </c>
      <c r="BD367" s="230" t="s">
        <v>193</v>
      </c>
      <c r="BE367" s="173" t="s">
        <v>192</v>
      </c>
      <c r="BF367" s="173" t="s">
        <v>192</v>
      </c>
      <c r="BG367" s="69">
        <f>Stammdaten!T377</f>
        <v>0</v>
      </c>
      <c r="BH367" s="80" t="s">
        <v>64</v>
      </c>
      <c r="BJ367" s="173" t="s">
        <v>192</v>
      </c>
      <c r="BM367" s="33" t="str">
        <f>IF(Stammdaten!P377="St","N",IF(Stammdaten!P377="Stk","N",IF(Stammdaten!P377="Stück","N",IF(Stammdaten!P377="Stk.","N",IF(Stammdaten!P377="Stck","N",IF(Stammdaten!P377="Stck.","N",IF(Stammdaten!P377="St.","N","")))))))</f>
        <v/>
      </c>
      <c r="BN367" s="33"/>
      <c r="BO367" s="33"/>
      <c r="BP367" s="173" t="s">
        <v>64</v>
      </c>
      <c r="BQ367" s="250" t="str">
        <f>IF(Stammdaten!AJ377&lt;&gt;"",Stammdaten!AJ377,"")</f>
        <v/>
      </c>
      <c r="BR367" s="34" t="s">
        <v>192</v>
      </c>
      <c r="BS367" s="34" t="s">
        <v>192</v>
      </c>
      <c r="BT367" s="34" t="s">
        <v>64</v>
      </c>
      <c r="BU367" s="34" t="s">
        <v>64</v>
      </c>
    </row>
    <row r="368" spans="3:73" ht="12.75">
      <c r="C368" s="34">
        <v>391</v>
      </c>
      <c r="D368" s="34">
        <v>0</v>
      </c>
      <c r="E368" s="34">
        <v>1</v>
      </c>
      <c r="F368" s="59" t="str">
        <f t="shared" si="39"/>
        <v>0</v>
      </c>
      <c r="G368" s="59">
        <f>Stammdaten!J378</f>
        <v>0</v>
      </c>
      <c r="H368" s="42">
        <f t="shared" si="35"/>
        <v>1</v>
      </c>
      <c r="J368" s="43">
        <f t="shared" si="36"/>
        <v>0</v>
      </c>
      <c r="K368" s="59">
        <f>Stammdaten!E378</f>
        <v>0</v>
      </c>
      <c r="L368" s="42">
        <f t="shared" si="37"/>
        <v>1</v>
      </c>
      <c r="M368" s="59">
        <f>Stammdaten!G378</f>
        <v>0</v>
      </c>
      <c r="N368" s="42">
        <f t="shared" si="38"/>
        <v>1</v>
      </c>
      <c r="O368" s="59">
        <f t="shared" si="40"/>
        <v>0</v>
      </c>
      <c r="P368" s="59">
        <f t="shared" si="41"/>
        <v>0</v>
      </c>
      <c r="Q368" s="38"/>
      <c r="R368" s="61" t="str">
        <f>IF(Stammdaten!AD378&gt;0,Stammdaten!AD378,"")</f>
        <v/>
      </c>
      <c r="S368" s="62">
        <f>Stammdaten!R378</f>
        <v>0</v>
      </c>
      <c r="T368" s="64">
        <f>Stammdaten!W378</f>
        <v>0</v>
      </c>
      <c r="U368" s="36">
        <v>0</v>
      </c>
      <c r="V368" s="65">
        <f>Stammdaten!X378</f>
        <v>0</v>
      </c>
      <c r="W368" s="40" t="s">
        <v>63</v>
      </c>
      <c r="X368" s="182"/>
      <c r="Z368" s="73">
        <f>Stammdaten!Z378</f>
        <v>0</v>
      </c>
      <c r="AA368" s="73">
        <f>Stammdaten!AA378</f>
        <v>0</v>
      </c>
      <c r="AB368" s="210" t="str">
        <f>IF(Stammdaten!Q378="","prüfen",IF(Stammdaten!Q378=0,"prüfen",Stammdaten!Q378))</f>
        <v>prüfen</v>
      </c>
      <c r="AC368" s="62" t="str">
        <f>IF(Stammdaten!N378=7,5,IF(Stammdaten!N378=7%,5,IF(Stammdaten!N378=19,1,IF(Stammdaten!N378=19%,1,""))))</f>
        <v/>
      </c>
      <c r="AD368" s="68">
        <f>Stammdaten!M378</f>
        <v>0</v>
      </c>
      <c r="AE368" s="59" t="str">
        <f>IF(Stammdaten!AB378="","",Stammdaten!AB378)</f>
        <v/>
      </c>
      <c r="AF368" s="197" t="str">
        <f>IF(Stammdaten!AC378="","",Stammdaten!AC378)</f>
        <v/>
      </c>
      <c r="AG368" s="179">
        <v>0</v>
      </c>
      <c r="AH368" s="33" t="str">
        <f>IF(Stammdaten!P378="St","St",IF(Stammdaten!P378="Stk","St",IF(Stammdaten!P378="Stück","St",IF(Stammdaten!P378="Stk.","St",IF(Stammdaten!P378="Stck","St",IF(Stammdaten!P378="Stck.","St",IF(Stammdaten!P378="St.","St","")))))))</f>
        <v/>
      </c>
      <c r="AI368" s="33">
        <v>1</v>
      </c>
      <c r="AL368" s="36">
        <v>1</v>
      </c>
      <c r="AM368" s="36">
        <v>0</v>
      </c>
      <c r="AN368" s="192" t="str">
        <f>IF(Stammdaten!AE378="","",Stammdaten!AE378)</f>
        <v/>
      </c>
      <c r="AO368" s="192" t="str">
        <f>IF(Stammdaten!AF378="","",Stammdaten!AF378)</f>
        <v/>
      </c>
      <c r="AP368" s="192" t="str">
        <f>IF(Stammdaten!AG378="","",Stammdaten!AG378)</f>
        <v/>
      </c>
      <c r="AT368" s="62">
        <f>Stammdaten!U378</f>
        <v>0</v>
      </c>
      <c r="AU368" s="69">
        <f>Stammdaten!L378</f>
        <v>0</v>
      </c>
      <c r="AX368" s="253" t="s">
        <v>64</v>
      </c>
      <c r="BB368" s="36" t="str">
        <f>IF(Stammdaten!AH378="JA","AKH","")</f>
        <v/>
      </c>
      <c r="BC368" s="36" t="str">
        <f>IF(Stammdaten!AH378="ja",100,"")</f>
        <v/>
      </c>
      <c r="BD368" s="230" t="s">
        <v>193</v>
      </c>
      <c r="BE368" s="173" t="s">
        <v>192</v>
      </c>
      <c r="BF368" s="173" t="s">
        <v>192</v>
      </c>
      <c r="BG368" s="69">
        <f>Stammdaten!T378</f>
        <v>0</v>
      </c>
      <c r="BH368" s="80" t="s">
        <v>64</v>
      </c>
      <c r="BJ368" s="173" t="s">
        <v>192</v>
      </c>
      <c r="BM368" s="33" t="str">
        <f>IF(Stammdaten!P378="St","N",IF(Stammdaten!P378="Stk","N",IF(Stammdaten!P378="Stück","N",IF(Stammdaten!P378="Stk.","N",IF(Stammdaten!P378="Stck","N",IF(Stammdaten!P378="Stck.","N",IF(Stammdaten!P378="St.","N","")))))))</f>
        <v/>
      </c>
      <c r="BN368" s="33"/>
      <c r="BO368" s="33"/>
      <c r="BP368" s="173" t="s">
        <v>64</v>
      </c>
      <c r="BQ368" s="250" t="str">
        <f>IF(Stammdaten!AJ378&lt;&gt;"",Stammdaten!AJ378,"")</f>
        <v/>
      </c>
      <c r="BR368" s="34" t="s">
        <v>192</v>
      </c>
      <c r="BS368" s="34" t="s">
        <v>192</v>
      </c>
      <c r="BT368" s="34" t="s">
        <v>64</v>
      </c>
      <c r="BU368" s="34" t="s">
        <v>64</v>
      </c>
    </row>
    <row r="369" spans="3:73" ht="12.75">
      <c r="C369" s="34">
        <v>391</v>
      </c>
      <c r="D369" s="34">
        <v>0</v>
      </c>
      <c r="E369" s="34">
        <v>1</v>
      </c>
      <c r="F369" s="59" t="str">
        <f t="shared" si="39"/>
        <v>0</v>
      </c>
      <c r="G369" s="59">
        <f>Stammdaten!J379</f>
        <v>0</v>
      </c>
      <c r="H369" s="42">
        <f t="shared" si="35"/>
        <v>1</v>
      </c>
      <c r="J369" s="43">
        <f t="shared" si="36"/>
        <v>0</v>
      </c>
      <c r="K369" s="59">
        <f>Stammdaten!E379</f>
        <v>0</v>
      </c>
      <c r="L369" s="42">
        <f t="shared" si="37"/>
        <v>1</v>
      </c>
      <c r="M369" s="59">
        <f>Stammdaten!G379</f>
        <v>0</v>
      </c>
      <c r="N369" s="42">
        <f t="shared" si="38"/>
        <v>1</v>
      </c>
      <c r="O369" s="59">
        <f t="shared" si="40"/>
        <v>0</v>
      </c>
      <c r="P369" s="59">
        <f t="shared" si="41"/>
        <v>0</v>
      </c>
      <c r="Q369" s="38"/>
      <c r="R369" s="61" t="str">
        <f>IF(Stammdaten!AD379&gt;0,Stammdaten!AD379,"")</f>
        <v/>
      </c>
      <c r="S369" s="62">
        <f>Stammdaten!R379</f>
        <v>0</v>
      </c>
      <c r="T369" s="64">
        <f>Stammdaten!W379</f>
        <v>0</v>
      </c>
      <c r="U369" s="36">
        <v>0</v>
      </c>
      <c r="V369" s="65">
        <f>Stammdaten!X379</f>
        <v>0</v>
      </c>
      <c r="W369" s="40" t="s">
        <v>63</v>
      </c>
      <c r="X369" s="182"/>
      <c r="Z369" s="73">
        <f>Stammdaten!Z379</f>
        <v>0</v>
      </c>
      <c r="AA369" s="73">
        <f>Stammdaten!AA379</f>
        <v>0</v>
      </c>
      <c r="AB369" s="210" t="str">
        <f>IF(Stammdaten!Q379="","prüfen",IF(Stammdaten!Q379=0,"prüfen",Stammdaten!Q379))</f>
        <v>prüfen</v>
      </c>
      <c r="AC369" s="62" t="str">
        <f>IF(Stammdaten!N379=7,5,IF(Stammdaten!N379=7%,5,IF(Stammdaten!N379=19,1,IF(Stammdaten!N379=19%,1,""))))</f>
        <v/>
      </c>
      <c r="AD369" s="68">
        <f>Stammdaten!M379</f>
        <v>0</v>
      </c>
      <c r="AE369" s="59" t="str">
        <f>IF(Stammdaten!AB379="","",Stammdaten!AB379)</f>
        <v/>
      </c>
      <c r="AF369" s="197" t="str">
        <f>IF(Stammdaten!AC379="","",Stammdaten!AC379)</f>
        <v/>
      </c>
      <c r="AG369" s="179">
        <v>0</v>
      </c>
      <c r="AH369" s="33" t="str">
        <f>IF(Stammdaten!P379="St","St",IF(Stammdaten!P379="Stk","St",IF(Stammdaten!P379="Stück","St",IF(Stammdaten!P379="Stk.","St",IF(Stammdaten!P379="Stck","St",IF(Stammdaten!P379="Stck.","St",IF(Stammdaten!P379="St.","St","")))))))</f>
        <v/>
      </c>
      <c r="AI369" s="33">
        <v>1</v>
      </c>
      <c r="AL369" s="36">
        <v>1</v>
      </c>
      <c r="AM369" s="36">
        <v>0</v>
      </c>
      <c r="AN369" s="192" t="str">
        <f>IF(Stammdaten!AE379="","",Stammdaten!AE379)</f>
        <v/>
      </c>
      <c r="AO369" s="192" t="str">
        <f>IF(Stammdaten!AF379="","",Stammdaten!AF379)</f>
        <v/>
      </c>
      <c r="AP369" s="192" t="str">
        <f>IF(Stammdaten!AG379="","",Stammdaten!AG379)</f>
        <v/>
      </c>
      <c r="AT369" s="62">
        <f>Stammdaten!U379</f>
        <v>0</v>
      </c>
      <c r="AU369" s="69">
        <f>Stammdaten!L379</f>
        <v>0</v>
      </c>
      <c r="AX369" s="253" t="s">
        <v>64</v>
      </c>
      <c r="BB369" s="36" t="str">
        <f>IF(Stammdaten!AH379="JA","AKH","")</f>
        <v/>
      </c>
      <c r="BC369" s="36" t="str">
        <f>IF(Stammdaten!AH379="ja",100,"")</f>
        <v/>
      </c>
      <c r="BD369" s="230" t="s">
        <v>193</v>
      </c>
      <c r="BE369" s="173" t="s">
        <v>192</v>
      </c>
      <c r="BF369" s="173" t="s">
        <v>192</v>
      </c>
      <c r="BG369" s="69">
        <f>Stammdaten!T379</f>
        <v>0</v>
      </c>
      <c r="BH369" s="80" t="s">
        <v>64</v>
      </c>
      <c r="BJ369" s="173" t="s">
        <v>192</v>
      </c>
      <c r="BM369" s="33" t="str">
        <f>IF(Stammdaten!P379="St","N",IF(Stammdaten!P379="Stk","N",IF(Stammdaten!P379="Stück","N",IF(Stammdaten!P379="Stk.","N",IF(Stammdaten!P379="Stck","N",IF(Stammdaten!P379="Stck.","N",IF(Stammdaten!P379="St.","N","")))))))</f>
        <v/>
      </c>
      <c r="BN369" s="33"/>
      <c r="BO369" s="33"/>
      <c r="BP369" s="173" t="s">
        <v>64</v>
      </c>
      <c r="BQ369" s="250" t="str">
        <f>IF(Stammdaten!AJ379&lt;&gt;"",Stammdaten!AJ379,"")</f>
        <v/>
      </c>
      <c r="BR369" s="34" t="s">
        <v>192</v>
      </c>
      <c r="BS369" s="34" t="s">
        <v>192</v>
      </c>
      <c r="BT369" s="34" t="s">
        <v>64</v>
      </c>
      <c r="BU369" s="34" t="s">
        <v>64</v>
      </c>
    </row>
    <row r="370" spans="3:73" ht="12.75">
      <c r="C370" s="34">
        <v>391</v>
      </c>
      <c r="D370" s="34">
        <v>0</v>
      </c>
      <c r="E370" s="34">
        <v>1</v>
      </c>
      <c r="F370" s="59" t="str">
        <f t="shared" si="39"/>
        <v>0</v>
      </c>
      <c r="G370" s="59">
        <f>Stammdaten!J380</f>
        <v>0</v>
      </c>
      <c r="H370" s="42">
        <f t="shared" si="35"/>
        <v>1</v>
      </c>
      <c r="J370" s="43">
        <f t="shared" si="36"/>
        <v>0</v>
      </c>
      <c r="K370" s="59">
        <f>Stammdaten!E380</f>
        <v>0</v>
      </c>
      <c r="L370" s="42">
        <f t="shared" si="37"/>
        <v>1</v>
      </c>
      <c r="M370" s="59">
        <f>Stammdaten!G380</f>
        <v>0</v>
      </c>
      <c r="N370" s="42">
        <f t="shared" si="38"/>
        <v>1</v>
      </c>
      <c r="O370" s="59">
        <f t="shared" si="40"/>
        <v>0</v>
      </c>
      <c r="P370" s="59">
        <f t="shared" si="41"/>
        <v>0</v>
      </c>
      <c r="Q370" s="38"/>
      <c r="R370" s="61" t="str">
        <f>IF(Stammdaten!AD380&gt;0,Stammdaten!AD380,"")</f>
        <v/>
      </c>
      <c r="S370" s="62">
        <f>Stammdaten!R380</f>
        <v>0</v>
      </c>
      <c r="T370" s="64">
        <f>Stammdaten!W380</f>
        <v>0</v>
      </c>
      <c r="U370" s="36">
        <v>0</v>
      </c>
      <c r="V370" s="65">
        <f>Stammdaten!X380</f>
        <v>0</v>
      </c>
      <c r="W370" s="40" t="s">
        <v>63</v>
      </c>
      <c r="X370" s="182"/>
      <c r="Z370" s="73">
        <f>Stammdaten!Z380</f>
        <v>0</v>
      </c>
      <c r="AA370" s="73">
        <f>Stammdaten!AA380</f>
        <v>0</v>
      </c>
      <c r="AB370" s="210" t="str">
        <f>IF(Stammdaten!Q380="","prüfen",IF(Stammdaten!Q380=0,"prüfen",Stammdaten!Q380))</f>
        <v>prüfen</v>
      </c>
      <c r="AC370" s="62" t="str">
        <f>IF(Stammdaten!N380=7,5,IF(Stammdaten!N380=7%,5,IF(Stammdaten!N380=19,1,IF(Stammdaten!N380=19%,1,""))))</f>
        <v/>
      </c>
      <c r="AD370" s="68">
        <f>Stammdaten!M380</f>
        <v>0</v>
      </c>
      <c r="AE370" s="59" t="str">
        <f>IF(Stammdaten!AB380="","",Stammdaten!AB380)</f>
        <v/>
      </c>
      <c r="AF370" s="197" t="str">
        <f>IF(Stammdaten!AC380="","",Stammdaten!AC380)</f>
        <v/>
      </c>
      <c r="AG370" s="179">
        <v>0</v>
      </c>
      <c r="AH370" s="33" t="str">
        <f>IF(Stammdaten!P380="St","St",IF(Stammdaten!P380="Stk","St",IF(Stammdaten!P380="Stück","St",IF(Stammdaten!P380="Stk.","St",IF(Stammdaten!P380="Stck","St",IF(Stammdaten!P380="Stck.","St",IF(Stammdaten!P380="St.","St","")))))))</f>
        <v/>
      </c>
      <c r="AI370" s="33">
        <v>1</v>
      </c>
      <c r="AL370" s="36">
        <v>1</v>
      </c>
      <c r="AM370" s="36">
        <v>0</v>
      </c>
      <c r="AN370" s="192" t="str">
        <f>IF(Stammdaten!AE380="","",Stammdaten!AE380)</f>
        <v/>
      </c>
      <c r="AO370" s="192" t="str">
        <f>IF(Stammdaten!AF380="","",Stammdaten!AF380)</f>
        <v/>
      </c>
      <c r="AP370" s="192" t="str">
        <f>IF(Stammdaten!AG380="","",Stammdaten!AG380)</f>
        <v/>
      </c>
      <c r="AT370" s="62">
        <f>Stammdaten!U380</f>
        <v>0</v>
      </c>
      <c r="AU370" s="69">
        <f>Stammdaten!L380</f>
        <v>0</v>
      </c>
      <c r="AX370" s="253" t="s">
        <v>64</v>
      </c>
      <c r="BB370" s="36" t="str">
        <f>IF(Stammdaten!AH380="JA","AKH","")</f>
        <v/>
      </c>
      <c r="BC370" s="36" t="str">
        <f>IF(Stammdaten!AH380="ja",100,"")</f>
        <v/>
      </c>
      <c r="BD370" s="230" t="s">
        <v>193</v>
      </c>
      <c r="BE370" s="173" t="s">
        <v>192</v>
      </c>
      <c r="BF370" s="173" t="s">
        <v>192</v>
      </c>
      <c r="BG370" s="69">
        <f>Stammdaten!T380</f>
        <v>0</v>
      </c>
      <c r="BH370" s="80" t="s">
        <v>64</v>
      </c>
      <c r="BJ370" s="173" t="s">
        <v>192</v>
      </c>
      <c r="BM370" s="33" t="str">
        <f>IF(Stammdaten!P380="St","N",IF(Stammdaten!P380="Stk","N",IF(Stammdaten!P380="Stück","N",IF(Stammdaten!P380="Stk.","N",IF(Stammdaten!P380="Stck","N",IF(Stammdaten!P380="Stck.","N",IF(Stammdaten!P380="St.","N","")))))))</f>
        <v/>
      </c>
      <c r="BN370" s="33"/>
      <c r="BO370" s="33"/>
      <c r="BP370" s="173" t="s">
        <v>64</v>
      </c>
      <c r="BQ370" s="250" t="str">
        <f>IF(Stammdaten!AJ380&lt;&gt;"",Stammdaten!AJ380,"")</f>
        <v/>
      </c>
      <c r="BR370" s="34" t="s">
        <v>192</v>
      </c>
      <c r="BS370" s="34" t="s">
        <v>192</v>
      </c>
      <c r="BT370" s="34" t="s">
        <v>64</v>
      </c>
      <c r="BU370" s="34" t="s">
        <v>64</v>
      </c>
    </row>
    <row r="371" spans="3:73" ht="12.75">
      <c r="C371" s="34">
        <v>391</v>
      </c>
      <c r="D371" s="34">
        <v>0</v>
      </c>
      <c r="E371" s="34">
        <v>1</v>
      </c>
      <c r="F371" s="59" t="str">
        <f t="shared" si="39"/>
        <v>0</v>
      </c>
      <c r="G371" s="59">
        <f>Stammdaten!J381</f>
        <v>0</v>
      </c>
      <c r="H371" s="42">
        <f t="shared" si="35"/>
        <v>1</v>
      </c>
      <c r="J371" s="43">
        <f t="shared" si="36"/>
        <v>0</v>
      </c>
      <c r="K371" s="59">
        <f>Stammdaten!E381</f>
        <v>0</v>
      </c>
      <c r="L371" s="42">
        <f t="shared" si="37"/>
        <v>1</v>
      </c>
      <c r="M371" s="59">
        <f>Stammdaten!G381</f>
        <v>0</v>
      </c>
      <c r="N371" s="42">
        <f t="shared" si="38"/>
        <v>1</v>
      </c>
      <c r="O371" s="59">
        <f t="shared" si="40"/>
        <v>0</v>
      </c>
      <c r="P371" s="59">
        <f t="shared" si="41"/>
        <v>0</v>
      </c>
      <c r="Q371" s="38"/>
      <c r="R371" s="61" t="str">
        <f>IF(Stammdaten!AD381&gt;0,Stammdaten!AD381,"")</f>
        <v/>
      </c>
      <c r="S371" s="62">
        <f>Stammdaten!R381</f>
        <v>0</v>
      </c>
      <c r="T371" s="64">
        <f>Stammdaten!W381</f>
        <v>0</v>
      </c>
      <c r="U371" s="36">
        <v>0</v>
      </c>
      <c r="V371" s="65">
        <f>Stammdaten!X381</f>
        <v>0</v>
      </c>
      <c r="W371" s="40" t="s">
        <v>63</v>
      </c>
      <c r="X371" s="182"/>
      <c r="Z371" s="73">
        <f>Stammdaten!Z381</f>
        <v>0</v>
      </c>
      <c r="AA371" s="73">
        <f>Stammdaten!AA381</f>
        <v>0</v>
      </c>
      <c r="AB371" s="210" t="str">
        <f>IF(Stammdaten!Q381="","prüfen",IF(Stammdaten!Q381=0,"prüfen",Stammdaten!Q381))</f>
        <v>prüfen</v>
      </c>
      <c r="AC371" s="62" t="str">
        <f>IF(Stammdaten!N381=7,5,IF(Stammdaten!N381=7%,5,IF(Stammdaten!N381=19,1,IF(Stammdaten!N381=19%,1,""))))</f>
        <v/>
      </c>
      <c r="AD371" s="68">
        <f>Stammdaten!M381</f>
        <v>0</v>
      </c>
      <c r="AE371" s="59" t="str">
        <f>IF(Stammdaten!AB381="","",Stammdaten!AB381)</f>
        <v/>
      </c>
      <c r="AF371" s="197" t="str">
        <f>IF(Stammdaten!AC381="","",Stammdaten!AC381)</f>
        <v/>
      </c>
      <c r="AG371" s="179">
        <v>0</v>
      </c>
      <c r="AH371" s="33" t="str">
        <f>IF(Stammdaten!P381="St","St",IF(Stammdaten!P381="Stk","St",IF(Stammdaten!P381="Stück","St",IF(Stammdaten!P381="Stk.","St",IF(Stammdaten!P381="Stck","St",IF(Stammdaten!P381="Stck.","St",IF(Stammdaten!P381="St.","St","")))))))</f>
        <v/>
      </c>
      <c r="AI371" s="33">
        <v>1</v>
      </c>
      <c r="AL371" s="36">
        <v>1</v>
      </c>
      <c r="AM371" s="36">
        <v>0</v>
      </c>
      <c r="AN371" s="192" t="str">
        <f>IF(Stammdaten!AE381="","",Stammdaten!AE381)</f>
        <v/>
      </c>
      <c r="AO371" s="192" t="str">
        <f>IF(Stammdaten!AF381="","",Stammdaten!AF381)</f>
        <v/>
      </c>
      <c r="AP371" s="192" t="str">
        <f>IF(Stammdaten!AG381="","",Stammdaten!AG381)</f>
        <v/>
      </c>
      <c r="AT371" s="62">
        <f>Stammdaten!U381</f>
        <v>0</v>
      </c>
      <c r="AU371" s="69">
        <f>Stammdaten!L381</f>
        <v>0</v>
      </c>
      <c r="AX371" s="253" t="s">
        <v>64</v>
      </c>
      <c r="BB371" s="36" t="str">
        <f>IF(Stammdaten!AH381="JA","AKH","")</f>
        <v/>
      </c>
      <c r="BC371" s="36" t="str">
        <f>IF(Stammdaten!AH381="ja",100,"")</f>
        <v/>
      </c>
      <c r="BD371" s="230" t="s">
        <v>193</v>
      </c>
      <c r="BE371" s="173" t="s">
        <v>192</v>
      </c>
      <c r="BF371" s="173" t="s">
        <v>192</v>
      </c>
      <c r="BG371" s="69">
        <f>Stammdaten!T381</f>
        <v>0</v>
      </c>
      <c r="BH371" s="80" t="s">
        <v>64</v>
      </c>
      <c r="BJ371" s="173" t="s">
        <v>192</v>
      </c>
      <c r="BM371" s="33" t="str">
        <f>IF(Stammdaten!P381="St","N",IF(Stammdaten!P381="Stk","N",IF(Stammdaten!P381="Stück","N",IF(Stammdaten!P381="Stk.","N",IF(Stammdaten!P381="Stck","N",IF(Stammdaten!P381="Stck.","N",IF(Stammdaten!P381="St.","N","")))))))</f>
        <v/>
      </c>
      <c r="BN371" s="33"/>
      <c r="BO371" s="33"/>
      <c r="BP371" s="173" t="s">
        <v>64</v>
      </c>
      <c r="BQ371" s="250" t="str">
        <f>IF(Stammdaten!AJ381&lt;&gt;"",Stammdaten!AJ381,"")</f>
        <v/>
      </c>
      <c r="BR371" s="34" t="s">
        <v>192</v>
      </c>
      <c r="BS371" s="34" t="s">
        <v>192</v>
      </c>
      <c r="BT371" s="34" t="s">
        <v>64</v>
      </c>
      <c r="BU371" s="34" t="s">
        <v>64</v>
      </c>
    </row>
    <row r="372" spans="3:73" ht="12.75">
      <c r="C372" s="34">
        <v>391</v>
      </c>
      <c r="D372" s="34">
        <v>0</v>
      </c>
      <c r="E372" s="34">
        <v>1</v>
      </c>
      <c r="F372" s="59" t="str">
        <f t="shared" si="39"/>
        <v>0</v>
      </c>
      <c r="G372" s="59">
        <f>Stammdaten!J382</f>
        <v>0</v>
      </c>
      <c r="H372" s="42">
        <f t="shared" si="35"/>
        <v>1</v>
      </c>
      <c r="J372" s="43">
        <f t="shared" si="36"/>
        <v>0</v>
      </c>
      <c r="K372" s="59">
        <f>Stammdaten!E382</f>
        <v>0</v>
      </c>
      <c r="L372" s="42">
        <f t="shared" si="37"/>
        <v>1</v>
      </c>
      <c r="M372" s="59">
        <f>Stammdaten!G382</f>
        <v>0</v>
      </c>
      <c r="N372" s="42">
        <f t="shared" si="38"/>
        <v>1</v>
      </c>
      <c r="O372" s="59">
        <f t="shared" si="40"/>
        <v>0</v>
      </c>
      <c r="P372" s="59">
        <f t="shared" si="41"/>
        <v>0</v>
      </c>
      <c r="Q372" s="38"/>
      <c r="R372" s="61" t="str">
        <f>IF(Stammdaten!AD382&gt;0,Stammdaten!AD382,"")</f>
        <v/>
      </c>
      <c r="S372" s="62">
        <f>Stammdaten!R382</f>
        <v>0</v>
      </c>
      <c r="T372" s="64">
        <f>Stammdaten!W382</f>
        <v>0</v>
      </c>
      <c r="U372" s="36">
        <v>0</v>
      </c>
      <c r="V372" s="65">
        <f>Stammdaten!X382</f>
        <v>0</v>
      </c>
      <c r="W372" s="40" t="s">
        <v>63</v>
      </c>
      <c r="X372" s="182"/>
      <c r="Z372" s="73">
        <f>Stammdaten!Z382</f>
        <v>0</v>
      </c>
      <c r="AA372" s="73">
        <f>Stammdaten!AA382</f>
        <v>0</v>
      </c>
      <c r="AB372" s="210" t="str">
        <f>IF(Stammdaten!Q382="","prüfen",IF(Stammdaten!Q382=0,"prüfen",Stammdaten!Q382))</f>
        <v>prüfen</v>
      </c>
      <c r="AC372" s="62" t="str">
        <f>IF(Stammdaten!N382=7,5,IF(Stammdaten!N382=7%,5,IF(Stammdaten!N382=19,1,IF(Stammdaten!N382=19%,1,""))))</f>
        <v/>
      </c>
      <c r="AD372" s="68">
        <f>Stammdaten!M382</f>
        <v>0</v>
      </c>
      <c r="AE372" s="59" t="str">
        <f>IF(Stammdaten!AB382="","",Stammdaten!AB382)</f>
        <v/>
      </c>
      <c r="AF372" s="197" t="str">
        <f>IF(Stammdaten!AC382="","",Stammdaten!AC382)</f>
        <v/>
      </c>
      <c r="AG372" s="179">
        <v>0</v>
      </c>
      <c r="AH372" s="33" t="str">
        <f>IF(Stammdaten!P382="St","St",IF(Stammdaten!P382="Stk","St",IF(Stammdaten!P382="Stück","St",IF(Stammdaten!P382="Stk.","St",IF(Stammdaten!P382="Stck","St",IF(Stammdaten!P382="Stck.","St",IF(Stammdaten!P382="St.","St","")))))))</f>
        <v/>
      </c>
      <c r="AI372" s="33">
        <v>1</v>
      </c>
      <c r="AL372" s="36">
        <v>1</v>
      </c>
      <c r="AM372" s="36">
        <v>0</v>
      </c>
      <c r="AN372" s="192" t="str">
        <f>IF(Stammdaten!AE382="","",Stammdaten!AE382)</f>
        <v/>
      </c>
      <c r="AO372" s="192" t="str">
        <f>IF(Stammdaten!AF382="","",Stammdaten!AF382)</f>
        <v/>
      </c>
      <c r="AP372" s="192" t="str">
        <f>IF(Stammdaten!AG382="","",Stammdaten!AG382)</f>
        <v/>
      </c>
      <c r="AT372" s="62">
        <f>Stammdaten!U382</f>
        <v>0</v>
      </c>
      <c r="AU372" s="69">
        <f>Stammdaten!L382</f>
        <v>0</v>
      </c>
      <c r="AX372" s="253" t="s">
        <v>64</v>
      </c>
      <c r="BB372" s="36" t="str">
        <f>IF(Stammdaten!AH382="JA","AKH","")</f>
        <v/>
      </c>
      <c r="BC372" s="36" t="str">
        <f>IF(Stammdaten!AH382="ja",100,"")</f>
        <v/>
      </c>
      <c r="BD372" s="230" t="s">
        <v>193</v>
      </c>
      <c r="BE372" s="173" t="s">
        <v>192</v>
      </c>
      <c r="BF372" s="173" t="s">
        <v>192</v>
      </c>
      <c r="BG372" s="69">
        <f>Stammdaten!T382</f>
        <v>0</v>
      </c>
      <c r="BH372" s="80" t="s">
        <v>64</v>
      </c>
      <c r="BJ372" s="173" t="s">
        <v>192</v>
      </c>
      <c r="BM372" s="33" t="str">
        <f>IF(Stammdaten!P382="St","N",IF(Stammdaten!P382="Stk","N",IF(Stammdaten!P382="Stück","N",IF(Stammdaten!P382="Stk.","N",IF(Stammdaten!P382="Stck","N",IF(Stammdaten!P382="Stck.","N",IF(Stammdaten!P382="St.","N","")))))))</f>
        <v/>
      </c>
      <c r="BN372" s="33"/>
      <c r="BO372" s="33"/>
      <c r="BP372" s="173" t="s">
        <v>64</v>
      </c>
      <c r="BQ372" s="250" t="str">
        <f>IF(Stammdaten!AJ382&lt;&gt;"",Stammdaten!AJ382,"")</f>
        <v/>
      </c>
      <c r="BR372" s="34" t="s">
        <v>192</v>
      </c>
      <c r="BS372" s="34" t="s">
        <v>192</v>
      </c>
      <c r="BT372" s="34" t="s">
        <v>64</v>
      </c>
      <c r="BU372" s="34" t="s">
        <v>64</v>
      </c>
    </row>
    <row r="373" spans="3:73" ht="12.75">
      <c r="C373" s="34">
        <v>391</v>
      </c>
      <c r="D373" s="34">
        <v>0</v>
      </c>
      <c r="E373" s="34">
        <v>1</v>
      </c>
      <c r="F373" s="59" t="str">
        <f t="shared" si="39"/>
        <v>0</v>
      </c>
      <c r="G373" s="59">
        <f>Stammdaten!J383</f>
        <v>0</v>
      </c>
      <c r="H373" s="42">
        <f t="shared" si="35"/>
        <v>1</v>
      </c>
      <c r="J373" s="43">
        <f t="shared" si="36"/>
        <v>0</v>
      </c>
      <c r="K373" s="59">
        <f>Stammdaten!E383</f>
        <v>0</v>
      </c>
      <c r="L373" s="42">
        <f t="shared" si="37"/>
        <v>1</v>
      </c>
      <c r="M373" s="59">
        <f>Stammdaten!G383</f>
        <v>0</v>
      </c>
      <c r="N373" s="42">
        <f t="shared" si="38"/>
        <v>1</v>
      </c>
      <c r="O373" s="59">
        <f t="shared" si="40"/>
        <v>0</v>
      </c>
      <c r="P373" s="59">
        <f t="shared" si="41"/>
        <v>0</v>
      </c>
      <c r="Q373" s="38"/>
      <c r="R373" s="61" t="str">
        <f>IF(Stammdaten!AD383&gt;0,Stammdaten!AD383,"")</f>
        <v/>
      </c>
      <c r="S373" s="62">
        <f>Stammdaten!R383</f>
        <v>0</v>
      </c>
      <c r="T373" s="64">
        <f>Stammdaten!W383</f>
        <v>0</v>
      </c>
      <c r="U373" s="36">
        <v>0</v>
      </c>
      <c r="V373" s="65">
        <f>Stammdaten!X383</f>
        <v>0</v>
      </c>
      <c r="W373" s="40" t="s">
        <v>63</v>
      </c>
      <c r="X373" s="182"/>
      <c r="Z373" s="73">
        <f>Stammdaten!Z383</f>
        <v>0</v>
      </c>
      <c r="AA373" s="73">
        <f>Stammdaten!AA383</f>
        <v>0</v>
      </c>
      <c r="AB373" s="210" t="str">
        <f>IF(Stammdaten!Q383="","prüfen",IF(Stammdaten!Q383=0,"prüfen",Stammdaten!Q383))</f>
        <v>prüfen</v>
      </c>
      <c r="AC373" s="62" t="str">
        <f>IF(Stammdaten!N383=7,5,IF(Stammdaten!N383=7%,5,IF(Stammdaten!N383=19,1,IF(Stammdaten!N383=19%,1,""))))</f>
        <v/>
      </c>
      <c r="AD373" s="68">
        <f>Stammdaten!M383</f>
        <v>0</v>
      </c>
      <c r="AE373" s="59" t="str">
        <f>IF(Stammdaten!AB383="","",Stammdaten!AB383)</f>
        <v/>
      </c>
      <c r="AF373" s="197" t="str">
        <f>IF(Stammdaten!AC383="","",Stammdaten!AC383)</f>
        <v/>
      </c>
      <c r="AG373" s="179">
        <v>0</v>
      </c>
      <c r="AH373" s="33" t="str">
        <f>IF(Stammdaten!P383="St","St",IF(Stammdaten!P383="Stk","St",IF(Stammdaten!P383="Stück","St",IF(Stammdaten!P383="Stk.","St",IF(Stammdaten!P383="Stck","St",IF(Stammdaten!P383="Stck.","St",IF(Stammdaten!P383="St.","St","")))))))</f>
        <v/>
      </c>
      <c r="AI373" s="33">
        <v>1</v>
      </c>
      <c r="AL373" s="36">
        <v>1</v>
      </c>
      <c r="AM373" s="36">
        <v>0</v>
      </c>
      <c r="AN373" s="192" t="str">
        <f>IF(Stammdaten!AE383="","",Stammdaten!AE383)</f>
        <v/>
      </c>
      <c r="AO373" s="192" t="str">
        <f>IF(Stammdaten!AF383="","",Stammdaten!AF383)</f>
        <v/>
      </c>
      <c r="AP373" s="192" t="str">
        <f>IF(Stammdaten!AG383="","",Stammdaten!AG383)</f>
        <v/>
      </c>
      <c r="AT373" s="62">
        <f>Stammdaten!U383</f>
        <v>0</v>
      </c>
      <c r="AU373" s="69">
        <f>Stammdaten!L383</f>
        <v>0</v>
      </c>
      <c r="AX373" s="253" t="s">
        <v>64</v>
      </c>
      <c r="BB373" s="36" t="str">
        <f>IF(Stammdaten!AH383="JA","AKH","")</f>
        <v/>
      </c>
      <c r="BC373" s="36" t="str">
        <f>IF(Stammdaten!AH383="ja",100,"")</f>
        <v/>
      </c>
      <c r="BD373" s="230" t="s">
        <v>193</v>
      </c>
      <c r="BE373" s="173" t="s">
        <v>192</v>
      </c>
      <c r="BF373" s="173" t="s">
        <v>192</v>
      </c>
      <c r="BG373" s="69">
        <f>Stammdaten!T383</f>
        <v>0</v>
      </c>
      <c r="BH373" s="80" t="s">
        <v>64</v>
      </c>
      <c r="BJ373" s="173" t="s">
        <v>192</v>
      </c>
      <c r="BM373" s="33" t="str">
        <f>IF(Stammdaten!P383="St","N",IF(Stammdaten!P383="Stk","N",IF(Stammdaten!P383="Stück","N",IF(Stammdaten!P383="Stk.","N",IF(Stammdaten!P383="Stck","N",IF(Stammdaten!P383="Stck.","N",IF(Stammdaten!P383="St.","N","")))))))</f>
        <v/>
      </c>
      <c r="BN373" s="33"/>
      <c r="BO373" s="33"/>
      <c r="BP373" s="173" t="s">
        <v>64</v>
      </c>
      <c r="BQ373" s="250" t="str">
        <f>IF(Stammdaten!AJ383&lt;&gt;"",Stammdaten!AJ383,"")</f>
        <v/>
      </c>
      <c r="BR373" s="34" t="s">
        <v>192</v>
      </c>
      <c r="BS373" s="34" t="s">
        <v>192</v>
      </c>
      <c r="BT373" s="34" t="s">
        <v>64</v>
      </c>
      <c r="BU373" s="34" t="s">
        <v>64</v>
      </c>
    </row>
    <row r="374" spans="3:73" ht="12.75">
      <c r="C374" s="34">
        <v>391</v>
      </c>
      <c r="D374" s="34">
        <v>0</v>
      </c>
      <c r="E374" s="34">
        <v>1</v>
      </c>
      <c r="F374" s="59" t="str">
        <f t="shared" si="39"/>
        <v>0</v>
      </c>
      <c r="G374" s="59">
        <f>Stammdaten!J384</f>
        <v>0</v>
      </c>
      <c r="H374" s="42">
        <f t="shared" si="35"/>
        <v>1</v>
      </c>
      <c r="J374" s="43">
        <f t="shared" si="36"/>
        <v>0</v>
      </c>
      <c r="K374" s="59">
        <f>Stammdaten!E384</f>
        <v>0</v>
      </c>
      <c r="L374" s="42">
        <f t="shared" si="37"/>
        <v>1</v>
      </c>
      <c r="M374" s="59">
        <f>Stammdaten!G384</f>
        <v>0</v>
      </c>
      <c r="N374" s="42">
        <f t="shared" si="38"/>
        <v>1</v>
      </c>
      <c r="O374" s="59">
        <f t="shared" si="40"/>
        <v>0</v>
      </c>
      <c r="P374" s="59">
        <f t="shared" si="41"/>
        <v>0</v>
      </c>
      <c r="Q374" s="38"/>
      <c r="R374" s="61" t="str">
        <f>IF(Stammdaten!AD384&gt;0,Stammdaten!AD384,"")</f>
        <v/>
      </c>
      <c r="S374" s="62">
        <f>Stammdaten!R384</f>
        <v>0</v>
      </c>
      <c r="T374" s="64">
        <f>Stammdaten!W384</f>
        <v>0</v>
      </c>
      <c r="U374" s="36">
        <v>0</v>
      </c>
      <c r="V374" s="65">
        <f>Stammdaten!X384</f>
        <v>0</v>
      </c>
      <c r="W374" s="40" t="s">
        <v>63</v>
      </c>
      <c r="X374" s="182"/>
      <c r="Z374" s="73">
        <f>Stammdaten!Z384</f>
        <v>0</v>
      </c>
      <c r="AA374" s="73">
        <f>Stammdaten!AA384</f>
        <v>0</v>
      </c>
      <c r="AB374" s="210" t="str">
        <f>IF(Stammdaten!Q384="","prüfen",IF(Stammdaten!Q384=0,"prüfen",Stammdaten!Q384))</f>
        <v>prüfen</v>
      </c>
      <c r="AC374" s="62" t="str">
        <f>IF(Stammdaten!N384=7,5,IF(Stammdaten!N384=7%,5,IF(Stammdaten!N384=19,1,IF(Stammdaten!N384=19%,1,""))))</f>
        <v/>
      </c>
      <c r="AD374" s="68">
        <f>Stammdaten!M384</f>
        <v>0</v>
      </c>
      <c r="AE374" s="59" t="str">
        <f>IF(Stammdaten!AB384="","",Stammdaten!AB384)</f>
        <v/>
      </c>
      <c r="AF374" s="197" t="str">
        <f>IF(Stammdaten!AC384="","",Stammdaten!AC384)</f>
        <v/>
      </c>
      <c r="AG374" s="179">
        <v>0</v>
      </c>
      <c r="AH374" s="33" t="str">
        <f>IF(Stammdaten!P384="St","St",IF(Stammdaten!P384="Stk","St",IF(Stammdaten!P384="Stück","St",IF(Stammdaten!P384="Stk.","St",IF(Stammdaten!P384="Stck","St",IF(Stammdaten!P384="Stck.","St",IF(Stammdaten!P384="St.","St","")))))))</f>
        <v/>
      </c>
      <c r="AI374" s="33">
        <v>1</v>
      </c>
      <c r="AL374" s="36">
        <v>1</v>
      </c>
      <c r="AM374" s="36">
        <v>0</v>
      </c>
      <c r="AN374" s="192" t="str">
        <f>IF(Stammdaten!AE384="","",Stammdaten!AE384)</f>
        <v/>
      </c>
      <c r="AO374" s="192" t="str">
        <f>IF(Stammdaten!AF384="","",Stammdaten!AF384)</f>
        <v/>
      </c>
      <c r="AP374" s="192" t="str">
        <f>IF(Stammdaten!AG384="","",Stammdaten!AG384)</f>
        <v/>
      </c>
      <c r="AT374" s="62">
        <f>Stammdaten!U384</f>
        <v>0</v>
      </c>
      <c r="AU374" s="69">
        <f>Stammdaten!L384</f>
        <v>0</v>
      </c>
      <c r="AX374" s="253" t="s">
        <v>64</v>
      </c>
      <c r="BB374" s="36" t="str">
        <f>IF(Stammdaten!AH384="JA","AKH","")</f>
        <v/>
      </c>
      <c r="BC374" s="36" t="str">
        <f>IF(Stammdaten!AH384="ja",100,"")</f>
        <v/>
      </c>
      <c r="BD374" s="230" t="s">
        <v>193</v>
      </c>
      <c r="BE374" s="173" t="s">
        <v>192</v>
      </c>
      <c r="BF374" s="173" t="s">
        <v>192</v>
      </c>
      <c r="BG374" s="69">
        <f>Stammdaten!T384</f>
        <v>0</v>
      </c>
      <c r="BH374" s="80" t="s">
        <v>64</v>
      </c>
      <c r="BJ374" s="173" t="s">
        <v>192</v>
      </c>
      <c r="BM374" s="33" t="str">
        <f>IF(Stammdaten!P384="St","N",IF(Stammdaten!P384="Stk","N",IF(Stammdaten!P384="Stück","N",IF(Stammdaten!P384="Stk.","N",IF(Stammdaten!P384="Stck","N",IF(Stammdaten!P384="Stck.","N",IF(Stammdaten!P384="St.","N","")))))))</f>
        <v/>
      </c>
      <c r="BN374" s="33"/>
      <c r="BO374" s="33"/>
      <c r="BP374" s="173" t="s">
        <v>64</v>
      </c>
      <c r="BQ374" s="250" t="str">
        <f>IF(Stammdaten!AJ384&lt;&gt;"",Stammdaten!AJ384,"")</f>
        <v/>
      </c>
      <c r="BR374" s="34" t="s">
        <v>192</v>
      </c>
      <c r="BS374" s="34" t="s">
        <v>192</v>
      </c>
      <c r="BT374" s="34" t="s">
        <v>64</v>
      </c>
      <c r="BU374" s="34" t="s">
        <v>64</v>
      </c>
    </row>
    <row r="375" spans="3:73" ht="12.75">
      <c r="C375" s="34">
        <v>391</v>
      </c>
      <c r="D375" s="34">
        <v>0</v>
      </c>
      <c r="E375" s="34">
        <v>1</v>
      </c>
      <c r="F375" s="59" t="str">
        <f t="shared" si="39"/>
        <v>0</v>
      </c>
      <c r="G375" s="59">
        <f>Stammdaten!J385</f>
        <v>0</v>
      </c>
      <c r="H375" s="42">
        <f t="shared" si="35"/>
        <v>1</v>
      </c>
      <c r="J375" s="43">
        <f t="shared" si="36"/>
        <v>0</v>
      </c>
      <c r="K375" s="59">
        <f>Stammdaten!E385</f>
        <v>0</v>
      </c>
      <c r="L375" s="42">
        <f t="shared" si="37"/>
        <v>1</v>
      </c>
      <c r="M375" s="59">
        <f>Stammdaten!G385</f>
        <v>0</v>
      </c>
      <c r="N375" s="42">
        <f t="shared" si="38"/>
        <v>1</v>
      </c>
      <c r="O375" s="59">
        <f t="shared" si="40"/>
        <v>0</v>
      </c>
      <c r="P375" s="59">
        <f t="shared" si="41"/>
        <v>0</v>
      </c>
      <c r="Q375" s="38"/>
      <c r="R375" s="61" t="str">
        <f>IF(Stammdaten!AD385&gt;0,Stammdaten!AD385,"")</f>
        <v/>
      </c>
      <c r="S375" s="62">
        <f>Stammdaten!R385</f>
        <v>0</v>
      </c>
      <c r="T375" s="64">
        <f>Stammdaten!W385</f>
        <v>0</v>
      </c>
      <c r="U375" s="36">
        <v>0</v>
      </c>
      <c r="V375" s="65">
        <f>Stammdaten!X385</f>
        <v>0</v>
      </c>
      <c r="W375" s="40" t="s">
        <v>63</v>
      </c>
      <c r="X375" s="182"/>
      <c r="Z375" s="73">
        <f>Stammdaten!Z385</f>
        <v>0</v>
      </c>
      <c r="AA375" s="73">
        <f>Stammdaten!AA385</f>
        <v>0</v>
      </c>
      <c r="AB375" s="210" t="str">
        <f>IF(Stammdaten!Q385="","prüfen",IF(Stammdaten!Q385=0,"prüfen",Stammdaten!Q385))</f>
        <v>prüfen</v>
      </c>
      <c r="AC375" s="62" t="str">
        <f>IF(Stammdaten!N385=7,5,IF(Stammdaten!N385=7%,5,IF(Stammdaten!N385=19,1,IF(Stammdaten!N385=19%,1,""))))</f>
        <v/>
      </c>
      <c r="AD375" s="68">
        <f>Stammdaten!M385</f>
        <v>0</v>
      </c>
      <c r="AE375" s="59" t="str">
        <f>IF(Stammdaten!AB385="","",Stammdaten!AB385)</f>
        <v/>
      </c>
      <c r="AF375" s="197" t="str">
        <f>IF(Stammdaten!AC385="","",Stammdaten!AC385)</f>
        <v/>
      </c>
      <c r="AG375" s="179">
        <v>0</v>
      </c>
      <c r="AH375" s="33" t="str">
        <f>IF(Stammdaten!P385="St","St",IF(Stammdaten!P385="Stk","St",IF(Stammdaten!P385="Stück","St",IF(Stammdaten!P385="Stk.","St",IF(Stammdaten!P385="Stck","St",IF(Stammdaten!P385="Stck.","St",IF(Stammdaten!P385="St.","St","")))))))</f>
        <v/>
      </c>
      <c r="AI375" s="33">
        <v>1</v>
      </c>
      <c r="AL375" s="36">
        <v>1</v>
      </c>
      <c r="AM375" s="36">
        <v>0</v>
      </c>
      <c r="AN375" s="192" t="str">
        <f>IF(Stammdaten!AE385="","",Stammdaten!AE385)</f>
        <v/>
      </c>
      <c r="AO375" s="192" t="str">
        <f>IF(Stammdaten!AF385="","",Stammdaten!AF385)</f>
        <v/>
      </c>
      <c r="AP375" s="192" t="str">
        <f>IF(Stammdaten!AG385="","",Stammdaten!AG385)</f>
        <v/>
      </c>
      <c r="AT375" s="62">
        <f>Stammdaten!U385</f>
        <v>0</v>
      </c>
      <c r="AU375" s="69">
        <f>Stammdaten!L385</f>
        <v>0</v>
      </c>
      <c r="AX375" s="253" t="s">
        <v>64</v>
      </c>
      <c r="BB375" s="36" t="str">
        <f>IF(Stammdaten!AH385="JA","AKH","")</f>
        <v/>
      </c>
      <c r="BC375" s="36" t="str">
        <f>IF(Stammdaten!AH385="ja",100,"")</f>
        <v/>
      </c>
      <c r="BD375" s="230" t="s">
        <v>193</v>
      </c>
      <c r="BE375" s="173" t="s">
        <v>192</v>
      </c>
      <c r="BF375" s="173" t="s">
        <v>192</v>
      </c>
      <c r="BG375" s="69">
        <f>Stammdaten!T385</f>
        <v>0</v>
      </c>
      <c r="BH375" s="80" t="s">
        <v>64</v>
      </c>
      <c r="BJ375" s="173" t="s">
        <v>192</v>
      </c>
      <c r="BM375" s="33" t="str">
        <f>IF(Stammdaten!P385="St","N",IF(Stammdaten!P385="Stk","N",IF(Stammdaten!P385="Stück","N",IF(Stammdaten!P385="Stk.","N",IF(Stammdaten!P385="Stck","N",IF(Stammdaten!P385="Stck.","N",IF(Stammdaten!P385="St.","N","")))))))</f>
        <v/>
      </c>
      <c r="BN375" s="33"/>
      <c r="BO375" s="33"/>
      <c r="BP375" s="173" t="s">
        <v>64</v>
      </c>
      <c r="BQ375" s="250" t="str">
        <f>IF(Stammdaten!AJ385&lt;&gt;"",Stammdaten!AJ385,"")</f>
        <v/>
      </c>
      <c r="BR375" s="34" t="s">
        <v>192</v>
      </c>
      <c r="BS375" s="34" t="s">
        <v>192</v>
      </c>
      <c r="BT375" s="34" t="s">
        <v>64</v>
      </c>
      <c r="BU375" s="34" t="s">
        <v>64</v>
      </c>
    </row>
    <row r="376" spans="3:73" ht="12.75">
      <c r="C376" s="34">
        <v>391</v>
      </c>
      <c r="D376" s="34">
        <v>0</v>
      </c>
      <c r="E376" s="34">
        <v>1</v>
      </c>
      <c r="F376" s="59" t="str">
        <f t="shared" si="39"/>
        <v>0</v>
      </c>
      <c r="G376" s="59">
        <f>Stammdaten!J386</f>
        <v>0</v>
      </c>
      <c r="H376" s="42">
        <f t="shared" si="35"/>
        <v>1</v>
      </c>
      <c r="J376" s="43">
        <f t="shared" si="36"/>
        <v>0</v>
      </c>
      <c r="K376" s="59">
        <f>Stammdaten!E386</f>
        <v>0</v>
      </c>
      <c r="L376" s="42">
        <f t="shared" si="37"/>
        <v>1</v>
      </c>
      <c r="M376" s="59">
        <f>Stammdaten!G386</f>
        <v>0</v>
      </c>
      <c r="N376" s="42">
        <f t="shared" si="38"/>
        <v>1</v>
      </c>
      <c r="O376" s="59">
        <f t="shared" si="40"/>
        <v>0</v>
      </c>
      <c r="P376" s="59">
        <f t="shared" si="41"/>
        <v>0</v>
      </c>
      <c r="Q376" s="38"/>
      <c r="R376" s="61" t="str">
        <f>IF(Stammdaten!AD386&gt;0,Stammdaten!AD386,"")</f>
        <v/>
      </c>
      <c r="S376" s="62">
        <f>Stammdaten!R386</f>
        <v>0</v>
      </c>
      <c r="T376" s="64">
        <f>Stammdaten!W386</f>
        <v>0</v>
      </c>
      <c r="U376" s="36">
        <v>0</v>
      </c>
      <c r="V376" s="65">
        <f>Stammdaten!X386</f>
        <v>0</v>
      </c>
      <c r="W376" s="40" t="s">
        <v>63</v>
      </c>
      <c r="X376" s="182"/>
      <c r="Z376" s="73">
        <f>Stammdaten!Z386</f>
        <v>0</v>
      </c>
      <c r="AA376" s="73">
        <f>Stammdaten!AA386</f>
        <v>0</v>
      </c>
      <c r="AB376" s="210" t="str">
        <f>IF(Stammdaten!Q386="","prüfen",IF(Stammdaten!Q386=0,"prüfen",Stammdaten!Q386))</f>
        <v>prüfen</v>
      </c>
      <c r="AC376" s="62" t="str">
        <f>IF(Stammdaten!N386=7,5,IF(Stammdaten!N386=7%,5,IF(Stammdaten!N386=19,1,IF(Stammdaten!N386=19%,1,""))))</f>
        <v/>
      </c>
      <c r="AD376" s="68">
        <f>Stammdaten!M386</f>
        <v>0</v>
      </c>
      <c r="AE376" s="59" t="str">
        <f>IF(Stammdaten!AB386="","",Stammdaten!AB386)</f>
        <v/>
      </c>
      <c r="AF376" s="197" t="str">
        <f>IF(Stammdaten!AC386="","",Stammdaten!AC386)</f>
        <v/>
      </c>
      <c r="AG376" s="179">
        <v>0</v>
      </c>
      <c r="AH376" s="33" t="str">
        <f>IF(Stammdaten!P386="St","St",IF(Stammdaten!P386="Stk","St",IF(Stammdaten!P386="Stück","St",IF(Stammdaten!P386="Stk.","St",IF(Stammdaten!P386="Stck","St",IF(Stammdaten!P386="Stck.","St",IF(Stammdaten!P386="St.","St","")))))))</f>
        <v/>
      </c>
      <c r="AI376" s="33">
        <v>1</v>
      </c>
      <c r="AL376" s="36">
        <v>1</v>
      </c>
      <c r="AM376" s="36">
        <v>0</v>
      </c>
      <c r="AN376" s="192" t="str">
        <f>IF(Stammdaten!AE386="","",Stammdaten!AE386)</f>
        <v/>
      </c>
      <c r="AO376" s="192" t="str">
        <f>IF(Stammdaten!AF386="","",Stammdaten!AF386)</f>
        <v/>
      </c>
      <c r="AP376" s="192" t="str">
        <f>IF(Stammdaten!AG386="","",Stammdaten!AG386)</f>
        <v/>
      </c>
      <c r="AT376" s="62">
        <f>Stammdaten!U386</f>
        <v>0</v>
      </c>
      <c r="AU376" s="69">
        <f>Stammdaten!L386</f>
        <v>0</v>
      </c>
      <c r="AX376" s="253" t="s">
        <v>64</v>
      </c>
      <c r="BB376" s="36" t="str">
        <f>IF(Stammdaten!AH386="JA","AKH","")</f>
        <v/>
      </c>
      <c r="BC376" s="36" t="str">
        <f>IF(Stammdaten!AH386="ja",100,"")</f>
        <v/>
      </c>
      <c r="BD376" s="230" t="s">
        <v>193</v>
      </c>
      <c r="BE376" s="173" t="s">
        <v>192</v>
      </c>
      <c r="BF376" s="173" t="s">
        <v>192</v>
      </c>
      <c r="BG376" s="69">
        <f>Stammdaten!T386</f>
        <v>0</v>
      </c>
      <c r="BH376" s="80" t="s">
        <v>64</v>
      </c>
      <c r="BJ376" s="173" t="s">
        <v>192</v>
      </c>
      <c r="BM376" s="33" t="str">
        <f>IF(Stammdaten!P386="St","N",IF(Stammdaten!P386="Stk","N",IF(Stammdaten!P386="Stück","N",IF(Stammdaten!P386="Stk.","N",IF(Stammdaten!P386="Stck","N",IF(Stammdaten!P386="Stck.","N",IF(Stammdaten!P386="St.","N","")))))))</f>
        <v/>
      </c>
      <c r="BN376" s="33"/>
      <c r="BO376" s="33"/>
      <c r="BP376" s="173" t="s">
        <v>64</v>
      </c>
      <c r="BQ376" s="250" t="str">
        <f>IF(Stammdaten!AJ386&lt;&gt;"",Stammdaten!AJ386,"")</f>
        <v/>
      </c>
      <c r="BR376" s="34" t="s">
        <v>192</v>
      </c>
      <c r="BS376" s="34" t="s">
        <v>192</v>
      </c>
      <c r="BT376" s="34" t="s">
        <v>64</v>
      </c>
      <c r="BU376" s="34" t="s">
        <v>64</v>
      </c>
    </row>
    <row r="377" spans="3:73" ht="12.75">
      <c r="C377" s="34">
        <v>391</v>
      </c>
      <c r="D377" s="34">
        <v>0</v>
      </c>
      <c r="E377" s="34">
        <v>1</v>
      </c>
      <c r="F377" s="59" t="str">
        <f t="shared" si="39"/>
        <v>0</v>
      </c>
      <c r="G377" s="59">
        <f>Stammdaten!J387</f>
        <v>0</v>
      </c>
      <c r="H377" s="42">
        <f t="shared" si="35"/>
        <v>1</v>
      </c>
      <c r="J377" s="43">
        <f t="shared" si="36"/>
        <v>0</v>
      </c>
      <c r="K377" s="59">
        <f>Stammdaten!E387</f>
        <v>0</v>
      </c>
      <c r="L377" s="42">
        <f t="shared" si="37"/>
        <v>1</v>
      </c>
      <c r="M377" s="59">
        <f>Stammdaten!G387</f>
        <v>0</v>
      </c>
      <c r="N377" s="42">
        <f t="shared" si="38"/>
        <v>1</v>
      </c>
      <c r="O377" s="59">
        <f t="shared" si="40"/>
        <v>0</v>
      </c>
      <c r="P377" s="59">
        <f t="shared" si="41"/>
        <v>0</v>
      </c>
      <c r="Q377" s="38"/>
      <c r="R377" s="61" t="str">
        <f>IF(Stammdaten!AD387&gt;0,Stammdaten!AD387,"")</f>
        <v/>
      </c>
      <c r="S377" s="62">
        <f>Stammdaten!R387</f>
        <v>0</v>
      </c>
      <c r="T377" s="64">
        <f>Stammdaten!W387</f>
        <v>0</v>
      </c>
      <c r="U377" s="36">
        <v>0</v>
      </c>
      <c r="V377" s="65">
        <f>Stammdaten!X387</f>
        <v>0</v>
      </c>
      <c r="W377" s="40" t="s">
        <v>63</v>
      </c>
      <c r="X377" s="182"/>
      <c r="Z377" s="73">
        <f>Stammdaten!Z387</f>
        <v>0</v>
      </c>
      <c r="AA377" s="73">
        <f>Stammdaten!AA387</f>
        <v>0</v>
      </c>
      <c r="AB377" s="210" t="str">
        <f>IF(Stammdaten!Q387="","prüfen",IF(Stammdaten!Q387=0,"prüfen",Stammdaten!Q387))</f>
        <v>prüfen</v>
      </c>
      <c r="AC377" s="62" t="str">
        <f>IF(Stammdaten!N387=7,5,IF(Stammdaten!N387=7%,5,IF(Stammdaten!N387=19,1,IF(Stammdaten!N387=19%,1,""))))</f>
        <v/>
      </c>
      <c r="AD377" s="68">
        <f>Stammdaten!M387</f>
        <v>0</v>
      </c>
      <c r="AE377" s="59" t="str">
        <f>IF(Stammdaten!AB387="","",Stammdaten!AB387)</f>
        <v/>
      </c>
      <c r="AF377" s="197" t="str">
        <f>IF(Stammdaten!AC387="","",Stammdaten!AC387)</f>
        <v/>
      </c>
      <c r="AG377" s="179">
        <v>0</v>
      </c>
      <c r="AH377" s="33" t="str">
        <f>IF(Stammdaten!P387="St","St",IF(Stammdaten!P387="Stk","St",IF(Stammdaten!P387="Stück","St",IF(Stammdaten!P387="Stk.","St",IF(Stammdaten!P387="Stck","St",IF(Stammdaten!P387="Stck.","St",IF(Stammdaten!P387="St.","St","")))))))</f>
        <v/>
      </c>
      <c r="AI377" s="33">
        <v>1</v>
      </c>
      <c r="AL377" s="36">
        <v>1</v>
      </c>
      <c r="AM377" s="36">
        <v>0</v>
      </c>
      <c r="AN377" s="192" t="str">
        <f>IF(Stammdaten!AE387="","",Stammdaten!AE387)</f>
        <v/>
      </c>
      <c r="AO377" s="192" t="str">
        <f>IF(Stammdaten!AF387="","",Stammdaten!AF387)</f>
        <v/>
      </c>
      <c r="AP377" s="192" t="str">
        <f>IF(Stammdaten!AG387="","",Stammdaten!AG387)</f>
        <v/>
      </c>
      <c r="AT377" s="62">
        <f>Stammdaten!U387</f>
        <v>0</v>
      </c>
      <c r="AU377" s="69">
        <f>Stammdaten!L387</f>
        <v>0</v>
      </c>
      <c r="AX377" s="253" t="s">
        <v>64</v>
      </c>
      <c r="BB377" s="36" t="str">
        <f>IF(Stammdaten!AH387="JA","AKH","")</f>
        <v/>
      </c>
      <c r="BC377" s="36" t="str">
        <f>IF(Stammdaten!AH387="ja",100,"")</f>
        <v/>
      </c>
      <c r="BD377" s="230" t="s">
        <v>193</v>
      </c>
      <c r="BE377" s="173" t="s">
        <v>192</v>
      </c>
      <c r="BF377" s="173" t="s">
        <v>192</v>
      </c>
      <c r="BG377" s="69">
        <f>Stammdaten!T387</f>
        <v>0</v>
      </c>
      <c r="BH377" s="80" t="s">
        <v>64</v>
      </c>
      <c r="BJ377" s="173" t="s">
        <v>192</v>
      </c>
      <c r="BM377" s="33" t="str">
        <f>IF(Stammdaten!P387="St","N",IF(Stammdaten!P387="Stk","N",IF(Stammdaten!P387="Stück","N",IF(Stammdaten!P387="Stk.","N",IF(Stammdaten!P387="Stck","N",IF(Stammdaten!P387="Stck.","N",IF(Stammdaten!P387="St.","N","")))))))</f>
        <v/>
      </c>
      <c r="BN377" s="33"/>
      <c r="BO377" s="33"/>
      <c r="BP377" s="173" t="s">
        <v>64</v>
      </c>
      <c r="BQ377" s="250" t="str">
        <f>IF(Stammdaten!AJ387&lt;&gt;"",Stammdaten!AJ387,"")</f>
        <v/>
      </c>
      <c r="BR377" s="34" t="s">
        <v>192</v>
      </c>
      <c r="BS377" s="34" t="s">
        <v>192</v>
      </c>
      <c r="BT377" s="34" t="s">
        <v>64</v>
      </c>
      <c r="BU377" s="34" t="s">
        <v>64</v>
      </c>
    </row>
    <row r="378" spans="3:73" ht="12.75">
      <c r="C378" s="34">
        <v>391</v>
      </c>
      <c r="D378" s="34">
        <v>0</v>
      </c>
      <c r="E378" s="34">
        <v>1</v>
      </c>
      <c r="F378" s="59" t="str">
        <f t="shared" si="39"/>
        <v>0</v>
      </c>
      <c r="G378" s="59">
        <f>Stammdaten!J388</f>
        <v>0</v>
      </c>
      <c r="H378" s="42">
        <f t="shared" si="35"/>
        <v>1</v>
      </c>
      <c r="J378" s="43">
        <f t="shared" si="36"/>
        <v>0</v>
      </c>
      <c r="K378" s="59">
        <f>Stammdaten!E388</f>
        <v>0</v>
      </c>
      <c r="L378" s="42">
        <f t="shared" si="37"/>
        <v>1</v>
      </c>
      <c r="M378" s="59">
        <f>Stammdaten!G388</f>
        <v>0</v>
      </c>
      <c r="N378" s="42">
        <f t="shared" si="38"/>
        <v>1</v>
      </c>
      <c r="O378" s="59">
        <f t="shared" si="40"/>
        <v>0</v>
      </c>
      <c r="P378" s="59">
        <f t="shared" si="41"/>
        <v>0</v>
      </c>
      <c r="Q378" s="38"/>
      <c r="R378" s="61" t="str">
        <f>IF(Stammdaten!AD388&gt;0,Stammdaten!AD388,"")</f>
        <v/>
      </c>
      <c r="S378" s="62">
        <f>Stammdaten!R388</f>
        <v>0</v>
      </c>
      <c r="T378" s="64">
        <f>Stammdaten!W388</f>
        <v>0</v>
      </c>
      <c r="U378" s="36">
        <v>0</v>
      </c>
      <c r="V378" s="65">
        <f>Stammdaten!X388</f>
        <v>0</v>
      </c>
      <c r="W378" s="40" t="s">
        <v>63</v>
      </c>
      <c r="X378" s="182"/>
      <c r="Z378" s="73">
        <f>Stammdaten!Z388</f>
        <v>0</v>
      </c>
      <c r="AA378" s="73">
        <f>Stammdaten!AA388</f>
        <v>0</v>
      </c>
      <c r="AB378" s="210" t="str">
        <f>IF(Stammdaten!Q388="","prüfen",IF(Stammdaten!Q388=0,"prüfen",Stammdaten!Q388))</f>
        <v>prüfen</v>
      </c>
      <c r="AC378" s="62" t="str">
        <f>IF(Stammdaten!N388=7,5,IF(Stammdaten!N388=7%,5,IF(Stammdaten!N388=19,1,IF(Stammdaten!N388=19%,1,""))))</f>
        <v/>
      </c>
      <c r="AD378" s="68">
        <f>Stammdaten!M388</f>
        <v>0</v>
      </c>
      <c r="AE378" s="59" t="str">
        <f>IF(Stammdaten!AB388="","",Stammdaten!AB388)</f>
        <v/>
      </c>
      <c r="AF378" s="197" t="str">
        <f>IF(Stammdaten!AC388="","",Stammdaten!AC388)</f>
        <v/>
      </c>
      <c r="AG378" s="179">
        <v>0</v>
      </c>
      <c r="AH378" s="33" t="str">
        <f>IF(Stammdaten!P388="St","St",IF(Stammdaten!P388="Stk","St",IF(Stammdaten!P388="Stück","St",IF(Stammdaten!P388="Stk.","St",IF(Stammdaten!P388="Stck","St",IF(Stammdaten!P388="Stck.","St",IF(Stammdaten!P388="St.","St","")))))))</f>
        <v/>
      </c>
      <c r="AI378" s="33">
        <v>1</v>
      </c>
      <c r="AL378" s="36">
        <v>1</v>
      </c>
      <c r="AM378" s="36">
        <v>0</v>
      </c>
      <c r="AN378" s="192" t="str">
        <f>IF(Stammdaten!AE388="","",Stammdaten!AE388)</f>
        <v/>
      </c>
      <c r="AO378" s="192" t="str">
        <f>IF(Stammdaten!AF388="","",Stammdaten!AF388)</f>
        <v/>
      </c>
      <c r="AP378" s="192" t="str">
        <f>IF(Stammdaten!AG388="","",Stammdaten!AG388)</f>
        <v/>
      </c>
      <c r="AT378" s="62">
        <f>Stammdaten!U388</f>
        <v>0</v>
      </c>
      <c r="AU378" s="69">
        <f>Stammdaten!L388</f>
        <v>0</v>
      </c>
      <c r="AX378" s="253" t="s">
        <v>64</v>
      </c>
      <c r="BB378" s="36" t="str">
        <f>IF(Stammdaten!AH388="JA","AKH","")</f>
        <v/>
      </c>
      <c r="BC378" s="36" t="str">
        <f>IF(Stammdaten!AH388="ja",100,"")</f>
        <v/>
      </c>
      <c r="BD378" s="230" t="s">
        <v>193</v>
      </c>
      <c r="BE378" s="173" t="s">
        <v>192</v>
      </c>
      <c r="BF378" s="173" t="s">
        <v>192</v>
      </c>
      <c r="BG378" s="69">
        <f>Stammdaten!T388</f>
        <v>0</v>
      </c>
      <c r="BH378" s="80" t="s">
        <v>64</v>
      </c>
      <c r="BJ378" s="173" t="s">
        <v>192</v>
      </c>
      <c r="BM378" s="33" t="str">
        <f>IF(Stammdaten!P388="St","N",IF(Stammdaten!P388="Stk","N",IF(Stammdaten!P388="Stück","N",IF(Stammdaten!P388="Stk.","N",IF(Stammdaten!P388="Stck","N",IF(Stammdaten!P388="Stck.","N",IF(Stammdaten!P388="St.","N","")))))))</f>
        <v/>
      </c>
      <c r="BN378" s="33"/>
      <c r="BO378" s="33"/>
      <c r="BP378" s="173" t="s">
        <v>64</v>
      </c>
      <c r="BQ378" s="250" t="str">
        <f>IF(Stammdaten!AJ388&lt;&gt;"",Stammdaten!AJ388,"")</f>
        <v/>
      </c>
      <c r="BR378" s="34" t="s">
        <v>192</v>
      </c>
      <c r="BS378" s="34" t="s">
        <v>192</v>
      </c>
      <c r="BT378" s="34" t="s">
        <v>64</v>
      </c>
      <c r="BU378" s="34" t="s">
        <v>64</v>
      </c>
    </row>
    <row r="379" spans="3:73" ht="12.75">
      <c r="C379" s="34">
        <v>391</v>
      </c>
      <c r="D379" s="34">
        <v>0</v>
      </c>
      <c r="E379" s="34">
        <v>1</v>
      </c>
      <c r="F379" s="59" t="str">
        <f t="shared" si="39"/>
        <v>0</v>
      </c>
      <c r="G379" s="59">
        <f>Stammdaten!J389</f>
        <v>0</v>
      </c>
      <c r="H379" s="42">
        <f t="shared" si="35"/>
        <v>1</v>
      </c>
      <c r="J379" s="43">
        <f t="shared" si="36"/>
        <v>0</v>
      </c>
      <c r="K379" s="59">
        <f>Stammdaten!E389</f>
        <v>0</v>
      </c>
      <c r="L379" s="42">
        <f t="shared" si="37"/>
        <v>1</v>
      </c>
      <c r="M379" s="59">
        <f>Stammdaten!G389</f>
        <v>0</v>
      </c>
      <c r="N379" s="42">
        <f t="shared" si="38"/>
        <v>1</v>
      </c>
      <c r="O379" s="59">
        <f t="shared" si="40"/>
        <v>0</v>
      </c>
      <c r="P379" s="59">
        <f t="shared" si="41"/>
        <v>0</v>
      </c>
      <c r="Q379" s="38"/>
      <c r="R379" s="61" t="str">
        <f>IF(Stammdaten!AD389&gt;0,Stammdaten!AD389,"")</f>
        <v/>
      </c>
      <c r="S379" s="62">
        <f>Stammdaten!R389</f>
        <v>0</v>
      </c>
      <c r="T379" s="64">
        <f>Stammdaten!W389</f>
        <v>0</v>
      </c>
      <c r="U379" s="36">
        <v>0</v>
      </c>
      <c r="V379" s="65">
        <f>Stammdaten!X389</f>
        <v>0</v>
      </c>
      <c r="W379" s="40" t="s">
        <v>63</v>
      </c>
      <c r="X379" s="182"/>
      <c r="Z379" s="73">
        <f>Stammdaten!Z389</f>
        <v>0</v>
      </c>
      <c r="AA379" s="73">
        <f>Stammdaten!AA389</f>
        <v>0</v>
      </c>
      <c r="AB379" s="210" t="str">
        <f>IF(Stammdaten!Q389="","prüfen",IF(Stammdaten!Q389=0,"prüfen",Stammdaten!Q389))</f>
        <v>prüfen</v>
      </c>
      <c r="AC379" s="62" t="str">
        <f>IF(Stammdaten!N389=7,5,IF(Stammdaten!N389=7%,5,IF(Stammdaten!N389=19,1,IF(Stammdaten!N389=19%,1,""))))</f>
        <v/>
      </c>
      <c r="AD379" s="68">
        <f>Stammdaten!M389</f>
        <v>0</v>
      </c>
      <c r="AE379" s="59" t="str">
        <f>IF(Stammdaten!AB389="","",Stammdaten!AB389)</f>
        <v/>
      </c>
      <c r="AF379" s="197" t="str">
        <f>IF(Stammdaten!AC389="","",Stammdaten!AC389)</f>
        <v/>
      </c>
      <c r="AG379" s="179">
        <v>0</v>
      </c>
      <c r="AH379" s="33" t="str">
        <f>IF(Stammdaten!P389="St","St",IF(Stammdaten!P389="Stk","St",IF(Stammdaten!P389="Stück","St",IF(Stammdaten!P389="Stk.","St",IF(Stammdaten!P389="Stck","St",IF(Stammdaten!P389="Stck.","St",IF(Stammdaten!P389="St.","St","")))))))</f>
        <v/>
      </c>
      <c r="AI379" s="33">
        <v>1</v>
      </c>
      <c r="AL379" s="36">
        <v>1</v>
      </c>
      <c r="AM379" s="36">
        <v>0</v>
      </c>
      <c r="AN379" s="192" t="str">
        <f>IF(Stammdaten!AE389="","",Stammdaten!AE389)</f>
        <v/>
      </c>
      <c r="AO379" s="192" t="str">
        <f>IF(Stammdaten!AF389="","",Stammdaten!AF389)</f>
        <v/>
      </c>
      <c r="AP379" s="192" t="str">
        <f>IF(Stammdaten!AG389="","",Stammdaten!AG389)</f>
        <v/>
      </c>
      <c r="AT379" s="62">
        <f>Stammdaten!U389</f>
        <v>0</v>
      </c>
      <c r="AU379" s="69">
        <f>Stammdaten!L389</f>
        <v>0</v>
      </c>
      <c r="AX379" s="253" t="s">
        <v>64</v>
      </c>
      <c r="BB379" s="36" t="str">
        <f>IF(Stammdaten!AH389="JA","AKH","")</f>
        <v/>
      </c>
      <c r="BC379" s="36" t="str">
        <f>IF(Stammdaten!AH389="ja",100,"")</f>
        <v/>
      </c>
      <c r="BD379" s="230" t="s">
        <v>193</v>
      </c>
      <c r="BE379" s="173" t="s">
        <v>192</v>
      </c>
      <c r="BF379" s="173" t="s">
        <v>192</v>
      </c>
      <c r="BG379" s="69">
        <f>Stammdaten!T389</f>
        <v>0</v>
      </c>
      <c r="BH379" s="80" t="s">
        <v>64</v>
      </c>
      <c r="BJ379" s="173" t="s">
        <v>192</v>
      </c>
      <c r="BM379" s="33" t="str">
        <f>IF(Stammdaten!P389="St","N",IF(Stammdaten!P389="Stk","N",IF(Stammdaten!P389="Stück","N",IF(Stammdaten!P389="Stk.","N",IF(Stammdaten!P389="Stck","N",IF(Stammdaten!P389="Stck.","N",IF(Stammdaten!P389="St.","N","")))))))</f>
        <v/>
      </c>
      <c r="BN379" s="33"/>
      <c r="BO379" s="33"/>
      <c r="BP379" s="173" t="s">
        <v>64</v>
      </c>
      <c r="BQ379" s="250" t="str">
        <f>IF(Stammdaten!AJ389&lt;&gt;"",Stammdaten!AJ389,"")</f>
        <v/>
      </c>
      <c r="BR379" s="34" t="s">
        <v>192</v>
      </c>
      <c r="BS379" s="34" t="s">
        <v>192</v>
      </c>
      <c r="BT379" s="34" t="s">
        <v>64</v>
      </c>
      <c r="BU379" s="34" t="s">
        <v>64</v>
      </c>
    </row>
    <row r="380" spans="3:73" ht="12.75">
      <c r="C380" s="34">
        <v>391</v>
      </c>
      <c r="D380" s="34">
        <v>0</v>
      </c>
      <c r="E380" s="34">
        <v>1</v>
      </c>
      <c r="F380" s="59" t="str">
        <f t="shared" si="39"/>
        <v>0</v>
      </c>
      <c r="G380" s="59">
        <f>Stammdaten!J390</f>
        <v>0</v>
      </c>
      <c r="H380" s="42">
        <f t="shared" si="35"/>
        <v>1</v>
      </c>
      <c r="J380" s="43">
        <f t="shared" si="36"/>
        <v>0</v>
      </c>
      <c r="K380" s="59">
        <f>Stammdaten!E390</f>
        <v>0</v>
      </c>
      <c r="L380" s="42">
        <f t="shared" si="37"/>
        <v>1</v>
      </c>
      <c r="M380" s="59">
        <f>Stammdaten!G390</f>
        <v>0</v>
      </c>
      <c r="N380" s="42">
        <f t="shared" si="38"/>
        <v>1</v>
      </c>
      <c r="O380" s="59">
        <f t="shared" si="40"/>
        <v>0</v>
      </c>
      <c r="P380" s="59">
        <f t="shared" si="41"/>
        <v>0</v>
      </c>
      <c r="Q380" s="38"/>
      <c r="R380" s="61" t="str">
        <f>IF(Stammdaten!AD390&gt;0,Stammdaten!AD390,"")</f>
        <v/>
      </c>
      <c r="S380" s="62">
        <f>Stammdaten!R390</f>
        <v>0</v>
      </c>
      <c r="T380" s="64">
        <f>Stammdaten!W390</f>
        <v>0</v>
      </c>
      <c r="U380" s="36">
        <v>0</v>
      </c>
      <c r="V380" s="65">
        <f>Stammdaten!X390</f>
        <v>0</v>
      </c>
      <c r="W380" s="40" t="s">
        <v>63</v>
      </c>
      <c r="X380" s="182"/>
      <c r="Z380" s="73">
        <f>Stammdaten!Z390</f>
        <v>0</v>
      </c>
      <c r="AA380" s="73">
        <f>Stammdaten!AA390</f>
        <v>0</v>
      </c>
      <c r="AB380" s="210" t="str">
        <f>IF(Stammdaten!Q390="","prüfen",IF(Stammdaten!Q390=0,"prüfen",Stammdaten!Q390))</f>
        <v>prüfen</v>
      </c>
      <c r="AC380" s="62" t="str">
        <f>IF(Stammdaten!N390=7,5,IF(Stammdaten!N390=7%,5,IF(Stammdaten!N390=19,1,IF(Stammdaten!N390=19%,1,""))))</f>
        <v/>
      </c>
      <c r="AD380" s="68">
        <f>Stammdaten!M390</f>
        <v>0</v>
      </c>
      <c r="AE380" s="59" t="str">
        <f>IF(Stammdaten!AB390="","",Stammdaten!AB390)</f>
        <v/>
      </c>
      <c r="AF380" s="197" t="str">
        <f>IF(Stammdaten!AC390="","",Stammdaten!AC390)</f>
        <v/>
      </c>
      <c r="AG380" s="179">
        <v>0</v>
      </c>
      <c r="AH380" s="33" t="str">
        <f>IF(Stammdaten!P390="St","St",IF(Stammdaten!P390="Stk","St",IF(Stammdaten!P390="Stück","St",IF(Stammdaten!P390="Stk.","St",IF(Stammdaten!P390="Stck","St",IF(Stammdaten!P390="Stck.","St",IF(Stammdaten!P390="St.","St","")))))))</f>
        <v/>
      </c>
      <c r="AI380" s="33">
        <v>1</v>
      </c>
      <c r="AL380" s="36">
        <v>1</v>
      </c>
      <c r="AM380" s="36">
        <v>0</v>
      </c>
      <c r="AN380" s="192" t="str">
        <f>IF(Stammdaten!AE390="","",Stammdaten!AE390)</f>
        <v/>
      </c>
      <c r="AO380" s="192" t="str">
        <f>IF(Stammdaten!AF390="","",Stammdaten!AF390)</f>
        <v/>
      </c>
      <c r="AP380" s="192" t="str">
        <f>IF(Stammdaten!AG390="","",Stammdaten!AG390)</f>
        <v/>
      </c>
      <c r="AT380" s="62">
        <f>Stammdaten!U390</f>
        <v>0</v>
      </c>
      <c r="AU380" s="69">
        <f>Stammdaten!L390</f>
        <v>0</v>
      </c>
      <c r="AX380" s="253" t="s">
        <v>64</v>
      </c>
      <c r="BB380" s="36" t="str">
        <f>IF(Stammdaten!AH390="JA","AKH","")</f>
        <v/>
      </c>
      <c r="BC380" s="36" t="str">
        <f>IF(Stammdaten!AH390="ja",100,"")</f>
        <v/>
      </c>
      <c r="BD380" s="230" t="s">
        <v>193</v>
      </c>
      <c r="BE380" s="173" t="s">
        <v>192</v>
      </c>
      <c r="BF380" s="173" t="s">
        <v>192</v>
      </c>
      <c r="BG380" s="69">
        <f>Stammdaten!T390</f>
        <v>0</v>
      </c>
      <c r="BH380" s="80" t="s">
        <v>64</v>
      </c>
      <c r="BJ380" s="173" t="s">
        <v>192</v>
      </c>
      <c r="BM380" s="33" t="str">
        <f>IF(Stammdaten!P390="St","N",IF(Stammdaten!P390="Stk","N",IF(Stammdaten!P390="Stück","N",IF(Stammdaten!P390="Stk.","N",IF(Stammdaten!P390="Stck","N",IF(Stammdaten!P390="Stck.","N",IF(Stammdaten!P390="St.","N","")))))))</f>
        <v/>
      </c>
      <c r="BN380" s="33"/>
      <c r="BO380" s="33"/>
      <c r="BP380" s="173" t="s">
        <v>64</v>
      </c>
      <c r="BQ380" s="250" t="str">
        <f>IF(Stammdaten!AJ390&lt;&gt;"",Stammdaten!AJ390,"")</f>
        <v/>
      </c>
      <c r="BR380" s="34" t="s">
        <v>192</v>
      </c>
      <c r="BS380" s="34" t="s">
        <v>192</v>
      </c>
      <c r="BT380" s="34" t="s">
        <v>64</v>
      </c>
      <c r="BU380" s="34" t="s">
        <v>64</v>
      </c>
    </row>
    <row r="381" spans="3:73" ht="12.75">
      <c r="C381" s="34">
        <v>391</v>
      </c>
      <c r="D381" s="34">
        <v>0</v>
      </c>
      <c r="E381" s="34">
        <v>1</v>
      </c>
      <c r="F381" s="59" t="str">
        <f t="shared" si="39"/>
        <v>0</v>
      </c>
      <c r="G381" s="59">
        <f>Stammdaten!J391</f>
        <v>0</v>
      </c>
      <c r="H381" s="42">
        <f t="shared" si="35"/>
        <v>1</v>
      </c>
      <c r="J381" s="43">
        <f t="shared" si="36"/>
        <v>0</v>
      </c>
      <c r="K381" s="59">
        <f>Stammdaten!E391</f>
        <v>0</v>
      </c>
      <c r="L381" s="42">
        <f t="shared" si="37"/>
        <v>1</v>
      </c>
      <c r="M381" s="59">
        <f>Stammdaten!G391</f>
        <v>0</v>
      </c>
      <c r="N381" s="42">
        <f t="shared" si="38"/>
        <v>1</v>
      </c>
      <c r="O381" s="59">
        <f t="shared" si="40"/>
        <v>0</v>
      </c>
      <c r="P381" s="59">
        <f t="shared" si="41"/>
        <v>0</v>
      </c>
      <c r="Q381" s="38"/>
      <c r="R381" s="61" t="str">
        <f>IF(Stammdaten!AD391&gt;0,Stammdaten!AD391,"")</f>
        <v/>
      </c>
      <c r="S381" s="62">
        <f>Stammdaten!R391</f>
        <v>0</v>
      </c>
      <c r="T381" s="64">
        <f>Stammdaten!W391</f>
        <v>0</v>
      </c>
      <c r="U381" s="36">
        <v>0</v>
      </c>
      <c r="V381" s="65">
        <f>Stammdaten!X391</f>
        <v>0</v>
      </c>
      <c r="W381" s="40" t="s">
        <v>63</v>
      </c>
      <c r="X381" s="182"/>
      <c r="Z381" s="73">
        <f>Stammdaten!Z391</f>
        <v>0</v>
      </c>
      <c r="AA381" s="73">
        <f>Stammdaten!AA391</f>
        <v>0</v>
      </c>
      <c r="AB381" s="210" t="str">
        <f>IF(Stammdaten!Q391="","prüfen",IF(Stammdaten!Q391=0,"prüfen",Stammdaten!Q391))</f>
        <v>prüfen</v>
      </c>
      <c r="AC381" s="62" t="str">
        <f>IF(Stammdaten!N391=7,5,IF(Stammdaten!N391=7%,5,IF(Stammdaten!N391=19,1,IF(Stammdaten!N391=19%,1,""))))</f>
        <v/>
      </c>
      <c r="AD381" s="68">
        <f>Stammdaten!M391</f>
        <v>0</v>
      </c>
      <c r="AE381" s="59" t="str">
        <f>IF(Stammdaten!AB391="","",Stammdaten!AB391)</f>
        <v/>
      </c>
      <c r="AF381" s="197" t="str">
        <f>IF(Stammdaten!AC391="","",Stammdaten!AC391)</f>
        <v/>
      </c>
      <c r="AG381" s="179">
        <v>0</v>
      </c>
      <c r="AH381" s="33" t="str">
        <f>IF(Stammdaten!P391="St","St",IF(Stammdaten!P391="Stk","St",IF(Stammdaten!P391="Stück","St",IF(Stammdaten!P391="Stk.","St",IF(Stammdaten!P391="Stck","St",IF(Stammdaten!P391="Stck.","St",IF(Stammdaten!P391="St.","St","")))))))</f>
        <v/>
      </c>
      <c r="AI381" s="33">
        <v>1</v>
      </c>
      <c r="AL381" s="36">
        <v>1</v>
      </c>
      <c r="AM381" s="36">
        <v>0</v>
      </c>
      <c r="AN381" s="192" t="str">
        <f>IF(Stammdaten!AE391="","",Stammdaten!AE391)</f>
        <v/>
      </c>
      <c r="AO381" s="192" t="str">
        <f>IF(Stammdaten!AF391="","",Stammdaten!AF391)</f>
        <v/>
      </c>
      <c r="AP381" s="192" t="str">
        <f>IF(Stammdaten!AG391="","",Stammdaten!AG391)</f>
        <v/>
      </c>
      <c r="AT381" s="62">
        <f>Stammdaten!U391</f>
        <v>0</v>
      </c>
      <c r="AU381" s="69">
        <f>Stammdaten!L391</f>
        <v>0</v>
      </c>
      <c r="AX381" s="253" t="s">
        <v>64</v>
      </c>
      <c r="BB381" s="36" t="str">
        <f>IF(Stammdaten!AH391="JA","AKH","")</f>
        <v/>
      </c>
      <c r="BC381" s="36" t="str">
        <f>IF(Stammdaten!AH391="ja",100,"")</f>
        <v/>
      </c>
      <c r="BD381" s="230" t="s">
        <v>193</v>
      </c>
      <c r="BE381" s="173" t="s">
        <v>192</v>
      </c>
      <c r="BF381" s="173" t="s">
        <v>192</v>
      </c>
      <c r="BG381" s="69">
        <f>Stammdaten!T391</f>
        <v>0</v>
      </c>
      <c r="BH381" s="80" t="s">
        <v>64</v>
      </c>
      <c r="BJ381" s="173" t="s">
        <v>192</v>
      </c>
      <c r="BM381" s="33" t="str">
        <f>IF(Stammdaten!P391="St","N",IF(Stammdaten!P391="Stk","N",IF(Stammdaten!P391="Stück","N",IF(Stammdaten!P391="Stk.","N",IF(Stammdaten!P391="Stck","N",IF(Stammdaten!P391="Stck.","N",IF(Stammdaten!P391="St.","N","")))))))</f>
        <v/>
      </c>
      <c r="BN381" s="33"/>
      <c r="BO381" s="33"/>
      <c r="BP381" s="173" t="s">
        <v>64</v>
      </c>
      <c r="BQ381" s="250" t="str">
        <f>IF(Stammdaten!AJ391&lt;&gt;"",Stammdaten!AJ391,"")</f>
        <v/>
      </c>
      <c r="BR381" s="34" t="s">
        <v>192</v>
      </c>
      <c r="BS381" s="34" t="s">
        <v>192</v>
      </c>
      <c r="BT381" s="34" t="s">
        <v>64</v>
      </c>
      <c r="BU381" s="34" t="s">
        <v>64</v>
      </c>
    </row>
    <row r="382" spans="3:73" ht="12.75">
      <c r="C382" s="34">
        <v>391</v>
      </c>
      <c r="D382" s="34">
        <v>0</v>
      </c>
      <c r="E382" s="34">
        <v>1</v>
      </c>
      <c r="F382" s="59" t="str">
        <f t="shared" si="39"/>
        <v>0</v>
      </c>
      <c r="G382" s="59">
        <f>Stammdaten!J392</f>
        <v>0</v>
      </c>
      <c r="H382" s="42">
        <f t="shared" si="35"/>
        <v>1</v>
      </c>
      <c r="J382" s="43">
        <f t="shared" si="36"/>
        <v>0</v>
      </c>
      <c r="K382" s="59">
        <f>Stammdaten!E392</f>
        <v>0</v>
      </c>
      <c r="L382" s="42">
        <f t="shared" si="37"/>
        <v>1</v>
      </c>
      <c r="M382" s="59">
        <f>Stammdaten!G392</f>
        <v>0</v>
      </c>
      <c r="N382" s="42">
        <f t="shared" si="38"/>
        <v>1</v>
      </c>
      <c r="O382" s="59">
        <f t="shared" si="40"/>
        <v>0</v>
      </c>
      <c r="P382" s="59">
        <f t="shared" si="41"/>
        <v>0</v>
      </c>
      <c r="Q382" s="38"/>
      <c r="R382" s="61" t="str">
        <f>IF(Stammdaten!AD392&gt;0,Stammdaten!AD392,"")</f>
        <v/>
      </c>
      <c r="S382" s="62">
        <f>Stammdaten!R392</f>
        <v>0</v>
      </c>
      <c r="T382" s="64">
        <f>Stammdaten!W392</f>
        <v>0</v>
      </c>
      <c r="U382" s="36">
        <v>0</v>
      </c>
      <c r="V382" s="65">
        <f>Stammdaten!X392</f>
        <v>0</v>
      </c>
      <c r="W382" s="40" t="s">
        <v>63</v>
      </c>
      <c r="X382" s="182"/>
      <c r="Z382" s="73">
        <f>Stammdaten!Z392</f>
        <v>0</v>
      </c>
      <c r="AA382" s="73">
        <f>Stammdaten!AA392</f>
        <v>0</v>
      </c>
      <c r="AB382" s="210" t="str">
        <f>IF(Stammdaten!Q392="","prüfen",IF(Stammdaten!Q392=0,"prüfen",Stammdaten!Q392))</f>
        <v>prüfen</v>
      </c>
      <c r="AC382" s="62" t="str">
        <f>IF(Stammdaten!N392=7,5,IF(Stammdaten!N392=7%,5,IF(Stammdaten!N392=19,1,IF(Stammdaten!N392=19%,1,""))))</f>
        <v/>
      </c>
      <c r="AD382" s="68">
        <f>Stammdaten!M392</f>
        <v>0</v>
      </c>
      <c r="AE382" s="59" t="str">
        <f>IF(Stammdaten!AB392="","",Stammdaten!AB392)</f>
        <v/>
      </c>
      <c r="AF382" s="197" t="str">
        <f>IF(Stammdaten!AC392="","",Stammdaten!AC392)</f>
        <v/>
      </c>
      <c r="AG382" s="179">
        <v>0</v>
      </c>
      <c r="AH382" s="33" t="str">
        <f>IF(Stammdaten!P392="St","St",IF(Stammdaten!P392="Stk","St",IF(Stammdaten!P392="Stück","St",IF(Stammdaten!P392="Stk.","St",IF(Stammdaten!P392="Stck","St",IF(Stammdaten!P392="Stck.","St",IF(Stammdaten!P392="St.","St","")))))))</f>
        <v/>
      </c>
      <c r="AI382" s="33">
        <v>1</v>
      </c>
      <c r="AL382" s="36">
        <v>1</v>
      </c>
      <c r="AM382" s="36">
        <v>0</v>
      </c>
      <c r="AN382" s="192" t="str">
        <f>IF(Stammdaten!AE392="","",Stammdaten!AE392)</f>
        <v/>
      </c>
      <c r="AO382" s="192" t="str">
        <f>IF(Stammdaten!AF392="","",Stammdaten!AF392)</f>
        <v/>
      </c>
      <c r="AP382" s="192" t="str">
        <f>IF(Stammdaten!AG392="","",Stammdaten!AG392)</f>
        <v/>
      </c>
      <c r="AT382" s="62">
        <f>Stammdaten!U392</f>
        <v>0</v>
      </c>
      <c r="AU382" s="69">
        <f>Stammdaten!L392</f>
        <v>0</v>
      </c>
      <c r="AX382" s="253" t="s">
        <v>64</v>
      </c>
      <c r="BB382" s="36" t="str">
        <f>IF(Stammdaten!AH392="JA","AKH","")</f>
        <v/>
      </c>
      <c r="BC382" s="36" t="str">
        <f>IF(Stammdaten!AH392="ja",100,"")</f>
        <v/>
      </c>
      <c r="BD382" s="230" t="s">
        <v>193</v>
      </c>
      <c r="BE382" s="173" t="s">
        <v>192</v>
      </c>
      <c r="BF382" s="173" t="s">
        <v>192</v>
      </c>
      <c r="BG382" s="69">
        <f>Stammdaten!T392</f>
        <v>0</v>
      </c>
      <c r="BH382" s="80" t="s">
        <v>64</v>
      </c>
      <c r="BJ382" s="173" t="s">
        <v>192</v>
      </c>
      <c r="BM382" s="33" t="str">
        <f>IF(Stammdaten!P392="St","N",IF(Stammdaten!P392="Stk","N",IF(Stammdaten!P392="Stück","N",IF(Stammdaten!P392="Stk.","N",IF(Stammdaten!P392="Stck","N",IF(Stammdaten!P392="Stck.","N",IF(Stammdaten!P392="St.","N","")))))))</f>
        <v/>
      </c>
      <c r="BN382" s="33"/>
      <c r="BO382" s="33"/>
      <c r="BP382" s="173" t="s">
        <v>64</v>
      </c>
      <c r="BQ382" s="250" t="str">
        <f>IF(Stammdaten!AJ392&lt;&gt;"",Stammdaten!AJ392,"")</f>
        <v/>
      </c>
      <c r="BR382" s="34" t="s">
        <v>192</v>
      </c>
      <c r="BS382" s="34" t="s">
        <v>192</v>
      </c>
      <c r="BT382" s="34" t="s">
        <v>64</v>
      </c>
      <c r="BU382" s="34" t="s">
        <v>64</v>
      </c>
    </row>
    <row r="383" spans="3:73" ht="12.75">
      <c r="C383" s="34">
        <v>391</v>
      </c>
      <c r="D383" s="34">
        <v>0</v>
      </c>
      <c r="E383" s="34">
        <v>1</v>
      </c>
      <c r="F383" s="59" t="str">
        <f t="shared" si="39"/>
        <v>0</v>
      </c>
      <c r="G383" s="59">
        <f>Stammdaten!J393</f>
        <v>0</v>
      </c>
      <c r="H383" s="42">
        <f t="shared" si="35"/>
        <v>1</v>
      </c>
      <c r="J383" s="43">
        <f t="shared" si="36"/>
        <v>0</v>
      </c>
      <c r="K383" s="59">
        <f>Stammdaten!E393</f>
        <v>0</v>
      </c>
      <c r="L383" s="42">
        <f t="shared" si="37"/>
        <v>1</v>
      </c>
      <c r="M383" s="59">
        <f>Stammdaten!G393</f>
        <v>0</v>
      </c>
      <c r="N383" s="42">
        <f t="shared" si="38"/>
        <v>1</v>
      </c>
      <c r="O383" s="59">
        <f t="shared" si="40"/>
        <v>0</v>
      </c>
      <c r="P383" s="59">
        <f t="shared" si="41"/>
        <v>0</v>
      </c>
      <c r="Q383" s="38"/>
      <c r="R383" s="61" t="str">
        <f>IF(Stammdaten!AD393&gt;0,Stammdaten!AD393,"")</f>
        <v/>
      </c>
      <c r="S383" s="62">
        <f>Stammdaten!R393</f>
        <v>0</v>
      </c>
      <c r="T383" s="64">
        <f>Stammdaten!W393</f>
        <v>0</v>
      </c>
      <c r="U383" s="36">
        <v>0</v>
      </c>
      <c r="V383" s="65">
        <f>Stammdaten!X393</f>
        <v>0</v>
      </c>
      <c r="W383" s="40" t="s">
        <v>63</v>
      </c>
      <c r="X383" s="182"/>
      <c r="Z383" s="73">
        <f>Stammdaten!Z393</f>
        <v>0</v>
      </c>
      <c r="AA383" s="73">
        <f>Stammdaten!AA393</f>
        <v>0</v>
      </c>
      <c r="AB383" s="210" t="str">
        <f>IF(Stammdaten!Q393="","prüfen",IF(Stammdaten!Q393=0,"prüfen",Stammdaten!Q393))</f>
        <v>prüfen</v>
      </c>
      <c r="AC383" s="62" t="str">
        <f>IF(Stammdaten!N393=7,5,IF(Stammdaten!N393=7%,5,IF(Stammdaten!N393=19,1,IF(Stammdaten!N393=19%,1,""))))</f>
        <v/>
      </c>
      <c r="AD383" s="68">
        <f>Stammdaten!M393</f>
        <v>0</v>
      </c>
      <c r="AE383" s="59" t="str">
        <f>IF(Stammdaten!AB393="","",Stammdaten!AB393)</f>
        <v/>
      </c>
      <c r="AF383" s="197" t="str">
        <f>IF(Stammdaten!AC393="","",Stammdaten!AC393)</f>
        <v/>
      </c>
      <c r="AG383" s="179">
        <v>0</v>
      </c>
      <c r="AH383" s="33" t="str">
        <f>IF(Stammdaten!P393="St","St",IF(Stammdaten!P393="Stk","St",IF(Stammdaten!P393="Stück","St",IF(Stammdaten!P393="Stk.","St",IF(Stammdaten!P393="Stck","St",IF(Stammdaten!P393="Stck.","St",IF(Stammdaten!P393="St.","St","")))))))</f>
        <v/>
      </c>
      <c r="AI383" s="33">
        <v>1</v>
      </c>
      <c r="AL383" s="36">
        <v>1</v>
      </c>
      <c r="AM383" s="36">
        <v>0</v>
      </c>
      <c r="AN383" s="192" t="str">
        <f>IF(Stammdaten!AE393="","",Stammdaten!AE393)</f>
        <v/>
      </c>
      <c r="AO383" s="192" t="str">
        <f>IF(Stammdaten!AF393="","",Stammdaten!AF393)</f>
        <v/>
      </c>
      <c r="AP383" s="192" t="str">
        <f>IF(Stammdaten!AG393="","",Stammdaten!AG393)</f>
        <v/>
      </c>
      <c r="AT383" s="62">
        <f>Stammdaten!U393</f>
        <v>0</v>
      </c>
      <c r="AU383" s="69">
        <f>Stammdaten!L393</f>
        <v>0</v>
      </c>
      <c r="AX383" s="253" t="s">
        <v>64</v>
      </c>
      <c r="BB383" s="36" t="str">
        <f>IF(Stammdaten!AH393="JA","AKH","")</f>
        <v/>
      </c>
      <c r="BC383" s="36" t="str">
        <f>IF(Stammdaten!AH393="ja",100,"")</f>
        <v/>
      </c>
      <c r="BD383" s="230" t="s">
        <v>193</v>
      </c>
      <c r="BE383" s="173" t="s">
        <v>192</v>
      </c>
      <c r="BF383" s="173" t="s">
        <v>192</v>
      </c>
      <c r="BG383" s="69">
        <f>Stammdaten!T393</f>
        <v>0</v>
      </c>
      <c r="BH383" s="80" t="s">
        <v>64</v>
      </c>
      <c r="BJ383" s="173" t="s">
        <v>192</v>
      </c>
      <c r="BM383" s="33" t="str">
        <f>IF(Stammdaten!P393="St","N",IF(Stammdaten!P393="Stk","N",IF(Stammdaten!P393="Stück","N",IF(Stammdaten!P393="Stk.","N",IF(Stammdaten!P393="Stck","N",IF(Stammdaten!P393="Stck.","N",IF(Stammdaten!P393="St.","N","")))))))</f>
        <v/>
      </c>
      <c r="BN383" s="33"/>
      <c r="BO383" s="33"/>
      <c r="BP383" s="173" t="s">
        <v>64</v>
      </c>
      <c r="BQ383" s="250" t="str">
        <f>IF(Stammdaten!AJ393&lt;&gt;"",Stammdaten!AJ393,"")</f>
        <v/>
      </c>
      <c r="BR383" s="34" t="s">
        <v>192</v>
      </c>
      <c r="BS383" s="34" t="s">
        <v>192</v>
      </c>
      <c r="BT383" s="34" t="s">
        <v>64</v>
      </c>
      <c r="BU383" s="34" t="s">
        <v>64</v>
      </c>
    </row>
    <row r="384" spans="3:73" ht="12.75">
      <c r="C384" s="34">
        <v>391</v>
      </c>
      <c r="D384" s="34">
        <v>0</v>
      </c>
      <c r="E384" s="34">
        <v>1</v>
      </c>
      <c r="F384" s="59" t="str">
        <f t="shared" si="39"/>
        <v>0</v>
      </c>
      <c r="G384" s="59">
        <f>Stammdaten!J394</f>
        <v>0</v>
      </c>
      <c r="H384" s="42">
        <f t="shared" si="35"/>
        <v>1</v>
      </c>
      <c r="J384" s="43">
        <f t="shared" si="36"/>
        <v>0</v>
      </c>
      <c r="K384" s="59">
        <f>Stammdaten!E394</f>
        <v>0</v>
      </c>
      <c r="L384" s="42">
        <f t="shared" si="37"/>
        <v>1</v>
      </c>
      <c r="M384" s="59">
        <f>Stammdaten!G394</f>
        <v>0</v>
      </c>
      <c r="N384" s="42">
        <f t="shared" si="38"/>
        <v>1</v>
      </c>
      <c r="O384" s="59">
        <f t="shared" si="40"/>
        <v>0</v>
      </c>
      <c r="P384" s="59">
        <f t="shared" si="41"/>
        <v>0</v>
      </c>
      <c r="Q384" s="38"/>
      <c r="R384" s="61" t="str">
        <f>IF(Stammdaten!AD394&gt;0,Stammdaten!AD394,"")</f>
        <v/>
      </c>
      <c r="S384" s="62">
        <f>Stammdaten!R394</f>
        <v>0</v>
      </c>
      <c r="T384" s="64">
        <f>Stammdaten!W394</f>
        <v>0</v>
      </c>
      <c r="U384" s="36">
        <v>0</v>
      </c>
      <c r="V384" s="65">
        <f>Stammdaten!X394</f>
        <v>0</v>
      </c>
      <c r="W384" s="40" t="s">
        <v>63</v>
      </c>
      <c r="X384" s="182"/>
      <c r="Z384" s="73">
        <f>Stammdaten!Z394</f>
        <v>0</v>
      </c>
      <c r="AA384" s="73">
        <f>Stammdaten!AA394</f>
        <v>0</v>
      </c>
      <c r="AB384" s="210" t="str">
        <f>IF(Stammdaten!Q394="","prüfen",IF(Stammdaten!Q394=0,"prüfen",Stammdaten!Q394))</f>
        <v>prüfen</v>
      </c>
      <c r="AC384" s="62" t="str">
        <f>IF(Stammdaten!N394=7,5,IF(Stammdaten!N394=7%,5,IF(Stammdaten!N394=19,1,IF(Stammdaten!N394=19%,1,""))))</f>
        <v/>
      </c>
      <c r="AD384" s="68">
        <f>Stammdaten!M394</f>
        <v>0</v>
      </c>
      <c r="AE384" s="59" t="str">
        <f>IF(Stammdaten!AB394="","",Stammdaten!AB394)</f>
        <v/>
      </c>
      <c r="AF384" s="197" t="str">
        <f>IF(Stammdaten!AC394="","",Stammdaten!AC394)</f>
        <v/>
      </c>
      <c r="AG384" s="179">
        <v>0</v>
      </c>
      <c r="AH384" s="33" t="str">
        <f>IF(Stammdaten!P394="St","St",IF(Stammdaten!P394="Stk","St",IF(Stammdaten!P394="Stück","St",IF(Stammdaten!P394="Stk.","St",IF(Stammdaten!P394="Stck","St",IF(Stammdaten!P394="Stck.","St",IF(Stammdaten!P394="St.","St","")))))))</f>
        <v/>
      </c>
      <c r="AI384" s="33">
        <v>1</v>
      </c>
      <c r="AL384" s="36">
        <v>1</v>
      </c>
      <c r="AM384" s="36">
        <v>0</v>
      </c>
      <c r="AN384" s="192" t="str">
        <f>IF(Stammdaten!AE394="","",Stammdaten!AE394)</f>
        <v/>
      </c>
      <c r="AO384" s="192" t="str">
        <f>IF(Stammdaten!AF394="","",Stammdaten!AF394)</f>
        <v/>
      </c>
      <c r="AP384" s="192" t="str">
        <f>IF(Stammdaten!AG394="","",Stammdaten!AG394)</f>
        <v/>
      </c>
      <c r="AT384" s="62">
        <f>Stammdaten!U394</f>
        <v>0</v>
      </c>
      <c r="AU384" s="69">
        <f>Stammdaten!L394</f>
        <v>0</v>
      </c>
      <c r="AX384" s="253" t="s">
        <v>64</v>
      </c>
      <c r="BB384" s="36" t="str">
        <f>IF(Stammdaten!AH394="JA","AKH","")</f>
        <v/>
      </c>
      <c r="BC384" s="36" t="str">
        <f>IF(Stammdaten!AH394="ja",100,"")</f>
        <v/>
      </c>
      <c r="BD384" s="230" t="s">
        <v>193</v>
      </c>
      <c r="BE384" s="173" t="s">
        <v>192</v>
      </c>
      <c r="BF384" s="173" t="s">
        <v>192</v>
      </c>
      <c r="BG384" s="69">
        <f>Stammdaten!T394</f>
        <v>0</v>
      </c>
      <c r="BH384" s="80" t="s">
        <v>64</v>
      </c>
      <c r="BJ384" s="173" t="s">
        <v>192</v>
      </c>
      <c r="BM384" s="33" t="str">
        <f>IF(Stammdaten!P394="St","N",IF(Stammdaten!P394="Stk","N",IF(Stammdaten!P394="Stück","N",IF(Stammdaten!P394="Stk.","N",IF(Stammdaten!P394="Stck","N",IF(Stammdaten!P394="Stck.","N",IF(Stammdaten!P394="St.","N","")))))))</f>
        <v/>
      </c>
      <c r="BN384" s="33"/>
      <c r="BO384" s="33"/>
      <c r="BP384" s="173" t="s">
        <v>64</v>
      </c>
      <c r="BQ384" s="250" t="str">
        <f>IF(Stammdaten!AJ394&lt;&gt;"",Stammdaten!AJ394,"")</f>
        <v/>
      </c>
      <c r="BR384" s="34" t="s">
        <v>192</v>
      </c>
      <c r="BS384" s="34" t="s">
        <v>192</v>
      </c>
      <c r="BT384" s="34" t="s">
        <v>64</v>
      </c>
      <c r="BU384" s="34" t="s">
        <v>64</v>
      </c>
    </row>
    <row r="385" spans="3:73" ht="12.75">
      <c r="C385" s="34">
        <v>391</v>
      </c>
      <c r="D385" s="34">
        <v>0</v>
      </c>
      <c r="E385" s="34">
        <v>1</v>
      </c>
      <c r="F385" s="59" t="str">
        <f t="shared" si="39"/>
        <v>0</v>
      </c>
      <c r="G385" s="59">
        <f>Stammdaten!J395</f>
        <v>0</v>
      </c>
      <c r="H385" s="42">
        <f t="shared" si="35"/>
        <v>1</v>
      </c>
      <c r="J385" s="43">
        <f t="shared" si="36"/>
        <v>0</v>
      </c>
      <c r="K385" s="59">
        <f>Stammdaten!E395</f>
        <v>0</v>
      </c>
      <c r="L385" s="42">
        <f t="shared" si="37"/>
        <v>1</v>
      </c>
      <c r="M385" s="59">
        <f>Stammdaten!G395</f>
        <v>0</v>
      </c>
      <c r="N385" s="42">
        <f t="shared" si="38"/>
        <v>1</v>
      </c>
      <c r="O385" s="59">
        <f t="shared" si="40"/>
        <v>0</v>
      </c>
      <c r="P385" s="59">
        <f t="shared" si="41"/>
        <v>0</v>
      </c>
      <c r="Q385" s="38"/>
      <c r="R385" s="61" t="str">
        <f>IF(Stammdaten!AD395&gt;0,Stammdaten!AD395,"")</f>
        <v/>
      </c>
      <c r="S385" s="62">
        <f>Stammdaten!R395</f>
        <v>0</v>
      </c>
      <c r="T385" s="64">
        <f>Stammdaten!W395</f>
        <v>0</v>
      </c>
      <c r="U385" s="36">
        <v>0</v>
      </c>
      <c r="V385" s="65">
        <f>Stammdaten!X395</f>
        <v>0</v>
      </c>
      <c r="W385" s="40" t="s">
        <v>63</v>
      </c>
      <c r="X385" s="182"/>
      <c r="Z385" s="73">
        <f>Stammdaten!Z395</f>
        <v>0</v>
      </c>
      <c r="AA385" s="73">
        <f>Stammdaten!AA395</f>
        <v>0</v>
      </c>
      <c r="AB385" s="210" t="str">
        <f>IF(Stammdaten!Q395="","prüfen",IF(Stammdaten!Q395=0,"prüfen",Stammdaten!Q395))</f>
        <v>prüfen</v>
      </c>
      <c r="AC385" s="62" t="str">
        <f>IF(Stammdaten!N395=7,5,IF(Stammdaten!N395=7%,5,IF(Stammdaten!N395=19,1,IF(Stammdaten!N395=19%,1,""))))</f>
        <v/>
      </c>
      <c r="AD385" s="68">
        <f>Stammdaten!M395</f>
        <v>0</v>
      </c>
      <c r="AE385" s="59" t="str">
        <f>IF(Stammdaten!AB395="","",Stammdaten!AB395)</f>
        <v/>
      </c>
      <c r="AF385" s="197" t="str">
        <f>IF(Stammdaten!AC395="","",Stammdaten!AC395)</f>
        <v/>
      </c>
      <c r="AG385" s="179">
        <v>0</v>
      </c>
      <c r="AH385" s="33" t="str">
        <f>IF(Stammdaten!P395="St","St",IF(Stammdaten!P395="Stk","St",IF(Stammdaten!P395="Stück","St",IF(Stammdaten!P395="Stk.","St",IF(Stammdaten!P395="Stck","St",IF(Stammdaten!P395="Stck.","St",IF(Stammdaten!P395="St.","St","")))))))</f>
        <v/>
      </c>
      <c r="AI385" s="33">
        <v>1</v>
      </c>
      <c r="AL385" s="36">
        <v>1</v>
      </c>
      <c r="AM385" s="36">
        <v>0</v>
      </c>
      <c r="AN385" s="192" t="str">
        <f>IF(Stammdaten!AE395="","",Stammdaten!AE395)</f>
        <v/>
      </c>
      <c r="AO385" s="192" t="str">
        <f>IF(Stammdaten!AF395="","",Stammdaten!AF395)</f>
        <v/>
      </c>
      <c r="AP385" s="192" t="str">
        <f>IF(Stammdaten!AG395="","",Stammdaten!AG395)</f>
        <v/>
      </c>
      <c r="AT385" s="62">
        <f>Stammdaten!U395</f>
        <v>0</v>
      </c>
      <c r="AU385" s="69">
        <f>Stammdaten!L395</f>
        <v>0</v>
      </c>
      <c r="AX385" s="253" t="s">
        <v>64</v>
      </c>
      <c r="BB385" s="36" t="str">
        <f>IF(Stammdaten!AH395="JA","AKH","")</f>
        <v/>
      </c>
      <c r="BC385" s="36" t="str">
        <f>IF(Stammdaten!AH395="ja",100,"")</f>
        <v/>
      </c>
      <c r="BD385" s="230" t="s">
        <v>193</v>
      </c>
      <c r="BE385" s="173" t="s">
        <v>192</v>
      </c>
      <c r="BF385" s="173" t="s">
        <v>192</v>
      </c>
      <c r="BG385" s="69">
        <f>Stammdaten!T395</f>
        <v>0</v>
      </c>
      <c r="BH385" s="80" t="s">
        <v>64</v>
      </c>
      <c r="BJ385" s="173" t="s">
        <v>192</v>
      </c>
      <c r="BM385" s="33" t="str">
        <f>IF(Stammdaten!P395="St","N",IF(Stammdaten!P395="Stk","N",IF(Stammdaten!P395="Stück","N",IF(Stammdaten!P395="Stk.","N",IF(Stammdaten!P395="Stck","N",IF(Stammdaten!P395="Stck.","N",IF(Stammdaten!P395="St.","N","")))))))</f>
        <v/>
      </c>
      <c r="BN385" s="33"/>
      <c r="BO385" s="33"/>
      <c r="BP385" s="173" t="s">
        <v>64</v>
      </c>
      <c r="BQ385" s="250" t="str">
        <f>IF(Stammdaten!AJ395&lt;&gt;"",Stammdaten!AJ395,"")</f>
        <v/>
      </c>
      <c r="BR385" s="34" t="s">
        <v>192</v>
      </c>
      <c r="BS385" s="34" t="s">
        <v>192</v>
      </c>
      <c r="BT385" s="34" t="s">
        <v>64</v>
      </c>
      <c r="BU385" s="34" t="s">
        <v>64</v>
      </c>
    </row>
    <row r="386" spans="3:73" ht="12.75">
      <c r="C386" s="34">
        <v>391</v>
      </c>
      <c r="D386" s="34">
        <v>0</v>
      </c>
      <c r="E386" s="34">
        <v>1</v>
      </c>
      <c r="F386" s="59" t="str">
        <f t="shared" si="39"/>
        <v>0</v>
      </c>
      <c r="G386" s="59">
        <f>Stammdaten!J396</f>
        <v>0</v>
      </c>
      <c r="H386" s="42">
        <f t="shared" ref="H386:H449" si="42">LEN(G386)</f>
        <v>1</v>
      </c>
      <c r="J386" s="43">
        <f t="shared" ref="J386:J449" si="43">LEN(I386)</f>
        <v>0</v>
      </c>
      <c r="K386" s="59">
        <f>Stammdaten!E396</f>
        <v>0</v>
      </c>
      <c r="L386" s="42">
        <f t="shared" ref="L386:L449" si="44">LEN(K386)</f>
        <v>1</v>
      </c>
      <c r="M386" s="59">
        <f>Stammdaten!G396</f>
        <v>0</v>
      </c>
      <c r="N386" s="42">
        <f t="shared" ref="N386:N449" si="45">LEN(M386)</f>
        <v>1</v>
      </c>
      <c r="O386" s="59">
        <f t="shared" si="40"/>
        <v>0</v>
      </c>
      <c r="P386" s="59">
        <f t="shared" si="41"/>
        <v>0</v>
      </c>
      <c r="Q386" s="38"/>
      <c r="R386" s="61" t="str">
        <f>IF(Stammdaten!AD396&gt;0,Stammdaten!AD396,"")</f>
        <v/>
      </c>
      <c r="S386" s="62">
        <f>Stammdaten!R396</f>
        <v>0</v>
      </c>
      <c r="T386" s="64">
        <f>Stammdaten!W396</f>
        <v>0</v>
      </c>
      <c r="U386" s="36">
        <v>0</v>
      </c>
      <c r="V386" s="65">
        <f>Stammdaten!X396</f>
        <v>0</v>
      </c>
      <c r="W386" s="40" t="s">
        <v>63</v>
      </c>
      <c r="X386" s="182"/>
      <c r="Z386" s="73">
        <f>Stammdaten!Z396</f>
        <v>0</v>
      </c>
      <c r="AA386" s="73">
        <f>Stammdaten!AA396</f>
        <v>0</v>
      </c>
      <c r="AB386" s="210" t="str">
        <f>IF(Stammdaten!Q396="","prüfen",IF(Stammdaten!Q396=0,"prüfen",Stammdaten!Q396))</f>
        <v>prüfen</v>
      </c>
      <c r="AC386" s="62" t="str">
        <f>IF(Stammdaten!N396=7,5,IF(Stammdaten!N396=7%,5,IF(Stammdaten!N396=19,1,IF(Stammdaten!N396=19%,1,""))))</f>
        <v/>
      </c>
      <c r="AD386" s="68">
        <f>Stammdaten!M396</f>
        <v>0</v>
      </c>
      <c r="AE386" s="59" t="str">
        <f>IF(Stammdaten!AB396="","",Stammdaten!AB396)</f>
        <v/>
      </c>
      <c r="AF386" s="197" t="str">
        <f>IF(Stammdaten!AC396="","",Stammdaten!AC396)</f>
        <v/>
      </c>
      <c r="AG386" s="179">
        <v>0</v>
      </c>
      <c r="AH386" s="33" t="str">
        <f>IF(Stammdaten!P396="St","St",IF(Stammdaten!P396="Stk","St",IF(Stammdaten!P396="Stück","St",IF(Stammdaten!P396="Stk.","St",IF(Stammdaten!P396="Stck","St",IF(Stammdaten!P396="Stck.","St",IF(Stammdaten!P396="St.","St","")))))))</f>
        <v/>
      </c>
      <c r="AI386" s="33">
        <v>1</v>
      </c>
      <c r="AL386" s="36">
        <v>1</v>
      </c>
      <c r="AM386" s="36">
        <v>0</v>
      </c>
      <c r="AN386" s="192" t="str">
        <f>IF(Stammdaten!AE396="","",Stammdaten!AE396)</f>
        <v/>
      </c>
      <c r="AO386" s="192" t="str">
        <f>IF(Stammdaten!AF396="","",Stammdaten!AF396)</f>
        <v/>
      </c>
      <c r="AP386" s="192" t="str">
        <f>IF(Stammdaten!AG396="","",Stammdaten!AG396)</f>
        <v/>
      </c>
      <c r="AT386" s="62">
        <f>Stammdaten!U396</f>
        <v>0</v>
      </c>
      <c r="AU386" s="69">
        <f>Stammdaten!L396</f>
        <v>0</v>
      </c>
      <c r="AX386" s="253" t="s">
        <v>64</v>
      </c>
      <c r="BB386" s="36" t="str">
        <f>IF(Stammdaten!AH396="JA","AKH","")</f>
        <v/>
      </c>
      <c r="BC386" s="36" t="str">
        <f>IF(Stammdaten!AH396="ja",100,"")</f>
        <v/>
      </c>
      <c r="BD386" s="230" t="s">
        <v>193</v>
      </c>
      <c r="BE386" s="173" t="s">
        <v>192</v>
      </c>
      <c r="BF386" s="173" t="s">
        <v>192</v>
      </c>
      <c r="BG386" s="69">
        <f>Stammdaten!T396</f>
        <v>0</v>
      </c>
      <c r="BH386" s="80" t="s">
        <v>64</v>
      </c>
      <c r="BJ386" s="173" t="s">
        <v>192</v>
      </c>
      <c r="BM386" s="33" t="str">
        <f>IF(Stammdaten!P396="St","N",IF(Stammdaten!P396="Stk","N",IF(Stammdaten!P396="Stück","N",IF(Stammdaten!P396="Stk.","N",IF(Stammdaten!P396="Stck","N",IF(Stammdaten!P396="Stck.","N",IF(Stammdaten!P396="St.","N","")))))))</f>
        <v/>
      </c>
      <c r="BN386" s="33"/>
      <c r="BO386" s="33"/>
      <c r="BP386" s="173" t="s">
        <v>64</v>
      </c>
      <c r="BQ386" s="250" t="str">
        <f>IF(Stammdaten!AJ396&lt;&gt;"",Stammdaten!AJ396,"")</f>
        <v/>
      </c>
      <c r="BR386" s="34" t="s">
        <v>192</v>
      </c>
      <c r="BS386" s="34" t="s">
        <v>192</v>
      </c>
      <c r="BT386" s="34" t="s">
        <v>64</v>
      </c>
      <c r="BU386" s="34" t="s">
        <v>64</v>
      </c>
    </row>
    <row r="387" spans="3:73" ht="12.75">
      <c r="C387" s="34">
        <v>391</v>
      </c>
      <c r="D387" s="34">
        <v>0</v>
      </c>
      <c r="E387" s="34">
        <v>1</v>
      </c>
      <c r="F387" s="59" t="str">
        <f t="shared" ref="F387:F450" si="46">UPPER(G387)</f>
        <v>0</v>
      </c>
      <c r="G387" s="59">
        <f>Stammdaten!J397</f>
        <v>0</v>
      </c>
      <c r="H387" s="42">
        <f t="shared" si="42"/>
        <v>1</v>
      </c>
      <c r="J387" s="43">
        <f t="shared" si="43"/>
        <v>0</v>
      </c>
      <c r="K387" s="59">
        <f>Stammdaten!E397</f>
        <v>0</v>
      </c>
      <c r="L387" s="42">
        <f t="shared" si="44"/>
        <v>1</v>
      </c>
      <c r="M387" s="59">
        <f>Stammdaten!G397</f>
        <v>0</v>
      </c>
      <c r="N387" s="42">
        <f t="shared" si="45"/>
        <v>1</v>
      </c>
      <c r="O387" s="59">
        <f t="shared" ref="O387:O450" si="47">K387</f>
        <v>0</v>
      </c>
      <c r="P387" s="59">
        <f t="shared" ref="P387:P450" si="48">M387</f>
        <v>0</v>
      </c>
      <c r="Q387" s="38"/>
      <c r="R387" s="61" t="str">
        <f>IF(Stammdaten!AD397&gt;0,Stammdaten!AD397,"")</f>
        <v/>
      </c>
      <c r="S387" s="62">
        <f>Stammdaten!R397</f>
        <v>0</v>
      </c>
      <c r="T387" s="64">
        <f>Stammdaten!W397</f>
        <v>0</v>
      </c>
      <c r="U387" s="36">
        <v>0</v>
      </c>
      <c r="V387" s="65">
        <f>Stammdaten!X397</f>
        <v>0</v>
      </c>
      <c r="W387" s="40" t="s">
        <v>63</v>
      </c>
      <c r="X387" s="182"/>
      <c r="Z387" s="73">
        <f>Stammdaten!Z397</f>
        <v>0</v>
      </c>
      <c r="AA387" s="73">
        <f>Stammdaten!AA397</f>
        <v>0</v>
      </c>
      <c r="AB387" s="210" t="str">
        <f>IF(Stammdaten!Q397="","prüfen",IF(Stammdaten!Q397=0,"prüfen",Stammdaten!Q397))</f>
        <v>prüfen</v>
      </c>
      <c r="AC387" s="62" t="str">
        <f>IF(Stammdaten!N397=7,5,IF(Stammdaten!N397=7%,5,IF(Stammdaten!N397=19,1,IF(Stammdaten!N397=19%,1,""))))</f>
        <v/>
      </c>
      <c r="AD387" s="68">
        <f>Stammdaten!M397</f>
        <v>0</v>
      </c>
      <c r="AE387" s="59" t="str">
        <f>IF(Stammdaten!AB397="","",Stammdaten!AB397)</f>
        <v/>
      </c>
      <c r="AF387" s="197" t="str">
        <f>IF(Stammdaten!AC397="","",Stammdaten!AC397)</f>
        <v/>
      </c>
      <c r="AG387" s="179">
        <v>0</v>
      </c>
      <c r="AH387" s="33" t="str">
        <f>IF(Stammdaten!P397="St","St",IF(Stammdaten!P397="Stk","St",IF(Stammdaten!P397="Stück","St",IF(Stammdaten!P397="Stk.","St",IF(Stammdaten!P397="Stck","St",IF(Stammdaten!P397="Stck.","St",IF(Stammdaten!P397="St.","St","")))))))</f>
        <v/>
      </c>
      <c r="AI387" s="33">
        <v>1</v>
      </c>
      <c r="AL387" s="36">
        <v>1</v>
      </c>
      <c r="AM387" s="36">
        <v>0</v>
      </c>
      <c r="AN387" s="192" t="str">
        <f>IF(Stammdaten!AE397="","",Stammdaten!AE397)</f>
        <v/>
      </c>
      <c r="AO387" s="192" t="str">
        <f>IF(Stammdaten!AF397="","",Stammdaten!AF397)</f>
        <v/>
      </c>
      <c r="AP387" s="192" t="str">
        <f>IF(Stammdaten!AG397="","",Stammdaten!AG397)</f>
        <v/>
      </c>
      <c r="AT387" s="62">
        <f>Stammdaten!U397</f>
        <v>0</v>
      </c>
      <c r="AU387" s="69">
        <f>Stammdaten!L397</f>
        <v>0</v>
      </c>
      <c r="AX387" s="253" t="s">
        <v>64</v>
      </c>
      <c r="BB387" s="36" t="str">
        <f>IF(Stammdaten!AH397="JA","AKH","")</f>
        <v/>
      </c>
      <c r="BC387" s="36" t="str">
        <f>IF(Stammdaten!AH397="ja",100,"")</f>
        <v/>
      </c>
      <c r="BD387" s="230" t="s">
        <v>193</v>
      </c>
      <c r="BE387" s="173" t="s">
        <v>192</v>
      </c>
      <c r="BF387" s="173" t="s">
        <v>192</v>
      </c>
      <c r="BG387" s="69">
        <f>Stammdaten!T397</f>
        <v>0</v>
      </c>
      <c r="BH387" s="80" t="s">
        <v>64</v>
      </c>
      <c r="BJ387" s="173" t="s">
        <v>192</v>
      </c>
      <c r="BM387" s="33" t="str">
        <f>IF(Stammdaten!P397="St","N",IF(Stammdaten!P397="Stk","N",IF(Stammdaten!P397="Stück","N",IF(Stammdaten!P397="Stk.","N",IF(Stammdaten!P397="Stck","N",IF(Stammdaten!P397="Stck.","N",IF(Stammdaten!P397="St.","N","")))))))</f>
        <v/>
      </c>
      <c r="BN387" s="33"/>
      <c r="BO387" s="33"/>
      <c r="BP387" s="173" t="s">
        <v>64</v>
      </c>
      <c r="BQ387" s="250" t="str">
        <f>IF(Stammdaten!AJ397&lt;&gt;"",Stammdaten!AJ397,"")</f>
        <v/>
      </c>
      <c r="BR387" s="34" t="s">
        <v>192</v>
      </c>
      <c r="BS387" s="34" t="s">
        <v>192</v>
      </c>
      <c r="BT387" s="34" t="s">
        <v>64</v>
      </c>
      <c r="BU387" s="34" t="s">
        <v>64</v>
      </c>
    </row>
    <row r="388" spans="3:73" ht="12.75">
      <c r="C388" s="34">
        <v>391</v>
      </c>
      <c r="D388" s="34">
        <v>0</v>
      </c>
      <c r="E388" s="34">
        <v>1</v>
      </c>
      <c r="F388" s="59" t="str">
        <f t="shared" si="46"/>
        <v>0</v>
      </c>
      <c r="G388" s="59">
        <f>Stammdaten!J398</f>
        <v>0</v>
      </c>
      <c r="H388" s="42">
        <f t="shared" si="42"/>
        <v>1</v>
      </c>
      <c r="J388" s="43">
        <f t="shared" si="43"/>
        <v>0</v>
      </c>
      <c r="K388" s="59">
        <f>Stammdaten!E398</f>
        <v>0</v>
      </c>
      <c r="L388" s="42">
        <f t="shared" si="44"/>
        <v>1</v>
      </c>
      <c r="M388" s="59">
        <f>Stammdaten!G398</f>
        <v>0</v>
      </c>
      <c r="N388" s="42">
        <f t="shared" si="45"/>
        <v>1</v>
      </c>
      <c r="O388" s="59">
        <f t="shared" si="47"/>
        <v>0</v>
      </c>
      <c r="P388" s="59">
        <f t="shared" si="48"/>
        <v>0</v>
      </c>
      <c r="Q388" s="38"/>
      <c r="R388" s="61" t="str">
        <f>IF(Stammdaten!AD398&gt;0,Stammdaten!AD398,"")</f>
        <v/>
      </c>
      <c r="S388" s="62">
        <f>Stammdaten!R398</f>
        <v>0</v>
      </c>
      <c r="T388" s="64">
        <f>Stammdaten!W398</f>
        <v>0</v>
      </c>
      <c r="U388" s="36">
        <v>0</v>
      </c>
      <c r="V388" s="65">
        <f>Stammdaten!X398</f>
        <v>0</v>
      </c>
      <c r="W388" s="40" t="s">
        <v>63</v>
      </c>
      <c r="X388" s="182"/>
      <c r="Z388" s="73">
        <f>Stammdaten!Z398</f>
        <v>0</v>
      </c>
      <c r="AA388" s="73">
        <f>Stammdaten!AA398</f>
        <v>0</v>
      </c>
      <c r="AB388" s="210" t="str">
        <f>IF(Stammdaten!Q398="","prüfen",IF(Stammdaten!Q398=0,"prüfen",Stammdaten!Q398))</f>
        <v>prüfen</v>
      </c>
      <c r="AC388" s="62" t="str">
        <f>IF(Stammdaten!N398=7,5,IF(Stammdaten!N398=7%,5,IF(Stammdaten!N398=19,1,IF(Stammdaten!N398=19%,1,""))))</f>
        <v/>
      </c>
      <c r="AD388" s="68">
        <f>Stammdaten!M398</f>
        <v>0</v>
      </c>
      <c r="AE388" s="59" t="str">
        <f>IF(Stammdaten!AB398="","",Stammdaten!AB398)</f>
        <v/>
      </c>
      <c r="AF388" s="197" t="str">
        <f>IF(Stammdaten!AC398="","",Stammdaten!AC398)</f>
        <v/>
      </c>
      <c r="AG388" s="179">
        <v>0</v>
      </c>
      <c r="AH388" s="33" t="str">
        <f>IF(Stammdaten!P398="St","St",IF(Stammdaten!P398="Stk","St",IF(Stammdaten!P398="Stück","St",IF(Stammdaten!P398="Stk.","St",IF(Stammdaten!P398="Stck","St",IF(Stammdaten!P398="Stck.","St",IF(Stammdaten!P398="St.","St","")))))))</f>
        <v/>
      </c>
      <c r="AI388" s="33">
        <v>1</v>
      </c>
      <c r="AL388" s="36">
        <v>1</v>
      </c>
      <c r="AM388" s="36">
        <v>0</v>
      </c>
      <c r="AN388" s="192" t="str">
        <f>IF(Stammdaten!AE398="","",Stammdaten!AE398)</f>
        <v/>
      </c>
      <c r="AO388" s="192" t="str">
        <f>IF(Stammdaten!AF398="","",Stammdaten!AF398)</f>
        <v/>
      </c>
      <c r="AP388" s="192" t="str">
        <f>IF(Stammdaten!AG398="","",Stammdaten!AG398)</f>
        <v/>
      </c>
      <c r="AT388" s="62">
        <f>Stammdaten!U398</f>
        <v>0</v>
      </c>
      <c r="AU388" s="69">
        <f>Stammdaten!L398</f>
        <v>0</v>
      </c>
      <c r="AX388" s="253" t="s">
        <v>64</v>
      </c>
      <c r="BB388" s="36" t="str">
        <f>IF(Stammdaten!AH398="JA","AKH","")</f>
        <v/>
      </c>
      <c r="BC388" s="36" t="str">
        <f>IF(Stammdaten!AH398="ja",100,"")</f>
        <v/>
      </c>
      <c r="BD388" s="230" t="s">
        <v>193</v>
      </c>
      <c r="BE388" s="173" t="s">
        <v>192</v>
      </c>
      <c r="BF388" s="173" t="s">
        <v>192</v>
      </c>
      <c r="BG388" s="69">
        <f>Stammdaten!T398</f>
        <v>0</v>
      </c>
      <c r="BH388" s="80" t="s">
        <v>64</v>
      </c>
      <c r="BJ388" s="173" t="s">
        <v>192</v>
      </c>
      <c r="BM388" s="33" t="str">
        <f>IF(Stammdaten!P398="St","N",IF(Stammdaten!P398="Stk","N",IF(Stammdaten!P398="Stück","N",IF(Stammdaten!P398="Stk.","N",IF(Stammdaten!P398="Stck","N",IF(Stammdaten!P398="Stck.","N",IF(Stammdaten!P398="St.","N","")))))))</f>
        <v/>
      </c>
      <c r="BN388" s="33"/>
      <c r="BO388" s="33"/>
      <c r="BP388" s="173" t="s">
        <v>64</v>
      </c>
      <c r="BQ388" s="250" t="str">
        <f>IF(Stammdaten!AJ398&lt;&gt;"",Stammdaten!AJ398,"")</f>
        <v/>
      </c>
      <c r="BR388" s="34" t="s">
        <v>192</v>
      </c>
      <c r="BS388" s="34" t="s">
        <v>192</v>
      </c>
      <c r="BT388" s="34" t="s">
        <v>64</v>
      </c>
      <c r="BU388" s="34" t="s">
        <v>64</v>
      </c>
    </row>
    <row r="389" spans="3:73" ht="12.75">
      <c r="C389" s="34">
        <v>391</v>
      </c>
      <c r="D389" s="34">
        <v>0</v>
      </c>
      <c r="E389" s="34">
        <v>1</v>
      </c>
      <c r="F389" s="59" t="str">
        <f t="shared" si="46"/>
        <v>0</v>
      </c>
      <c r="G389" s="59">
        <f>Stammdaten!J399</f>
        <v>0</v>
      </c>
      <c r="H389" s="42">
        <f t="shared" si="42"/>
        <v>1</v>
      </c>
      <c r="J389" s="43">
        <f t="shared" si="43"/>
        <v>0</v>
      </c>
      <c r="K389" s="59">
        <f>Stammdaten!E399</f>
        <v>0</v>
      </c>
      <c r="L389" s="42">
        <f t="shared" si="44"/>
        <v>1</v>
      </c>
      <c r="M389" s="59">
        <f>Stammdaten!G399</f>
        <v>0</v>
      </c>
      <c r="N389" s="42">
        <f t="shared" si="45"/>
        <v>1</v>
      </c>
      <c r="O389" s="59">
        <f t="shared" si="47"/>
        <v>0</v>
      </c>
      <c r="P389" s="59">
        <f t="shared" si="48"/>
        <v>0</v>
      </c>
      <c r="Q389" s="38"/>
      <c r="R389" s="61" t="str">
        <f>IF(Stammdaten!AD399&gt;0,Stammdaten!AD399,"")</f>
        <v/>
      </c>
      <c r="S389" s="62">
        <f>Stammdaten!R399</f>
        <v>0</v>
      </c>
      <c r="T389" s="64">
        <f>Stammdaten!W399</f>
        <v>0</v>
      </c>
      <c r="U389" s="36">
        <v>0</v>
      </c>
      <c r="V389" s="65">
        <f>Stammdaten!X399</f>
        <v>0</v>
      </c>
      <c r="W389" s="40" t="s">
        <v>63</v>
      </c>
      <c r="X389" s="182"/>
      <c r="Z389" s="73">
        <f>Stammdaten!Z399</f>
        <v>0</v>
      </c>
      <c r="AA389" s="73">
        <f>Stammdaten!AA399</f>
        <v>0</v>
      </c>
      <c r="AB389" s="210" t="str">
        <f>IF(Stammdaten!Q399="","prüfen",IF(Stammdaten!Q399=0,"prüfen",Stammdaten!Q399))</f>
        <v>prüfen</v>
      </c>
      <c r="AC389" s="62" t="str">
        <f>IF(Stammdaten!N399=7,5,IF(Stammdaten!N399=7%,5,IF(Stammdaten!N399=19,1,IF(Stammdaten!N399=19%,1,""))))</f>
        <v/>
      </c>
      <c r="AD389" s="68">
        <f>Stammdaten!M399</f>
        <v>0</v>
      </c>
      <c r="AE389" s="59" t="str">
        <f>IF(Stammdaten!AB399="","",Stammdaten!AB399)</f>
        <v/>
      </c>
      <c r="AF389" s="197" t="str">
        <f>IF(Stammdaten!AC399="","",Stammdaten!AC399)</f>
        <v/>
      </c>
      <c r="AG389" s="179">
        <v>0</v>
      </c>
      <c r="AH389" s="33" t="str">
        <f>IF(Stammdaten!P399="St","St",IF(Stammdaten!P399="Stk","St",IF(Stammdaten!P399="Stück","St",IF(Stammdaten!P399="Stk.","St",IF(Stammdaten!P399="Stck","St",IF(Stammdaten!P399="Stck.","St",IF(Stammdaten!P399="St.","St","")))))))</f>
        <v/>
      </c>
      <c r="AI389" s="33">
        <v>1</v>
      </c>
      <c r="AL389" s="36">
        <v>1</v>
      </c>
      <c r="AM389" s="36">
        <v>0</v>
      </c>
      <c r="AN389" s="192" t="str">
        <f>IF(Stammdaten!AE399="","",Stammdaten!AE399)</f>
        <v/>
      </c>
      <c r="AO389" s="192" t="str">
        <f>IF(Stammdaten!AF399="","",Stammdaten!AF399)</f>
        <v/>
      </c>
      <c r="AP389" s="192" t="str">
        <f>IF(Stammdaten!AG399="","",Stammdaten!AG399)</f>
        <v/>
      </c>
      <c r="AT389" s="62">
        <f>Stammdaten!U399</f>
        <v>0</v>
      </c>
      <c r="AU389" s="69">
        <f>Stammdaten!L399</f>
        <v>0</v>
      </c>
      <c r="AX389" s="253" t="s">
        <v>64</v>
      </c>
      <c r="BB389" s="36" t="str">
        <f>IF(Stammdaten!AH399="JA","AKH","")</f>
        <v/>
      </c>
      <c r="BC389" s="36" t="str">
        <f>IF(Stammdaten!AH399="ja",100,"")</f>
        <v/>
      </c>
      <c r="BD389" s="230" t="s">
        <v>193</v>
      </c>
      <c r="BE389" s="173" t="s">
        <v>192</v>
      </c>
      <c r="BF389" s="173" t="s">
        <v>192</v>
      </c>
      <c r="BG389" s="69">
        <f>Stammdaten!T399</f>
        <v>0</v>
      </c>
      <c r="BH389" s="80" t="s">
        <v>64</v>
      </c>
      <c r="BJ389" s="173" t="s">
        <v>192</v>
      </c>
      <c r="BM389" s="33" t="str">
        <f>IF(Stammdaten!P399="St","N",IF(Stammdaten!P399="Stk","N",IF(Stammdaten!P399="Stück","N",IF(Stammdaten!P399="Stk.","N",IF(Stammdaten!P399="Stck","N",IF(Stammdaten!P399="Stck.","N",IF(Stammdaten!P399="St.","N","")))))))</f>
        <v/>
      </c>
      <c r="BN389" s="33"/>
      <c r="BO389" s="33"/>
      <c r="BP389" s="173" t="s">
        <v>64</v>
      </c>
      <c r="BQ389" s="250" t="str">
        <f>IF(Stammdaten!AJ399&lt;&gt;"",Stammdaten!AJ399,"")</f>
        <v/>
      </c>
      <c r="BR389" s="34" t="s">
        <v>192</v>
      </c>
      <c r="BS389" s="34" t="s">
        <v>192</v>
      </c>
      <c r="BT389" s="34" t="s">
        <v>64</v>
      </c>
      <c r="BU389" s="34" t="s">
        <v>64</v>
      </c>
    </row>
    <row r="390" spans="3:73" ht="12.75">
      <c r="C390" s="34">
        <v>391</v>
      </c>
      <c r="D390" s="34">
        <v>0</v>
      </c>
      <c r="E390" s="34">
        <v>1</v>
      </c>
      <c r="F390" s="59" t="str">
        <f t="shared" si="46"/>
        <v>0</v>
      </c>
      <c r="G390" s="59">
        <f>Stammdaten!J400</f>
        <v>0</v>
      </c>
      <c r="H390" s="42">
        <f t="shared" si="42"/>
        <v>1</v>
      </c>
      <c r="J390" s="43">
        <f t="shared" si="43"/>
        <v>0</v>
      </c>
      <c r="K390" s="59">
        <f>Stammdaten!E400</f>
        <v>0</v>
      </c>
      <c r="L390" s="42">
        <f t="shared" si="44"/>
        <v>1</v>
      </c>
      <c r="M390" s="59">
        <f>Stammdaten!G400</f>
        <v>0</v>
      </c>
      <c r="N390" s="42">
        <f t="shared" si="45"/>
        <v>1</v>
      </c>
      <c r="O390" s="59">
        <f t="shared" si="47"/>
        <v>0</v>
      </c>
      <c r="P390" s="59">
        <f t="shared" si="48"/>
        <v>0</v>
      </c>
      <c r="Q390" s="38"/>
      <c r="R390" s="61" t="str">
        <f>IF(Stammdaten!AD400&gt;0,Stammdaten!AD400,"")</f>
        <v/>
      </c>
      <c r="S390" s="62">
        <f>Stammdaten!R400</f>
        <v>0</v>
      </c>
      <c r="T390" s="64">
        <f>Stammdaten!W400</f>
        <v>0</v>
      </c>
      <c r="U390" s="36">
        <v>0</v>
      </c>
      <c r="V390" s="65">
        <f>Stammdaten!X400</f>
        <v>0</v>
      </c>
      <c r="W390" s="40" t="s">
        <v>63</v>
      </c>
      <c r="X390" s="182"/>
      <c r="Z390" s="73">
        <f>Stammdaten!Z400</f>
        <v>0</v>
      </c>
      <c r="AA390" s="73">
        <f>Stammdaten!AA400</f>
        <v>0</v>
      </c>
      <c r="AB390" s="210" t="str">
        <f>IF(Stammdaten!Q400="","prüfen",IF(Stammdaten!Q400=0,"prüfen",Stammdaten!Q400))</f>
        <v>prüfen</v>
      </c>
      <c r="AC390" s="62" t="str">
        <f>IF(Stammdaten!N400=7,5,IF(Stammdaten!N400=7%,5,IF(Stammdaten!N400=19,1,IF(Stammdaten!N400=19%,1,""))))</f>
        <v/>
      </c>
      <c r="AD390" s="68">
        <f>Stammdaten!M400</f>
        <v>0</v>
      </c>
      <c r="AE390" s="59" t="str">
        <f>IF(Stammdaten!AB400="","",Stammdaten!AB400)</f>
        <v/>
      </c>
      <c r="AF390" s="197" t="str">
        <f>IF(Stammdaten!AC400="","",Stammdaten!AC400)</f>
        <v/>
      </c>
      <c r="AG390" s="179">
        <v>0</v>
      </c>
      <c r="AH390" s="33" t="str">
        <f>IF(Stammdaten!P400="St","St",IF(Stammdaten!P400="Stk","St",IF(Stammdaten!P400="Stück","St",IF(Stammdaten!P400="Stk.","St",IF(Stammdaten!P400="Stck","St",IF(Stammdaten!P400="Stck.","St",IF(Stammdaten!P400="St.","St","")))))))</f>
        <v/>
      </c>
      <c r="AI390" s="33">
        <v>1</v>
      </c>
      <c r="AL390" s="36">
        <v>1</v>
      </c>
      <c r="AM390" s="36">
        <v>0</v>
      </c>
      <c r="AN390" s="192" t="str">
        <f>IF(Stammdaten!AE400="","",Stammdaten!AE400)</f>
        <v/>
      </c>
      <c r="AO390" s="192" t="str">
        <f>IF(Stammdaten!AF400="","",Stammdaten!AF400)</f>
        <v/>
      </c>
      <c r="AP390" s="192" t="str">
        <f>IF(Stammdaten!AG400="","",Stammdaten!AG400)</f>
        <v/>
      </c>
      <c r="AT390" s="62">
        <f>Stammdaten!U400</f>
        <v>0</v>
      </c>
      <c r="AU390" s="69">
        <f>Stammdaten!L400</f>
        <v>0</v>
      </c>
      <c r="AX390" s="253" t="s">
        <v>64</v>
      </c>
      <c r="BB390" s="36" t="str">
        <f>IF(Stammdaten!AH400="JA","AKH","")</f>
        <v/>
      </c>
      <c r="BC390" s="36" t="str">
        <f>IF(Stammdaten!AH400="ja",100,"")</f>
        <v/>
      </c>
      <c r="BD390" s="230" t="s">
        <v>193</v>
      </c>
      <c r="BE390" s="173" t="s">
        <v>192</v>
      </c>
      <c r="BF390" s="173" t="s">
        <v>192</v>
      </c>
      <c r="BG390" s="69">
        <f>Stammdaten!T400</f>
        <v>0</v>
      </c>
      <c r="BH390" s="80" t="s">
        <v>64</v>
      </c>
      <c r="BJ390" s="173" t="s">
        <v>192</v>
      </c>
      <c r="BM390" s="33" t="str">
        <f>IF(Stammdaten!P400="St","N",IF(Stammdaten!P400="Stk","N",IF(Stammdaten!P400="Stück","N",IF(Stammdaten!P400="Stk.","N",IF(Stammdaten!P400="Stck","N",IF(Stammdaten!P400="Stck.","N",IF(Stammdaten!P400="St.","N","")))))))</f>
        <v/>
      </c>
      <c r="BN390" s="33"/>
      <c r="BO390" s="33"/>
      <c r="BP390" s="173" t="s">
        <v>64</v>
      </c>
      <c r="BQ390" s="250" t="str">
        <f>IF(Stammdaten!AJ400&lt;&gt;"",Stammdaten!AJ400,"")</f>
        <v/>
      </c>
      <c r="BR390" s="34" t="s">
        <v>192</v>
      </c>
      <c r="BS390" s="34" t="s">
        <v>192</v>
      </c>
      <c r="BT390" s="34" t="s">
        <v>64</v>
      </c>
      <c r="BU390" s="34" t="s">
        <v>64</v>
      </c>
    </row>
    <row r="391" spans="3:73" ht="12.75">
      <c r="C391" s="34">
        <v>391</v>
      </c>
      <c r="D391" s="34">
        <v>0</v>
      </c>
      <c r="E391" s="34">
        <v>1</v>
      </c>
      <c r="F391" s="59" t="str">
        <f t="shared" si="46"/>
        <v>0</v>
      </c>
      <c r="G391" s="59">
        <f>Stammdaten!J401</f>
        <v>0</v>
      </c>
      <c r="H391" s="42">
        <f t="shared" si="42"/>
        <v>1</v>
      </c>
      <c r="J391" s="43">
        <f t="shared" si="43"/>
        <v>0</v>
      </c>
      <c r="K391" s="59">
        <f>Stammdaten!E401</f>
        <v>0</v>
      </c>
      <c r="L391" s="42">
        <f t="shared" si="44"/>
        <v>1</v>
      </c>
      <c r="M391" s="59">
        <f>Stammdaten!G401</f>
        <v>0</v>
      </c>
      <c r="N391" s="42">
        <f t="shared" si="45"/>
        <v>1</v>
      </c>
      <c r="O391" s="59">
        <f t="shared" si="47"/>
        <v>0</v>
      </c>
      <c r="P391" s="59">
        <f t="shared" si="48"/>
        <v>0</v>
      </c>
      <c r="Q391" s="38"/>
      <c r="R391" s="61" t="str">
        <f>IF(Stammdaten!AD401&gt;0,Stammdaten!AD401,"")</f>
        <v/>
      </c>
      <c r="S391" s="62">
        <f>Stammdaten!R401</f>
        <v>0</v>
      </c>
      <c r="T391" s="64">
        <f>Stammdaten!W401</f>
        <v>0</v>
      </c>
      <c r="U391" s="36">
        <v>0</v>
      </c>
      <c r="V391" s="65">
        <f>Stammdaten!X401</f>
        <v>0</v>
      </c>
      <c r="W391" s="40" t="s">
        <v>63</v>
      </c>
      <c r="X391" s="182"/>
      <c r="Z391" s="73">
        <f>Stammdaten!Z401</f>
        <v>0</v>
      </c>
      <c r="AA391" s="73">
        <f>Stammdaten!AA401</f>
        <v>0</v>
      </c>
      <c r="AB391" s="210" t="str">
        <f>IF(Stammdaten!Q401="","prüfen",IF(Stammdaten!Q401=0,"prüfen",Stammdaten!Q401))</f>
        <v>prüfen</v>
      </c>
      <c r="AC391" s="62" t="str">
        <f>IF(Stammdaten!N401=7,5,IF(Stammdaten!N401=7%,5,IF(Stammdaten!N401=19,1,IF(Stammdaten!N401=19%,1,""))))</f>
        <v/>
      </c>
      <c r="AD391" s="68">
        <f>Stammdaten!M401</f>
        <v>0</v>
      </c>
      <c r="AE391" s="59" t="str">
        <f>IF(Stammdaten!AB401="","",Stammdaten!AB401)</f>
        <v/>
      </c>
      <c r="AF391" s="197" t="str">
        <f>IF(Stammdaten!AC401="","",Stammdaten!AC401)</f>
        <v/>
      </c>
      <c r="AG391" s="179">
        <v>0</v>
      </c>
      <c r="AH391" s="33" t="str">
        <f>IF(Stammdaten!P401="St","St",IF(Stammdaten!P401="Stk","St",IF(Stammdaten!P401="Stück","St",IF(Stammdaten!P401="Stk.","St",IF(Stammdaten!P401="Stck","St",IF(Stammdaten!P401="Stck.","St",IF(Stammdaten!P401="St.","St","")))))))</f>
        <v/>
      </c>
      <c r="AI391" s="33">
        <v>1</v>
      </c>
      <c r="AL391" s="36">
        <v>1</v>
      </c>
      <c r="AM391" s="36">
        <v>0</v>
      </c>
      <c r="AN391" s="192" t="str">
        <f>IF(Stammdaten!AE401="","",Stammdaten!AE401)</f>
        <v/>
      </c>
      <c r="AO391" s="192" t="str">
        <f>IF(Stammdaten!AF401="","",Stammdaten!AF401)</f>
        <v/>
      </c>
      <c r="AP391" s="192" t="str">
        <f>IF(Stammdaten!AG401="","",Stammdaten!AG401)</f>
        <v/>
      </c>
      <c r="AT391" s="62">
        <f>Stammdaten!U401</f>
        <v>0</v>
      </c>
      <c r="AU391" s="69">
        <f>Stammdaten!L401</f>
        <v>0</v>
      </c>
      <c r="AX391" s="253" t="s">
        <v>64</v>
      </c>
      <c r="BB391" s="36" t="str">
        <f>IF(Stammdaten!AH401="JA","AKH","")</f>
        <v/>
      </c>
      <c r="BC391" s="36" t="str">
        <f>IF(Stammdaten!AH401="ja",100,"")</f>
        <v/>
      </c>
      <c r="BD391" s="230" t="s">
        <v>193</v>
      </c>
      <c r="BE391" s="173" t="s">
        <v>192</v>
      </c>
      <c r="BF391" s="173" t="s">
        <v>192</v>
      </c>
      <c r="BG391" s="69">
        <f>Stammdaten!T401</f>
        <v>0</v>
      </c>
      <c r="BH391" s="80" t="s">
        <v>64</v>
      </c>
      <c r="BJ391" s="173" t="s">
        <v>192</v>
      </c>
      <c r="BM391" s="33" t="str">
        <f>IF(Stammdaten!P401="St","N",IF(Stammdaten!P401="Stk","N",IF(Stammdaten!P401="Stück","N",IF(Stammdaten!P401="Stk.","N",IF(Stammdaten!P401="Stck","N",IF(Stammdaten!P401="Stck.","N",IF(Stammdaten!P401="St.","N","")))))))</f>
        <v/>
      </c>
      <c r="BN391" s="33"/>
      <c r="BO391" s="33"/>
      <c r="BP391" s="173" t="s">
        <v>64</v>
      </c>
      <c r="BQ391" s="250" t="str">
        <f>IF(Stammdaten!AJ401&lt;&gt;"",Stammdaten!AJ401,"")</f>
        <v/>
      </c>
      <c r="BR391" s="34" t="s">
        <v>192</v>
      </c>
      <c r="BS391" s="34" t="s">
        <v>192</v>
      </c>
      <c r="BT391" s="34" t="s">
        <v>64</v>
      </c>
      <c r="BU391" s="34" t="s">
        <v>64</v>
      </c>
    </row>
    <row r="392" spans="3:73" ht="12.75">
      <c r="C392" s="34">
        <v>391</v>
      </c>
      <c r="D392" s="34">
        <v>0</v>
      </c>
      <c r="E392" s="34">
        <v>1</v>
      </c>
      <c r="F392" s="59" t="str">
        <f t="shared" si="46"/>
        <v>0</v>
      </c>
      <c r="G392" s="59">
        <f>Stammdaten!J402</f>
        <v>0</v>
      </c>
      <c r="H392" s="42">
        <f t="shared" si="42"/>
        <v>1</v>
      </c>
      <c r="J392" s="43">
        <f t="shared" si="43"/>
        <v>0</v>
      </c>
      <c r="K392" s="59">
        <f>Stammdaten!E402</f>
        <v>0</v>
      </c>
      <c r="L392" s="42">
        <f t="shared" si="44"/>
        <v>1</v>
      </c>
      <c r="M392" s="59">
        <f>Stammdaten!G402</f>
        <v>0</v>
      </c>
      <c r="N392" s="42">
        <f t="shared" si="45"/>
        <v>1</v>
      </c>
      <c r="O392" s="59">
        <f t="shared" si="47"/>
        <v>0</v>
      </c>
      <c r="P392" s="59">
        <f t="shared" si="48"/>
        <v>0</v>
      </c>
      <c r="Q392" s="38"/>
      <c r="R392" s="61" t="str">
        <f>IF(Stammdaten!AD402&gt;0,Stammdaten!AD402,"")</f>
        <v/>
      </c>
      <c r="S392" s="62">
        <f>Stammdaten!R402</f>
        <v>0</v>
      </c>
      <c r="T392" s="64">
        <f>Stammdaten!W402</f>
        <v>0</v>
      </c>
      <c r="U392" s="36">
        <v>0</v>
      </c>
      <c r="V392" s="65">
        <f>Stammdaten!X402</f>
        <v>0</v>
      </c>
      <c r="W392" s="40" t="s">
        <v>63</v>
      </c>
      <c r="X392" s="182"/>
      <c r="Z392" s="73">
        <f>Stammdaten!Z402</f>
        <v>0</v>
      </c>
      <c r="AA392" s="73">
        <f>Stammdaten!AA402</f>
        <v>0</v>
      </c>
      <c r="AB392" s="210" t="str">
        <f>IF(Stammdaten!Q402="","prüfen",IF(Stammdaten!Q402=0,"prüfen",Stammdaten!Q402))</f>
        <v>prüfen</v>
      </c>
      <c r="AC392" s="62" t="str">
        <f>IF(Stammdaten!N402=7,5,IF(Stammdaten!N402=7%,5,IF(Stammdaten!N402=19,1,IF(Stammdaten!N402=19%,1,""))))</f>
        <v/>
      </c>
      <c r="AD392" s="68">
        <f>Stammdaten!M402</f>
        <v>0</v>
      </c>
      <c r="AE392" s="59" t="str">
        <f>IF(Stammdaten!AB402="","",Stammdaten!AB402)</f>
        <v/>
      </c>
      <c r="AF392" s="197" t="str">
        <f>IF(Stammdaten!AC402="","",Stammdaten!AC402)</f>
        <v/>
      </c>
      <c r="AG392" s="179">
        <v>0</v>
      </c>
      <c r="AH392" s="33" t="str">
        <f>IF(Stammdaten!P402="St","St",IF(Stammdaten!P402="Stk","St",IF(Stammdaten!P402="Stück","St",IF(Stammdaten!P402="Stk.","St",IF(Stammdaten!P402="Stck","St",IF(Stammdaten!P402="Stck.","St",IF(Stammdaten!P402="St.","St","")))))))</f>
        <v/>
      </c>
      <c r="AI392" s="33">
        <v>1</v>
      </c>
      <c r="AL392" s="36">
        <v>1</v>
      </c>
      <c r="AM392" s="36">
        <v>0</v>
      </c>
      <c r="AN392" s="192" t="str">
        <f>IF(Stammdaten!AE402="","",Stammdaten!AE402)</f>
        <v/>
      </c>
      <c r="AO392" s="192" t="str">
        <f>IF(Stammdaten!AF402="","",Stammdaten!AF402)</f>
        <v/>
      </c>
      <c r="AP392" s="192" t="str">
        <f>IF(Stammdaten!AG402="","",Stammdaten!AG402)</f>
        <v/>
      </c>
      <c r="AT392" s="62">
        <f>Stammdaten!U402</f>
        <v>0</v>
      </c>
      <c r="AU392" s="69">
        <f>Stammdaten!L402</f>
        <v>0</v>
      </c>
      <c r="AX392" s="253" t="s">
        <v>64</v>
      </c>
      <c r="BB392" s="36" t="str">
        <f>IF(Stammdaten!AH402="JA","AKH","")</f>
        <v/>
      </c>
      <c r="BC392" s="36" t="str">
        <f>IF(Stammdaten!AH402="ja",100,"")</f>
        <v/>
      </c>
      <c r="BD392" s="230" t="s">
        <v>193</v>
      </c>
      <c r="BE392" s="173" t="s">
        <v>192</v>
      </c>
      <c r="BF392" s="173" t="s">
        <v>192</v>
      </c>
      <c r="BG392" s="69">
        <f>Stammdaten!T402</f>
        <v>0</v>
      </c>
      <c r="BH392" s="80" t="s">
        <v>64</v>
      </c>
      <c r="BJ392" s="173" t="s">
        <v>192</v>
      </c>
      <c r="BM392" s="33" t="str">
        <f>IF(Stammdaten!P402="St","N",IF(Stammdaten!P402="Stk","N",IF(Stammdaten!P402="Stück","N",IF(Stammdaten!P402="Stk.","N",IF(Stammdaten!P402="Stck","N",IF(Stammdaten!P402="Stck.","N",IF(Stammdaten!P402="St.","N","")))))))</f>
        <v/>
      </c>
      <c r="BN392" s="33"/>
      <c r="BO392" s="33"/>
      <c r="BP392" s="173" t="s">
        <v>64</v>
      </c>
      <c r="BQ392" s="250" t="str">
        <f>IF(Stammdaten!AJ402&lt;&gt;"",Stammdaten!AJ402,"")</f>
        <v/>
      </c>
      <c r="BR392" s="34" t="s">
        <v>192</v>
      </c>
      <c r="BS392" s="34" t="s">
        <v>192</v>
      </c>
      <c r="BT392" s="34" t="s">
        <v>64</v>
      </c>
      <c r="BU392" s="34" t="s">
        <v>64</v>
      </c>
    </row>
    <row r="393" spans="3:73" ht="12.75">
      <c r="C393" s="34">
        <v>391</v>
      </c>
      <c r="D393" s="34">
        <v>0</v>
      </c>
      <c r="E393" s="34">
        <v>1</v>
      </c>
      <c r="F393" s="59" t="str">
        <f t="shared" si="46"/>
        <v>0</v>
      </c>
      <c r="G393" s="59">
        <f>Stammdaten!J403</f>
        <v>0</v>
      </c>
      <c r="H393" s="42">
        <f t="shared" si="42"/>
        <v>1</v>
      </c>
      <c r="J393" s="43">
        <f t="shared" si="43"/>
        <v>0</v>
      </c>
      <c r="K393" s="59">
        <f>Stammdaten!E403</f>
        <v>0</v>
      </c>
      <c r="L393" s="42">
        <f t="shared" si="44"/>
        <v>1</v>
      </c>
      <c r="M393" s="59">
        <f>Stammdaten!G403</f>
        <v>0</v>
      </c>
      <c r="N393" s="42">
        <f t="shared" si="45"/>
        <v>1</v>
      </c>
      <c r="O393" s="59">
        <f t="shared" si="47"/>
        <v>0</v>
      </c>
      <c r="P393" s="59">
        <f t="shared" si="48"/>
        <v>0</v>
      </c>
      <c r="Q393" s="38"/>
      <c r="R393" s="61" t="str">
        <f>IF(Stammdaten!AD403&gt;0,Stammdaten!AD403,"")</f>
        <v/>
      </c>
      <c r="S393" s="62">
        <f>Stammdaten!R403</f>
        <v>0</v>
      </c>
      <c r="T393" s="64">
        <f>Stammdaten!W403</f>
        <v>0</v>
      </c>
      <c r="U393" s="36">
        <v>0</v>
      </c>
      <c r="V393" s="65">
        <f>Stammdaten!X403</f>
        <v>0</v>
      </c>
      <c r="W393" s="40" t="s">
        <v>63</v>
      </c>
      <c r="X393" s="182"/>
      <c r="Z393" s="73">
        <f>Stammdaten!Z403</f>
        <v>0</v>
      </c>
      <c r="AA393" s="73">
        <f>Stammdaten!AA403</f>
        <v>0</v>
      </c>
      <c r="AB393" s="210" t="str">
        <f>IF(Stammdaten!Q403="","prüfen",IF(Stammdaten!Q403=0,"prüfen",Stammdaten!Q403))</f>
        <v>prüfen</v>
      </c>
      <c r="AC393" s="62" t="str">
        <f>IF(Stammdaten!N403=7,5,IF(Stammdaten!N403=7%,5,IF(Stammdaten!N403=19,1,IF(Stammdaten!N403=19%,1,""))))</f>
        <v/>
      </c>
      <c r="AD393" s="68">
        <f>Stammdaten!M403</f>
        <v>0</v>
      </c>
      <c r="AE393" s="59" t="str">
        <f>IF(Stammdaten!AB403="","",Stammdaten!AB403)</f>
        <v/>
      </c>
      <c r="AF393" s="197" t="str">
        <f>IF(Stammdaten!AC403="","",Stammdaten!AC403)</f>
        <v/>
      </c>
      <c r="AG393" s="179">
        <v>0</v>
      </c>
      <c r="AH393" s="33" t="str">
        <f>IF(Stammdaten!P403="St","St",IF(Stammdaten!P403="Stk","St",IF(Stammdaten!P403="Stück","St",IF(Stammdaten!P403="Stk.","St",IF(Stammdaten!P403="Stck","St",IF(Stammdaten!P403="Stck.","St",IF(Stammdaten!P403="St.","St","")))))))</f>
        <v/>
      </c>
      <c r="AI393" s="33">
        <v>1</v>
      </c>
      <c r="AL393" s="36">
        <v>1</v>
      </c>
      <c r="AM393" s="36">
        <v>0</v>
      </c>
      <c r="AN393" s="192" t="str">
        <f>IF(Stammdaten!AE403="","",Stammdaten!AE403)</f>
        <v/>
      </c>
      <c r="AO393" s="192" t="str">
        <f>IF(Stammdaten!AF403="","",Stammdaten!AF403)</f>
        <v/>
      </c>
      <c r="AP393" s="192" t="str">
        <f>IF(Stammdaten!AG403="","",Stammdaten!AG403)</f>
        <v/>
      </c>
      <c r="AT393" s="62">
        <f>Stammdaten!U403</f>
        <v>0</v>
      </c>
      <c r="AU393" s="69">
        <f>Stammdaten!L403</f>
        <v>0</v>
      </c>
      <c r="AX393" s="253" t="s">
        <v>64</v>
      </c>
      <c r="BB393" s="36" t="str">
        <f>IF(Stammdaten!AH403="JA","AKH","")</f>
        <v/>
      </c>
      <c r="BC393" s="36" t="str">
        <f>IF(Stammdaten!AH403="ja",100,"")</f>
        <v/>
      </c>
      <c r="BD393" s="230" t="s">
        <v>193</v>
      </c>
      <c r="BE393" s="173" t="s">
        <v>192</v>
      </c>
      <c r="BF393" s="173" t="s">
        <v>192</v>
      </c>
      <c r="BG393" s="69">
        <f>Stammdaten!T403</f>
        <v>0</v>
      </c>
      <c r="BH393" s="80" t="s">
        <v>64</v>
      </c>
      <c r="BJ393" s="173" t="s">
        <v>192</v>
      </c>
      <c r="BM393" s="33" t="str">
        <f>IF(Stammdaten!P403="St","N",IF(Stammdaten!P403="Stk","N",IF(Stammdaten!P403="Stück","N",IF(Stammdaten!P403="Stk.","N",IF(Stammdaten!P403="Stck","N",IF(Stammdaten!P403="Stck.","N",IF(Stammdaten!P403="St.","N","")))))))</f>
        <v/>
      </c>
      <c r="BN393" s="33"/>
      <c r="BO393" s="33"/>
      <c r="BP393" s="173" t="s">
        <v>64</v>
      </c>
      <c r="BQ393" s="250" t="str">
        <f>IF(Stammdaten!AJ403&lt;&gt;"",Stammdaten!AJ403,"")</f>
        <v/>
      </c>
      <c r="BR393" s="34" t="s">
        <v>192</v>
      </c>
      <c r="BS393" s="34" t="s">
        <v>192</v>
      </c>
      <c r="BT393" s="34" t="s">
        <v>64</v>
      </c>
      <c r="BU393" s="34" t="s">
        <v>64</v>
      </c>
    </row>
    <row r="394" spans="3:73" ht="12.75">
      <c r="C394" s="34">
        <v>391</v>
      </c>
      <c r="D394" s="34">
        <v>0</v>
      </c>
      <c r="E394" s="34">
        <v>1</v>
      </c>
      <c r="F394" s="59" t="str">
        <f t="shared" si="46"/>
        <v>0</v>
      </c>
      <c r="G394" s="59">
        <f>Stammdaten!J404</f>
        <v>0</v>
      </c>
      <c r="H394" s="42">
        <f t="shared" si="42"/>
        <v>1</v>
      </c>
      <c r="J394" s="43">
        <f t="shared" si="43"/>
        <v>0</v>
      </c>
      <c r="K394" s="59">
        <f>Stammdaten!E404</f>
        <v>0</v>
      </c>
      <c r="L394" s="42">
        <f t="shared" si="44"/>
        <v>1</v>
      </c>
      <c r="M394" s="59">
        <f>Stammdaten!G404</f>
        <v>0</v>
      </c>
      <c r="N394" s="42">
        <f t="shared" si="45"/>
        <v>1</v>
      </c>
      <c r="O394" s="59">
        <f t="shared" si="47"/>
        <v>0</v>
      </c>
      <c r="P394" s="59">
        <f t="shared" si="48"/>
        <v>0</v>
      </c>
      <c r="Q394" s="38"/>
      <c r="R394" s="61" t="str">
        <f>IF(Stammdaten!AD404&gt;0,Stammdaten!AD404,"")</f>
        <v/>
      </c>
      <c r="S394" s="62">
        <f>Stammdaten!R404</f>
        <v>0</v>
      </c>
      <c r="T394" s="64">
        <f>Stammdaten!W404</f>
        <v>0</v>
      </c>
      <c r="U394" s="36">
        <v>0</v>
      </c>
      <c r="V394" s="65">
        <f>Stammdaten!X404</f>
        <v>0</v>
      </c>
      <c r="W394" s="40" t="s">
        <v>63</v>
      </c>
      <c r="X394" s="182"/>
      <c r="Z394" s="73">
        <f>Stammdaten!Z404</f>
        <v>0</v>
      </c>
      <c r="AA394" s="73">
        <f>Stammdaten!AA404</f>
        <v>0</v>
      </c>
      <c r="AB394" s="210" t="str">
        <f>IF(Stammdaten!Q404="","prüfen",IF(Stammdaten!Q404=0,"prüfen",Stammdaten!Q404))</f>
        <v>prüfen</v>
      </c>
      <c r="AC394" s="62" t="str">
        <f>IF(Stammdaten!N404=7,5,IF(Stammdaten!N404=7%,5,IF(Stammdaten!N404=19,1,IF(Stammdaten!N404=19%,1,""))))</f>
        <v/>
      </c>
      <c r="AD394" s="68">
        <f>Stammdaten!M404</f>
        <v>0</v>
      </c>
      <c r="AE394" s="59" t="str">
        <f>IF(Stammdaten!AB404="","",Stammdaten!AB404)</f>
        <v/>
      </c>
      <c r="AF394" s="197" t="str">
        <f>IF(Stammdaten!AC404="","",Stammdaten!AC404)</f>
        <v/>
      </c>
      <c r="AG394" s="179">
        <v>0</v>
      </c>
      <c r="AH394" s="33" t="str">
        <f>IF(Stammdaten!P404="St","St",IF(Stammdaten!P404="Stk","St",IF(Stammdaten!P404="Stück","St",IF(Stammdaten!P404="Stk.","St",IF(Stammdaten!P404="Stck","St",IF(Stammdaten!P404="Stck.","St",IF(Stammdaten!P404="St.","St","")))))))</f>
        <v/>
      </c>
      <c r="AI394" s="33">
        <v>1</v>
      </c>
      <c r="AL394" s="36">
        <v>1</v>
      </c>
      <c r="AM394" s="36">
        <v>0</v>
      </c>
      <c r="AN394" s="192" t="str">
        <f>IF(Stammdaten!AE404="","",Stammdaten!AE404)</f>
        <v/>
      </c>
      <c r="AO394" s="192" t="str">
        <f>IF(Stammdaten!AF404="","",Stammdaten!AF404)</f>
        <v/>
      </c>
      <c r="AP394" s="192" t="str">
        <f>IF(Stammdaten!AG404="","",Stammdaten!AG404)</f>
        <v/>
      </c>
      <c r="AT394" s="62">
        <f>Stammdaten!U404</f>
        <v>0</v>
      </c>
      <c r="AU394" s="69">
        <f>Stammdaten!L404</f>
        <v>0</v>
      </c>
      <c r="AX394" s="253" t="s">
        <v>64</v>
      </c>
      <c r="BB394" s="36" t="str">
        <f>IF(Stammdaten!AH404="JA","AKH","")</f>
        <v/>
      </c>
      <c r="BC394" s="36" t="str">
        <f>IF(Stammdaten!AH404="ja",100,"")</f>
        <v/>
      </c>
      <c r="BD394" s="230" t="s">
        <v>193</v>
      </c>
      <c r="BE394" s="173" t="s">
        <v>192</v>
      </c>
      <c r="BF394" s="173" t="s">
        <v>192</v>
      </c>
      <c r="BG394" s="69">
        <f>Stammdaten!T404</f>
        <v>0</v>
      </c>
      <c r="BH394" s="80" t="s">
        <v>64</v>
      </c>
      <c r="BJ394" s="173" t="s">
        <v>192</v>
      </c>
      <c r="BM394" s="33" t="str">
        <f>IF(Stammdaten!P404="St","N",IF(Stammdaten!P404="Stk","N",IF(Stammdaten!P404="Stück","N",IF(Stammdaten!P404="Stk.","N",IF(Stammdaten!P404="Stck","N",IF(Stammdaten!P404="Stck.","N",IF(Stammdaten!P404="St.","N","")))))))</f>
        <v/>
      </c>
      <c r="BN394" s="33"/>
      <c r="BO394" s="33"/>
      <c r="BP394" s="173" t="s">
        <v>64</v>
      </c>
      <c r="BQ394" s="250" t="str">
        <f>IF(Stammdaten!AJ404&lt;&gt;"",Stammdaten!AJ404,"")</f>
        <v/>
      </c>
      <c r="BR394" s="34" t="s">
        <v>192</v>
      </c>
      <c r="BS394" s="34" t="s">
        <v>192</v>
      </c>
      <c r="BT394" s="34" t="s">
        <v>64</v>
      </c>
      <c r="BU394" s="34" t="s">
        <v>64</v>
      </c>
    </row>
    <row r="395" spans="3:73" ht="12.75">
      <c r="C395" s="34">
        <v>391</v>
      </c>
      <c r="D395" s="34">
        <v>0</v>
      </c>
      <c r="E395" s="34">
        <v>1</v>
      </c>
      <c r="F395" s="59" t="str">
        <f t="shared" si="46"/>
        <v>0</v>
      </c>
      <c r="G395" s="59">
        <f>Stammdaten!J405</f>
        <v>0</v>
      </c>
      <c r="H395" s="42">
        <f t="shared" si="42"/>
        <v>1</v>
      </c>
      <c r="J395" s="43">
        <f t="shared" si="43"/>
        <v>0</v>
      </c>
      <c r="K395" s="59">
        <f>Stammdaten!E405</f>
        <v>0</v>
      </c>
      <c r="L395" s="42">
        <f t="shared" si="44"/>
        <v>1</v>
      </c>
      <c r="M395" s="59">
        <f>Stammdaten!G405</f>
        <v>0</v>
      </c>
      <c r="N395" s="42">
        <f t="shared" si="45"/>
        <v>1</v>
      </c>
      <c r="O395" s="59">
        <f t="shared" si="47"/>
        <v>0</v>
      </c>
      <c r="P395" s="59">
        <f t="shared" si="48"/>
        <v>0</v>
      </c>
      <c r="Q395" s="38"/>
      <c r="R395" s="61" t="str">
        <f>IF(Stammdaten!AD405&gt;0,Stammdaten!AD405,"")</f>
        <v/>
      </c>
      <c r="S395" s="62">
        <f>Stammdaten!R405</f>
        <v>0</v>
      </c>
      <c r="T395" s="64">
        <f>Stammdaten!W405</f>
        <v>0</v>
      </c>
      <c r="U395" s="36">
        <v>0</v>
      </c>
      <c r="V395" s="65">
        <f>Stammdaten!X405</f>
        <v>0</v>
      </c>
      <c r="W395" s="40" t="s">
        <v>63</v>
      </c>
      <c r="X395" s="182"/>
      <c r="Z395" s="73">
        <f>Stammdaten!Z405</f>
        <v>0</v>
      </c>
      <c r="AA395" s="73">
        <f>Stammdaten!AA405</f>
        <v>0</v>
      </c>
      <c r="AB395" s="210" t="str">
        <f>IF(Stammdaten!Q405="","prüfen",IF(Stammdaten!Q405=0,"prüfen",Stammdaten!Q405))</f>
        <v>prüfen</v>
      </c>
      <c r="AC395" s="62" t="str">
        <f>IF(Stammdaten!N405=7,5,IF(Stammdaten!N405=7%,5,IF(Stammdaten!N405=19,1,IF(Stammdaten!N405=19%,1,""))))</f>
        <v/>
      </c>
      <c r="AD395" s="68">
        <f>Stammdaten!M405</f>
        <v>0</v>
      </c>
      <c r="AE395" s="59" t="str">
        <f>IF(Stammdaten!AB405="","",Stammdaten!AB405)</f>
        <v/>
      </c>
      <c r="AF395" s="197" t="str">
        <f>IF(Stammdaten!AC405="","",Stammdaten!AC405)</f>
        <v/>
      </c>
      <c r="AG395" s="179">
        <v>0</v>
      </c>
      <c r="AH395" s="33" t="str">
        <f>IF(Stammdaten!P405="St","St",IF(Stammdaten!P405="Stk","St",IF(Stammdaten!P405="Stück","St",IF(Stammdaten!P405="Stk.","St",IF(Stammdaten!P405="Stck","St",IF(Stammdaten!P405="Stck.","St",IF(Stammdaten!P405="St.","St","")))))))</f>
        <v/>
      </c>
      <c r="AI395" s="33">
        <v>1</v>
      </c>
      <c r="AL395" s="36">
        <v>1</v>
      </c>
      <c r="AM395" s="36">
        <v>0</v>
      </c>
      <c r="AN395" s="192" t="str">
        <f>IF(Stammdaten!AE405="","",Stammdaten!AE405)</f>
        <v/>
      </c>
      <c r="AO395" s="192" t="str">
        <f>IF(Stammdaten!AF405="","",Stammdaten!AF405)</f>
        <v/>
      </c>
      <c r="AP395" s="192" t="str">
        <f>IF(Stammdaten!AG405="","",Stammdaten!AG405)</f>
        <v/>
      </c>
      <c r="AT395" s="62">
        <f>Stammdaten!U405</f>
        <v>0</v>
      </c>
      <c r="AU395" s="69">
        <f>Stammdaten!L405</f>
        <v>0</v>
      </c>
      <c r="AX395" s="253" t="s">
        <v>64</v>
      </c>
      <c r="BB395" s="36" t="str">
        <f>IF(Stammdaten!AH405="JA","AKH","")</f>
        <v/>
      </c>
      <c r="BC395" s="36" t="str">
        <f>IF(Stammdaten!AH405="ja",100,"")</f>
        <v/>
      </c>
      <c r="BD395" s="230" t="s">
        <v>193</v>
      </c>
      <c r="BE395" s="173" t="s">
        <v>192</v>
      </c>
      <c r="BF395" s="173" t="s">
        <v>192</v>
      </c>
      <c r="BG395" s="69">
        <f>Stammdaten!T405</f>
        <v>0</v>
      </c>
      <c r="BH395" s="80" t="s">
        <v>64</v>
      </c>
      <c r="BJ395" s="173" t="s">
        <v>192</v>
      </c>
      <c r="BM395" s="33" t="str">
        <f>IF(Stammdaten!P405="St","N",IF(Stammdaten!P405="Stk","N",IF(Stammdaten!P405="Stück","N",IF(Stammdaten!P405="Stk.","N",IF(Stammdaten!P405="Stck","N",IF(Stammdaten!P405="Stck.","N",IF(Stammdaten!P405="St.","N","")))))))</f>
        <v/>
      </c>
      <c r="BN395" s="33"/>
      <c r="BO395" s="33"/>
      <c r="BP395" s="173" t="s">
        <v>64</v>
      </c>
      <c r="BQ395" s="250" t="str">
        <f>IF(Stammdaten!AJ405&lt;&gt;"",Stammdaten!AJ405,"")</f>
        <v/>
      </c>
      <c r="BR395" s="34" t="s">
        <v>192</v>
      </c>
      <c r="BS395" s="34" t="s">
        <v>192</v>
      </c>
      <c r="BT395" s="34" t="s">
        <v>64</v>
      </c>
      <c r="BU395" s="34" t="s">
        <v>64</v>
      </c>
    </row>
    <row r="396" spans="3:73" ht="12.75">
      <c r="C396" s="34">
        <v>391</v>
      </c>
      <c r="D396" s="34">
        <v>0</v>
      </c>
      <c r="E396" s="34">
        <v>1</v>
      </c>
      <c r="F396" s="59" t="str">
        <f t="shared" si="46"/>
        <v>0</v>
      </c>
      <c r="G396" s="59">
        <f>Stammdaten!J406</f>
        <v>0</v>
      </c>
      <c r="H396" s="42">
        <f t="shared" si="42"/>
        <v>1</v>
      </c>
      <c r="J396" s="43">
        <f t="shared" si="43"/>
        <v>0</v>
      </c>
      <c r="K396" s="59">
        <f>Stammdaten!E406</f>
        <v>0</v>
      </c>
      <c r="L396" s="42">
        <f t="shared" si="44"/>
        <v>1</v>
      </c>
      <c r="M396" s="59">
        <f>Stammdaten!G406</f>
        <v>0</v>
      </c>
      <c r="N396" s="42">
        <f t="shared" si="45"/>
        <v>1</v>
      </c>
      <c r="O396" s="59">
        <f t="shared" si="47"/>
        <v>0</v>
      </c>
      <c r="P396" s="59">
        <f t="shared" si="48"/>
        <v>0</v>
      </c>
      <c r="Q396" s="38"/>
      <c r="R396" s="61" t="str">
        <f>IF(Stammdaten!AD406&gt;0,Stammdaten!AD406,"")</f>
        <v/>
      </c>
      <c r="S396" s="62">
        <f>Stammdaten!R406</f>
        <v>0</v>
      </c>
      <c r="T396" s="64">
        <f>Stammdaten!W406</f>
        <v>0</v>
      </c>
      <c r="U396" s="36">
        <v>0</v>
      </c>
      <c r="V396" s="65">
        <f>Stammdaten!X406</f>
        <v>0</v>
      </c>
      <c r="W396" s="40" t="s">
        <v>63</v>
      </c>
      <c r="X396" s="182"/>
      <c r="Z396" s="73">
        <f>Stammdaten!Z406</f>
        <v>0</v>
      </c>
      <c r="AA396" s="73">
        <f>Stammdaten!AA406</f>
        <v>0</v>
      </c>
      <c r="AB396" s="210" t="str">
        <f>IF(Stammdaten!Q406="","prüfen",IF(Stammdaten!Q406=0,"prüfen",Stammdaten!Q406))</f>
        <v>prüfen</v>
      </c>
      <c r="AC396" s="62" t="str">
        <f>IF(Stammdaten!N406=7,5,IF(Stammdaten!N406=7%,5,IF(Stammdaten!N406=19,1,IF(Stammdaten!N406=19%,1,""))))</f>
        <v/>
      </c>
      <c r="AD396" s="68">
        <f>Stammdaten!M406</f>
        <v>0</v>
      </c>
      <c r="AE396" s="59" t="str">
        <f>IF(Stammdaten!AB406="","",Stammdaten!AB406)</f>
        <v/>
      </c>
      <c r="AF396" s="197" t="str">
        <f>IF(Stammdaten!AC406="","",Stammdaten!AC406)</f>
        <v/>
      </c>
      <c r="AG396" s="179">
        <v>0</v>
      </c>
      <c r="AH396" s="33" t="str">
        <f>IF(Stammdaten!P406="St","St",IF(Stammdaten!P406="Stk","St",IF(Stammdaten!P406="Stück","St",IF(Stammdaten!P406="Stk.","St",IF(Stammdaten!P406="Stck","St",IF(Stammdaten!P406="Stck.","St",IF(Stammdaten!P406="St.","St","")))))))</f>
        <v/>
      </c>
      <c r="AI396" s="33">
        <v>1</v>
      </c>
      <c r="AL396" s="36">
        <v>1</v>
      </c>
      <c r="AM396" s="36">
        <v>0</v>
      </c>
      <c r="AN396" s="192" t="str">
        <f>IF(Stammdaten!AE406="","",Stammdaten!AE406)</f>
        <v/>
      </c>
      <c r="AO396" s="192" t="str">
        <f>IF(Stammdaten!AF406="","",Stammdaten!AF406)</f>
        <v/>
      </c>
      <c r="AP396" s="192" t="str">
        <f>IF(Stammdaten!AG406="","",Stammdaten!AG406)</f>
        <v/>
      </c>
      <c r="AT396" s="62">
        <f>Stammdaten!U406</f>
        <v>0</v>
      </c>
      <c r="AU396" s="69">
        <f>Stammdaten!L406</f>
        <v>0</v>
      </c>
      <c r="AX396" s="253" t="s">
        <v>64</v>
      </c>
      <c r="BB396" s="36" t="str">
        <f>IF(Stammdaten!AH406="JA","AKH","")</f>
        <v/>
      </c>
      <c r="BC396" s="36" t="str">
        <f>IF(Stammdaten!AH406="ja",100,"")</f>
        <v/>
      </c>
      <c r="BD396" s="230" t="s">
        <v>193</v>
      </c>
      <c r="BE396" s="173" t="s">
        <v>192</v>
      </c>
      <c r="BF396" s="173" t="s">
        <v>192</v>
      </c>
      <c r="BG396" s="69">
        <f>Stammdaten!T406</f>
        <v>0</v>
      </c>
      <c r="BH396" s="80" t="s">
        <v>64</v>
      </c>
      <c r="BJ396" s="173" t="s">
        <v>192</v>
      </c>
      <c r="BM396" s="33" t="str">
        <f>IF(Stammdaten!P406="St","N",IF(Stammdaten!P406="Stk","N",IF(Stammdaten!P406="Stück","N",IF(Stammdaten!P406="Stk.","N",IF(Stammdaten!P406="Stck","N",IF(Stammdaten!P406="Stck.","N",IF(Stammdaten!P406="St.","N","")))))))</f>
        <v/>
      </c>
      <c r="BN396" s="33"/>
      <c r="BO396" s="33"/>
      <c r="BP396" s="173" t="s">
        <v>64</v>
      </c>
      <c r="BQ396" s="250" t="str">
        <f>IF(Stammdaten!AJ406&lt;&gt;"",Stammdaten!AJ406,"")</f>
        <v/>
      </c>
      <c r="BR396" s="34" t="s">
        <v>192</v>
      </c>
      <c r="BS396" s="34" t="s">
        <v>192</v>
      </c>
      <c r="BT396" s="34" t="s">
        <v>64</v>
      </c>
      <c r="BU396" s="34" t="s">
        <v>64</v>
      </c>
    </row>
    <row r="397" spans="3:73" ht="12.75">
      <c r="C397" s="34">
        <v>391</v>
      </c>
      <c r="D397" s="34">
        <v>0</v>
      </c>
      <c r="E397" s="34">
        <v>1</v>
      </c>
      <c r="F397" s="59" t="str">
        <f t="shared" si="46"/>
        <v>0</v>
      </c>
      <c r="G397" s="59">
        <f>Stammdaten!J407</f>
        <v>0</v>
      </c>
      <c r="H397" s="42">
        <f t="shared" si="42"/>
        <v>1</v>
      </c>
      <c r="J397" s="43">
        <f t="shared" si="43"/>
        <v>0</v>
      </c>
      <c r="K397" s="59">
        <f>Stammdaten!E407</f>
        <v>0</v>
      </c>
      <c r="L397" s="42">
        <f t="shared" si="44"/>
        <v>1</v>
      </c>
      <c r="M397" s="59">
        <f>Stammdaten!G407</f>
        <v>0</v>
      </c>
      <c r="N397" s="42">
        <f t="shared" si="45"/>
        <v>1</v>
      </c>
      <c r="O397" s="59">
        <f t="shared" si="47"/>
        <v>0</v>
      </c>
      <c r="P397" s="59">
        <f t="shared" si="48"/>
        <v>0</v>
      </c>
      <c r="Q397" s="38"/>
      <c r="R397" s="61" t="str">
        <f>IF(Stammdaten!AD407&gt;0,Stammdaten!AD407,"")</f>
        <v/>
      </c>
      <c r="S397" s="62">
        <f>Stammdaten!R407</f>
        <v>0</v>
      </c>
      <c r="T397" s="64">
        <f>Stammdaten!W407</f>
        <v>0</v>
      </c>
      <c r="U397" s="36">
        <v>0</v>
      </c>
      <c r="V397" s="65">
        <f>Stammdaten!X407</f>
        <v>0</v>
      </c>
      <c r="W397" s="40" t="s">
        <v>63</v>
      </c>
      <c r="X397" s="182"/>
      <c r="Z397" s="73">
        <f>Stammdaten!Z407</f>
        <v>0</v>
      </c>
      <c r="AA397" s="73">
        <f>Stammdaten!AA407</f>
        <v>0</v>
      </c>
      <c r="AB397" s="210" t="str">
        <f>IF(Stammdaten!Q407="","prüfen",IF(Stammdaten!Q407=0,"prüfen",Stammdaten!Q407))</f>
        <v>prüfen</v>
      </c>
      <c r="AC397" s="62" t="str">
        <f>IF(Stammdaten!N407=7,5,IF(Stammdaten!N407=7%,5,IF(Stammdaten!N407=19,1,IF(Stammdaten!N407=19%,1,""))))</f>
        <v/>
      </c>
      <c r="AD397" s="68">
        <f>Stammdaten!M407</f>
        <v>0</v>
      </c>
      <c r="AE397" s="59" t="str">
        <f>IF(Stammdaten!AB407="","",Stammdaten!AB407)</f>
        <v/>
      </c>
      <c r="AF397" s="197" t="str">
        <f>IF(Stammdaten!AC407="","",Stammdaten!AC407)</f>
        <v/>
      </c>
      <c r="AG397" s="179">
        <v>0</v>
      </c>
      <c r="AH397" s="33" t="str">
        <f>IF(Stammdaten!P407="St","St",IF(Stammdaten!P407="Stk","St",IF(Stammdaten!P407="Stück","St",IF(Stammdaten!P407="Stk.","St",IF(Stammdaten!P407="Stck","St",IF(Stammdaten!P407="Stck.","St",IF(Stammdaten!P407="St.","St","")))))))</f>
        <v/>
      </c>
      <c r="AI397" s="33">
        <v>1</v>
      </c>
      <c r="AL397" s="36">
        <v>1</v>
      </c>
      <c r="AM397" s="36">
        <v>0</v>
      </c>
      <c r="AN397" s="192" t="str">
        <f>IF(Stammdaten!AE407="","",Stammdaten!AE407)</f>
        <v/>
      </c>
      <c r="AO397" s="192" t="str">
        <f>IF(Stammdaten!AF407="","",Stammdaten!AF407)</f>
        <v/>
      </c>
      <c r="AP397" s="192" t="str">
        <f>IF(Stammdaten!AG407="","",Stammdaten!AG407)</f>
        <v/>
      </c>
      <c r="AT397" s="62">
        <f>Stammdaten!U407</f>
        <v>0</v>
      </c>
      <c r="AU397" s="69">
        <f>Stammdaten!L407</f>
        <v>0</v>
      </c>
      <c r="AX397" s="253" t="s">
        <v>64</v>
      </c>
      <c r="BB397" s="36" t="str">
        <f>IF(Stammdaten!AH407="JA","AKH","")</f>
        <v/>
      </c>
      <c r="BC397" s="36" t="str">
        <f>IF(Stammdaten!AH407="ja",100,"")</f>
        <v/>
      </c>
      <c r="BD397" s="230" t="s">
        <v>193</v>
      </c>
      <c r="BE397" s="173" t="s">
        <v>192</v>
      </c>
      <c r="BF397" s="173" t="s">
        <v>192</v>
      </c>
      <c r="BG397" s="69">
        <f>Stammdaten!T407</f>
        <v>0</v>
      </c>
      <c r="BH397" s="80" t="s">
        <v>64</v>
      </c>
      <c r="BJ397" s="173" t="s">
        <v>192</v>
      </c>
      <c r="BM397" s="33" t="str">
        <f>IF(Stammdaten!P407="St","N",IF(Stammdaten!P407="Stk","N",IF(Stammdaten!P407="Stück","N",IF(Stammdaten!P407="Stk.","N",IF(Stammdaten!P407="Stck","N",IF(Stammdaten!P407="Stck.","N",IF(Stammdaten!P407="St.","N","")))))))</f>
        <v/>
      </c>
      <c r="BN397" s="33"/>
      <c r="BO397" s="33"/>
      <c r="BP397" s="173" t="s">
        <v>64</v>
      </c>
      <c r="BQ397" s="250" t="str">
        <f>IF(Stammdaten!AJ407&lt;&gt;"",Stammdaten!AJ407,"")</f>
        <v/>
      </c>
      <c r="BR397" s="34" t="s">
        <v>192</v>
      </c>
      <c r="BS397" s="34" t="s">
        <v>192</v>
      </c>
      <c r="BT397" s="34" t="s">
        <v>64</v>
      </c>
      <c r="BU397" s="34" t="s">
        <v>64</v>
      </c>
    </row>
    <row r="398" spans="3:73" ht="12.75">
      <c r="C398" s="34">
        <v>391</v>
      </c>
      <c r="D398" s="34">
        <v>0</v>
      </c>
      <c r="E398" s="34">
        <v>1</v>
      </c>
      <c r="F398" s="59" t="str">
        <f t="shared" si="46"/>
        <v>0</v>
      </c>
      <c r="G398" s="59">
        <f>Stammdaten!J408</f>
        <v>0</v>
      </c>
      <c r="H398" s="42">
        <f t="shared" si="42"/>
        <v>1</v>
      </c>
      <c r="J398" s="43">
        <f t="shared" si="43"/>
        <v>0</v>
      </c>
      <c r="K398" s="59">
        <f>Stammdaten!E408</f>
        <v>0</v>
      </c>
      <c r="L398" s="42">
        <f t="shared" si="44"/>
        <v>1</v>
      </c>
      <c r="M398" s="59">
        <f>Stammdaten!G408</f>
        <v>0</v>
      </c>
      <c r="N398" s="42">
        <f t="shared" si="45"/>
        <v>1</v>
      </c>
      <c r="O398" s="59">
        <f t="shared" si="47"/>
        <v>0</v>
      </c>
      <c r="P398" s="59">
        <f t="shared" si="48"/>
        <v>0</v>
      </c>
      <c r="Q398" s="38"/>
      <c r="R398" s="61" t="str">
        <f>IF(Stammdaten!AD408&gt;0,Stammdaten!AD408,"")</f>
        <v/>
      </c>
      <c r="S398" s="62">
        <f>Stammdaten!R408</f>
        <v>0</v>
      </c>
      <c r="T398" s="64">
        <f>Stammdaten!W408</f>
        <v>0</v>
      </c>
      <c r="U398" s="36">
        <v>0</v>
      </c>
      <c r="V398" s="65">
        <f>Stammdaten!X408</f>
        <v>0</v>
      </c>
      <c r="W398" s="40" t="s">
        <v>63</v>
      </c>
      <c r="X398" s="182"/>
      <c r="Z398" s="73">
        <f>Stammdaten!Z408</f>
        <v>0</v>
      </c>
      <c r="AA398" s="73">
        <f>Stammdaten!AA408</f>
        <v>0</v>
      </c>
      <c r="AB398" s="210" t="str">
        <f>IF(Stammdaten!Q408="","prüfen",IF(Stammdaten!Q408=0,"prüfen",Stammdaten!Q408))</f>
        <v>prüfen</v>
      </c>
      <c r="AC398" s="62" t="str">
        <f>IF(Stammdaten!N408=7,5,IF(Stammdaten!N408=7%,5,IF(Stammdaten!N408=19,1,IF(Stammdaten!N408=19%,1,""))))</f>
        <v/>
      </c>
      <c r="AD398" s="68">
        <f>Stammdaten!M408</f>
        <v>0</v>
      </c>
      <c r="AE398" s="59" t="str">
        <f>IF(Stammdaten!AB408="","",Stammdaten!AB408)</f>
        <v/>
      </c>
      <c r="AF398" s="197" t="str">
        <f>IF(Stammdaten!AC408="","",Stammdaten!AC408)</f>
        <v/>
      </c>
      <c r="AG398" s="179">
        <v>0</v>
      </c>
      <c r="AH398" s="33" t="str">
        <f>IF(Stammdaten!P408="St","St",IF(Stammdaten!P408="Stk","St",IF(Stammdaten!P408="Stück","St",IF(Stammdaten!P408="Stk.","St",IF(Stammdaten!P408="Stck","St",IF(Stammdaten!P408="Stck.","St",IF(Stammdaten!P408="St.","St","")))))))</f>
        <v/>
      </c>
      <c r="AI398" s="33">
        <v>1</v>
      </c>
      <c r="AL398" s="36">
        <v>1</v>
      </c>
      <c r="AM398" s="36">
        <v>0</v>
      </c>
      <c r="AN398" s="192" t="str">
        <f>IF(Stammdaten!AE408="","",Stammdaten!AE408)</f>
        <v/>
      </c>
      <c r="AO398" s="192" t="str">
        <f>IF(Stammdaten!AF408="","",Stammdaten!AF408)</f>
        <v/>
      </c>
      <c r="AP398" s="192" t="str">
        <f>IF(Stammdaten!AG408="","",Stammdaten!AG408)</f>
        <v/>
      </c>
      <c r="AT398" s="62">
        <f>Stammdaten!U408</f>
        <v>0</v>
      </c>
      <c r="AU398" s="69">
        <f>Stammdaten!L408</f>
        <v>0</v>
      </c>
      <c r="AX398" s="253" t="s">
        <v>64</v>
      </c>
      <c r="BB398" s="36" t="str">
        <f>IF(Stammdaten!AH408="JA","AKH","")</f>
        <v/>
      </c>
      <c r="BC398" s="36" t="str">
        <f>IF(Stammdaten!AH408="ja",100,"")</f>
        <v/>
      </c>
      <c r="BD398" s="230" t="s">
        <v>193</v>
      </c>
      <c r="BE398" s="173" t="s">
        <v>192</v>
      </c>
      <c r="BF398" s="173" t="s">
        <v>192</v>
      </c>
      <c r="BG398" s="69">
        <f>Stammdaten!T408</f>
        <v>0</v>
      </c>
      <c r="BH398" s="80" t="s">
        <v>64</v>
      </c>
      <c r="BJ398" s="173" t="s">
        <v>192</v>
      </c>
      <c r="BM398" s="33" t="str">
        <f>IF(Stammdaten!P408="St","N",IF(Stammdaten!P408="Stk","N",IF(Stammdaten!P408="Stück","N",IF(Stammdaten!P408="Stk.","N",IF(Stammdaten!P408="Stck","N",IF(Stammdaten!P408="Stck.","N",IF(Stammdaten!P408="St.","N","")))))))</f>
        <v/>
      </c>
      <c r="BN398" s="33"/>
      <c r="BO398" s="33"/>
      <c r="BP398" s="173" t="s">
        <v>64</v>
      </c>
      <c r="BQ398" s="250" t="str">
        <f>IF(Stammdaten!AJ408&lt;&gt;"",Stammdaten!AJ408,"")</f>
        <v/>
      </c>
      <c r="BR398" s="34" t="s">
        <v>192</v>
      </c>
      <c r="BS398" s="34" t="s">
        <v>192</v>
      </c>
      <c r="BT398" s="34" t="s">
        <v>64</v>
      </c>
      <c r="BU398" s="34" t="s">
        <v>64</v>
      </c>
    </row>
    <row r="399" spans="3:73" ht="12.75">
      <c r="C399" s="34">
        <v>391</v>
      </c>
      <c r="D399" s="34">
        <v>0</v>
      </c>
      <c r="E399" s="34">
        <v>1</v>
      </c>
      <c r="F399" s="59" t="str">
        <f t="shared" si="46"/>
        <v>0</v>
      </c>
      <c r="G399" s="59">
        <f>Stammdaten!J409</f>
        <v>0</v>
      </c>
      <c r="H399" s="42">
        <f t="shared" si="42"/>
        <v>1</v>
      </c>
      <c r="J399" s="43">
        <f t="shared" si="43"/>
        <v>0</v>
      </c>
      <c r="K399" s="59">
        <f>Stammdaten!E409</f>
        <v>0</v>
      </c>
      <c r="L399" s="42">
        <f t="shared" si="44"/>
        <v>1</v>
      </c>
      <c r="M399" s="59">
        <f>Stammdaten!G409</f>
        <v>0</v>
      </c>
      <c r="N399" s="42">
        <f t="shared" si="45"/>
        <v>1</v>
      </c>
      <c r="O399" s="59">
        <f t="shared" si="47"/>
        <v>0</v>
      </c>
      <c r="P399" s="59">
        <f t="shared" si="48"/>
        <v>0</v>
      </c>
      <c r="Q399" s="38"/>
      <c r="R399" s="61" t="str">
        <f>IF(Stammdaten!AD409&gt;0,Stammdaten!AD409,"")</f>
        <v/>
      </c>
      <c r="S399" s="62">
        <f>Stammdaten!R409</f>
        <v>0</v>
      </c>
      <c r="T399" s="64">
        <f>Stammdaten!W409</f>
        <v>0</v>
      </c>
      <c r="U399" s="36">
        <v>0</v>
      </c>
      <c r="V399" s="65">
        <f>Stammdaten!X409</f>
        <v>0</v>
      </c>
      <c r="W399" s="40" t="s">
        <v>63</v>
      </c>
      <c r="X399" s="182"/>
      <c r="Z399" s="73">
        <f>Stammdaten!Z409</f>
        <v>0</v>
      </c>
      <c r="AA399" s="73">
        <f>Stammdaten!AA409</f>
        <v>0</v>
      </c>
      <c r="AB399" s="210" t="str">
        <f>IF(Stammdaten!Q409="","prüfen",IF(Stammdaten!Q409=0,"prüfen",Stammdaten!Q409))</f>
        <v>prüfen</v>
      </c>
      <c r="AC399" s="62" t="str">
        <f>IF(Stammdaten!N409=7,5,IF(Stammdaten!N409=7%,5,IF(Stammdaten!N409=19,1,IF(Stammdaten!N409=19%,1,""))))</f>
        <v/>
      </c>
      <c r="AD399" s="68">
        <f>Stammdaten!M409</f>
        <v>0</v>
      </c>
      <c r="AE399" s="59" t="str">
        <f>IF(Stammdaten!AB409="","",Stammdaten!AB409)</f>
        <v/>
      </c>
      <c r="AF399" s="197" t="str">
        <f>IF(Stammdaten!AC409="","",Stammdaten!AC409)</f>
        <v/>
      </c>
      <c r="AG399" s="179">
        <v>0</v>
      </c>
      <c r="AH399" s="33" t="str">
        <f>IF(Stammdaten!P409="St","St",IF(Stammdaten!P409="Stk","St",IF(Stammdaten!P409="Stück","St",IF(Stammdaten!P409="Stk.","St",IF(Stammdaten!P409="Stck","St",IF(Stammdaten!P409="Stck.","St",IF(Stammdaten!P409="St.","St","")))))))</f>
        <v/>
      </c>
      <c r="AI399" s="33">
        <v>1</v>
      </c>
      <c r="AL399" s="36">
        <v>1</v>
      </c>
      <c r="AM399" s="36">
        <v>0</v>
      </c>
      <c r="AN399" s="192" t="str">
        <f>IF(Stammdaten!AE409="","",Stammdaten!AE409)</f>
        <v/>
      </c>
      <c r="AO399" s="192" t="str">
        <f>IF(Stammdaten!AF409="","",Stammdaten!AF409)</f>
        <v/>
      </c>
      <c r="AP399" s="192" t="str">
        <f>IF(Stammdaten!AG409="","",Stammdaten!AG409)</f>
        <v/>
      </c>
      <c r="AT399" s="62">
        <f>Stammdaten!U409</f>
        <v>0</v>
      </c>
      <c r="AU399" s="69">
        <f>Stammdaten!L409</f>
        <v>0</v>
      </c>
      <c r="AX399" s="253" t="s">
        <v>64</v>
      </c>
      <c r="BB399" s="36" t="str">
        <f>IF(Stammdaten!AH409="JA","AKH","")</f>
        <v/>
      </c>
      <c r="BC399" s="36" t="str">
        <f>IF(Stammdaten!AH409="ja",100,"")</f>
        <v/>
      </c>
      <c r="BD399" s="230" t="s">
        <v>193</v>
      </c>
      <c r="BE399" s="173" t="s">
        <v>192</v>
      </c>
      <c r="BF399" s="173" t="s">
        <v>192</v>
      </c>
      <c r="BG399" s="69">
        <f>Stammdaten!T409</f>
        <v>0</v>
      </c>
      <c r="BH399" s="80" t="s">
        <v>64</v>
      </c>
      <c r="BJ399" s="173" t="s">
        <v>192</v>
      </c>
      <c r="BM399" s="33" t="str">
        <f>IF(Stammdaten!P409="St","N",IF(Stammdaten!P409="Stk","N",IF(Stammdaten!P409="Stück","N",IF(Stammdaten!P409="Stk.","N",IF(Stammdaten!P409="Stck","N",IF(Stammdaten!P409="Stck.","N",IF(Stammdaten!P409="St.","N","")))))))</f>
        <v/>
      </c>
      <c r="BN399" s="33"/>
      <c r="BO399" s="33"/>
      <c r="BP399" s="173" t="s">
        <v>64</v>
      </c>
      <c r="BQ399" s="250" t="str">
        <f>IF(Stammdaten!AJ409&lt;&gt;"",Stammdaten!AJ409,"")</f>
        <v/>
      </c>
      <c r="BR399" s="34" t="s">
        <v>192</v>
      </c>
      <c r="BS399" s="34" t="s">
        <v>192</v>
      </c>
      <c r="BT399" s="34" t="s">
        <v>64</v>
      </c>
      <c r="BU399" s="34" t="s">
        <v>64</v>
      </c>
    </row>
    <row r="400" spans="3:73" ht="12.75">
      <c r="C400" s="34">
        <v>391</v>
      </c>
      <c r="D400" s="34">
        <v>0</v>
      </c>
      <c r="E400" s="34">
        <v>1</v>
      </c>
      <c r="F400" s="59" t="str">
        <f t="shared" si="46"/>
        <v>0</v>
      </c>
      <c r="G400" s="59">
        <f>Stammdaten!J410</f>
        <v>0</v>
      </c>
      <c r="H400" s="42">
        <f t="shared" si="42"/>
        <v>1</v>
      </c>
      <c r="J400" s="43">
        <f t="shared" si="43"/>
        <v>0</v>
      </c>
      <c r="K400" s="59">
        <f>Stammdaten!E410</f>
        <v>0</v>
      </c>
      <c r="L400" s="42">
        <f t="shared" si="44"/>
        <v>1</v>
      </c>
      <c r="M400" s="59">
        <f>Stammdaten!G410</f>
        <v>0</v>
      </c>
      <c r="N400" s="42">
        <f t="shared" si="45"/>
        <v>1</v>
      </c>
      <c r="O400" s="59">
        <f t="shared" si="47"/>
        <v>0</v>
      </c>
      <c r="P400" s="59">
        <f t="shared" si="48"/>
        <v>0</v>
      </c>
      <c r="Q400" s="38"/>
      <c r="R400" s="61" t="str">
        <f>IF(Stammdaten!AD410&gt;0,Stammdaten!AD410,"")</f>
        <v/>
      </c>
      <c r="S400" s="62">
        <f>Stammdaten!R410</f>
        <v>0</v>
      </c>
      <c r="T400" s="64">
        <f>Stammdaten!W410</f>
        <v>0</v>
      </c>
      <c r="U400" s="36">
        <v>0</v>
      </c>
      <c r="V400" s="65">
        <f>Stammdaten!X410</f>
        <v>0</v>
      </c>
      <c r="W400" s="40" t="s">
        <v>63</v>
      </c>
      <c r="X400" s="182"/>
      <c r="Z400" s="73">
        <f>Stammdaten!Z410</f>
        <v>0</v>
      </c>
      <c r="AA400" s="73">
        <f>Stammdaten!AA410</f>
        <v>0</v>
      </c>
      <c r="AB400" s="210" t="str">
        <f>IF(Stammdaten!Q410="","prüfen",IF(Stammdaten!Q410=0,"prüfen",Stammdaten!Q410))</f>
        <v>prüfen</v>
      </c>
      <c r="AC400" s="62" t="str">
        <f>IF(Stammdaten!N410=7,5,IF(Stammdaten!N410=7%,5,IF(Stammdaten!N410=19,1,IF(Stammdaten!N410=19%,1,""))))</f>
        <v/>
      </c>
      <c r="AD400" s="68">
        <f>Stammdaten!M410</f>
        <v>0</v>
      </c>
      <c r="AE400" s="59" t="str">
        <f>IF(Stammdaten!AB410="","",Stammdaten!AB410)</f>
        <v/>
      </c>
      <c r="AF400" s="197" t="str">
        <f>IF(Stammdaten!AC410="","",Stammdaten!AC410)</f>
        <v/>
      </c>
      <c r="AG400" s="179">
        <v>0</v>
      </c>
      <c r="AH400" s="33" t="str">
        <f>IF(Stammdaten!P410="St","St",IF(Stammdaten!P410="Stk","St",IF(Stammdaten!P410="Stück","St",IF(Stammdaten!P410="Stk.","St",IF(Stammdaten!P410="Stck","St",IF(Stammdaten!P410="Stck.","St",IF(Stammdaten!P410="St.","St","")))))))</f>
        <v/>
      </c>
      <c r="AI400" s="33">
        <v>1</v>
      </c>
      <c r="AL400" s="36">
        <v>1</v>
      </c>
      <c r="AM400" s="36">
        <v>0</v>
      </c>
      <c r="AN400" s="192" t="str">
        <f>IF(Stammdaten!AE410="","",Stammdaten!AE410)</f>
        <v/>
      </c>
      <c r="AO400" s="192" t="str">
        <f>IF(Stammdaten!AF410="","",Stammdaten!AF410)</f>
        <v/>
      </c>
      <c r="AP400" s="192" t="str">
        <f>IF(Stammdaten!AG410="","",Stammdaten!AG410)</f>
        <v/>
      </c>
      <c r="AT400" s="62">
        <f>Stammdaten!U410</f>
        <v>0</v>
      </c>
      <c r="AU400" s="69">
        <f>Stammdaten!L410</f>
        <v>0</v>
      </c>
      <c r="AX400" s="253" t="s">
        <v>64</v>
      </c>
      <c r="BB400" s="36" t="str">
        <f>IF(Stammdaten!AH410="JA","AKH","")</f>
        <v/>
      </c>
      <c r="BC400" s="36" t="str">
        <f>IF(Stammdaten!AH410="ja",100,"")</f>
        <v/>
      </c>
      <c r="BD400" s="230" t="s">
        <v>193</v>
      </c>
      <c r="BE400" s="173" t="s">
        <v>192</v>
      </c>
      <c r="BF400" s="173" t="s">
        <v>192</v>
      </c>
      <c r="BG400" s="69">
        <f>Stammdaten!T410</f>
        <v>0</v>
      </c>
      <c r="BH400" s="80" t="s">
        <v>64</v>
      </c>
      <c r="BJ400" s="173" t="s">
        <v>192</v>
      </c>
      <c r="BM400" s="33" t="str">
        <f>IF(Stammdaten!P410="St","N",IF(Stammdaten!P410="Stk","N",IF(Stammdaten!P410="Stück","N",IF(Stammdaten!P410="Stk.","N",IF(Stammdaten!P410="Stck","N",IF(Stammdaten!P410="Stck.","N",IF(Stammdaten!P410="St.","N","")))))))</f>
        <v/>
      </c>
      <c r="BN400" s="33"/>
      <c r="BO400" s="33"/>
      <c r="BP400" s="173" t="s">
        <v>64</v>
      </c>
      <c r="BQ400" s="250" t="str">
        <f>IF(Stammdaten!AJ410&lt;&gt;"",Stammdaten!AJ410,"")</f>
        <v/>
      </c>
      <c r="BR400" s="34" t="s">
        <v>192</v>
      </c>
      <c r="BS400" s="34" t="s">
        <v>192</v>
      </c>
      <c r="BT400" s="34" t="s">
        <v>64</v>
      </c>
      <c r="BU400" s="34" t="s">
        <v>64</v>
      </c>
    </row>
    <row r="401" spans="3:73" ht="12.75">
      <c r="C401" s="34">
        <v>391</v>
      </c>
      <c r="D401" s="34">
        <v>0</v>
      </c>
      <c r="E401" s="34">
        <v>1</v>
      </c>
      <c r="F401" s="59" t="str">
        <f t="shared" si="46"/>
        <v>0</v>
      </c>
      <c r="G401" s="59">
        <f>Stammdaten!J411</f>
        <v>0</v>
      </c>
      <c r="H401" s="42">
        <f t="shared" si="42"/>
        <v>1</v>
      </c>
      <c r="J401" s="43">
        <f t="shared" si="43"/>
        <v>0</v>
      </c>
      <c r="K401" s="59">
        <f>Stammdaten!E411</f>
        <v>0</v>
      </c>
      <c r="L401" s="42">
        <f t="shared" si="44"/>
        <v>1</v>
      </c>
      <c r="M401" s="59">
        <f>Stammdaten!G411</f>
        <v>0</v>
      </c>
      <c r="N401" s="42">
        <f t="shared" si="45"/>
        <v>1</v>
      </c>
      <c r="O401" s="59">
        <f t="shared" si="47"/>
        <v>0</v>
      </c>
      <c r="P401" s="59">
        <f t="shared" si="48"/>
        <v>0</v>
      </c>
      <c r="Q401" s="38"/>
      <c r="R401" s="61" t="str">
        <f>IF(Stammdaten!AD411&gt;0,Stammdaten!AD411,"")</f>
        <v/>
      </c>
      <c r="S401" s="62">
        <f>Stammdaten!R411</f>
        <v>0</v>
      </c>
      <c r="T401" s="64">
        <f>Stammdaten!W411</f>
        <v>0</v>
      </c>
      <c r="U401" s="36">
        <v>0</v>
      </c>
      <c r="V401" s="65">
        <f>Stammdaten!X411</f>
        <v>0</v>
      </c>
      <c r="W401" s="40" t="s">
        <v>63</v>
      </c>
      <c r="X401" s="182"/>
      <c r="Z401" s="73">
        <f>Stammdaten!Z411</f>
        <v>0</v>
      </c>
      <c r="AA401" s="73">
        <f>Stammdaten!AA411</f>
        <v>0</v>
      </c>
      <c r="AB401" s="210" t="str">
        <f>IF(Stammdaten!Q411="","prüfen",IF(Stammdaten!Q411=0,"prüfen",Stammdaten!Q411))</f>
        <v>prüfen</v>
      </c>
      <c r="AC401" s="62" t="str">
        <f>IF(Stammdaten!N411=7,5,IF(Stammdaten!N411=7%,5,IF(Stammdaten!N411=19,1,IF(Stammdaten!N411=19%,1,""))))</f>
        <v/>
      </c>
      <c r="AD401" s="68">
        <f>Stammdaten!M411</f>
        <v>0</v>
      </c>
      <c r="AE401" s="59" t="str">
        <f>IF(Stammdaten!AB411="","",Stammdaten!AB411)</f>
        <v/>
      </c>
      <c r="AF401" s="197" t="str">
        <f>IF(Stammdaten!AC411="","",Stammdaten!AC411)</f>
        <v/>
      </c>
      <c r="AG401" s="179">
        <v>0</v>
      </c>
      <c r="AH401" s="33" t="str">
        <f>IF(Stammdaten!P411="St","St",IF(Stammdaten!P411="Stk","St",IF(Stammdaten!P411="Stück","St",IF(Stammdaten!P411="Stk.","St",IF(Stammdaten!P411="Stck","St",IF(Stammdaten!P411="Stck.","St",IF(Stammdaten!P411="St.","St","")))))))</f>
        <v/>
      </c>
      <c r="AI401" s="33">
        <v>1</v>
      </c>
      <c r="AL401" s="36">
        <v>1</v>
      </c>
      <c r="AM401" s="36">
        <v>0</v>
      </c>
      <c r="AN401" s="192" t="str">
        <f>IF(Stammdaten!AE411="","",Stammdaten!AE411)</f>
        <v/>
      </c>
      <c r="AO401" s="192" t="str">
        <f>IF(Stammdaten!AF411="","",Stammdaten!AF411)</f>
        <v/>
      </c>
      <c r="AP401" s="192" t="str">
        <f>IF(Stammdaten!AG411="","",Stammdaten!AG411)</f>
        <v/>
      </c>
      <c r="AT401" s="62">
        <f>Stammdaten!U411</f>
        <v>0</v>
      </c>
      <c r="AU401" s="69">
        <f>Stammdaten!L411</f>
        <v>0</v>
      </c>
      <c r="AX401" s="253" t="s">
        <v>64</v>
      </c>
      <c r="BB401" s="36" t="str">
        <f>IF(Stammdaten!AH411="JA","AKH","")</f>
        <v/>
      </c>
      <c r="BC401" s="36" t="str">
        <f>IF(Stammdaten!AH411="ja",100,"")</f>
        <v/>
      </c>
      <c r="BD401" s="230" t="s">
        <v>193</v>
      </c>
      <c r="BE401" s="173" t="s">
        <v>192</v>
      </c>
      <c r="BF401" s="173" t="s">
        <v>192</v>
      </c>
      <c r="BG401" s="69">
        <f>Stammdaten!T411</f>
        <v>0</v>
      </c>
      <c r="BH401" s="80" t="s">
        <v>64</v>
      </c>
      <c r="BJ401" s="173" t="s">
        <v>192</v>
      </c>
      <c r="BM401" s="33" t="str">
        <f>IF(Stammdaten!P411="St","N",IF(Stammdaten!P411="Stk","N",IF(Stammdaten!P411="Stück","N",IF(Stammdaten!P411="Stk.","N",IF(Stammdaten!P411="Stck","N",IF(Stammdaten!P411="Stck.","N",IF(Stammdaten!P411="St.","N","")))))))</f>
        <v/>
      </c>
      <c r="BN401" s="33"/>
      <c r="BO401" s="33"/>
      <c r="BP401" s="173" t="s">
        <v>64</v>
      </c>
      <c r="BQ401" s="250" t="str">
        <f>IF(Stammdaten!AJ411&lt;&gt;"",Stammdaten!AJ411,"")</f>
        <v/>
      </c>
      <c r="BR401" s="34" t="s">
        <v>192</v>
      </c>
      <c r="BS401" s="34" t="s">
        <v>192</v>
      </c>
      <c r="BT401" s="34" t="s">
        <v>64</v>
      </c>
      <c r="BU401" s="34" t="s">
        <v>64</v>
      </c>
    </row>
    <row r="402" spans="3:73" ht="12.75">
      <c r="C402" s="34">
        <v>391</v>
      </c>
      <c r="D402" s="34">
        <v>0</v>
      </c>
      <c r="E402" s="34">
        <v>1</v>
      </c>
      <c r="F402" s="59" t="str">
        <f t="shared" si="46"/>
        <v>0</v>
      </c>
      <c r="G402" s="59">
        <f>Stammdaten!J412</f>
        <v>0</v>
      </c>
      <c r="H402" s="42">
        <f t="shared" si="42"/>
        <v>1</v>
      </c>
      <c r="J402" s="43">
        <f t="shared" si="43"/>
        <v>0</v>
      </c>
      <c r="K402" s="59">
        <f>Stammdaten!E412</f>
        <v>0</v>
      </c>
      <c r="L402" s="42">
        <f t="shared" si="44"/>
        <v>1</v>
      </c>
      <c r="M402" s="59">
        <f>Stammdaten!G412</f>
        <v>0</v>
      </c>
      <c r="N402" s="42">
        <f t="shared" si="45"/>
        <v>1</v>
      </c>
      <c r="O402" s="59">
        <f t="shared" si="47"/>
        <v>0</v>
      </c>
      <c r="P402" s="59">
        <f t="shared" si="48"/>
        <v>0</v>
      </c>
      <c r="Q402" s="38"/>
      <c r="R402" s="61" t="str">
        <f>IF(Stammdaten!AD412&gt;0,Stammdaten!AD412,"")</f>
        <v/>
      </c>
      <c r="S402" s="62">
        <f>Stammdaten!R412</f>
        <v>0</v>
      </c>
      <c r="T402" s="64">
        <f>Stammdaten!W412</f>
        <v>0</v>
      </c>
      <c r="U402" s="36">
        <v>0</v>
      </c>
      <c r="V402" s="65">
        <f>Stammdaten!X412</f>
        <v>0</v>
      </c>
      <c r="W402" s="40" t="s">
        <v>63</v>
      </c>
      <c r="X402" s="182"/>
      <c r="Z402" s="73">
        <f>Stammdaten!Z412</f>
        <v>0</v>
      </c>
      <c r="AA402" s="73">
        <f>Stammdaten!AA412</f>
        <v>0</v>
      </c>
      <c r="AB402" s="210" t="str">
        <f>IF(Stammdaten!Q412="","prüfen",IF(Stammdaten!Q412=0,"prüfen",Stammdaten!Q412))</f>
        <v>prüfen</v>
      </c>
      <c r="AC402" s="62" t="str">
        <f>IF(Stammdaten!N412=7,5,IF(Stammdaten!N412=7%,5,IF(Stammdaten!N412=19,1,IF(Stammdaten!N412=19%,1,""))))</f>
        <v/>
      </c>
      <c r="AD402" s="68">
        <f>Stammdaten!M412</f>
        <v>0</v>
      </c>
      <c r="AE402" s="59" t="str">
        <f>IF(Stammdaten!AB412="","",Stammdaten!AB412)</f>
        <v/>
      </c>
      <c r="AF402" s="197" t="str">
        <f>IF(Stammdaten!AC412="","",Stammdaten!AC412)</f>
        <v/>
      </c>
      <c r="AG402" s="179">
        <v>0</v>
      </c>
      <c r="AH402" s="33" t="str">
        <f>IF(Stammdaten!P412="St","St",IF(Stammdaten!P412="Stk","St",IF(Stammdaten!P412="Stück","St",IF(Stammdaten!P412="Stk.","St",IF(Stammdaten!P412="Stck","St",IF(Stammdaten!P412="Stck.","St",IF(Stammdaten!P412="St.","St","")))))))</f>
        <v/>
      </c>
      <c r="AI402" s="33">
        <v>1</v>
      </c>
      <c r="AL402" s="36">
        <v>1</v>
      </c>
      <c r="AM402" s="36">
        <v>0</v>
      </c>
      <c r="AN402" s="192" t="str">
        <f>IF(Stammdaten!AE412="","",Stammdaten!AE412)</f>
        <v/>
      </c>
      <c r="AO402" s="192" t="str">
        <f>IF(Stammdaten!AF412="","",Stammdaten!AF412)</f>
        <v/>
      </c>
      <c r="AP402" s="192" t="str">
        <f>IF(Stammdaten!AG412="","",Stammdaten!AG412)</f>
        <v/>
      </c>
      <c r="AT402" s="62">
        <f>Stammdaten!U412</f>
        <v>0</v>
      </c>
      <c r="AU402" s="69">
        <f>Stammdaten!L412</f>
        <v>0</v>
      </c>
      <c r="AX402" s="253" t="s">
        <v>64</v>
      </c>
      <c r="BB402" s="36" t="str">
        <f>IF(Stammdaten!AH412="JA","AKH","")</f>
        <v/>
      </c>
      <c r="BC402" s="36" t="str">
        <f>IF(Stammdaten!AH412="ja",100,"")</f>
        <v/>
      </c>
      <c r="BD402" s="230" t="s">
        <v>193</v>
      </c>
      <c r="BE402" s="173" t="s">
        <v>192</v>
      </c>
      <c r="BF402" s="173" t="s">
        <v>192</v>
      </c>
      <c r="BG402" s="69">
        <f>Stammdaten!T412</f>
        <v>0</v>
      </c>
      <c r="BH402" s="80" t="s">
        <v>64</v>
      </c>
      <c r="BJ402" s="173" t="s">
        <v>192</v>
      </c>
      <c r="BM402" s="33" t="str">
        <f>IF(Stammdaten!P412="St","N",IF(Stammdaten!P412="Stk","N",IF(Stammdaten!P412="Stück","N",IF(Stammdaten!P412="Stk.","N",IF(Stammdaten!P412="Stck","N",IF(Stammdaten!P412="Stck.","N",IF(Stammdaten!P412="St.","N","")))))))</f>
        <v/>
      </c>
      <c r="BN402" s="33"/>
      <c r="BO402" s="33"/>
      <c r="BP402" s="173" t="s">
        <v>64</v>
      </c>
      <c r="BQ402" s="250" t="str">
        <f>IF(Stammdaten!AJ412&lt;&gt;"",Stammdaten!AJ412,"")</f>
        <v/>
      </c>
      <c r="BR402" s="34" t="s">
        <v>192</v>
      </c>
      <c r="BS402" s="34" t="s">
        <v>192</v>
      </c>
      <c r="BT402" s="34" t="s">
        <v>64</v>
      </c>
      <c r="BU402" s="34" t="s">
        <v>64</v>
      </c>
    </row>
    <row r="403" spans="3:73" ht="12.75">
      <c r="C403" s="34">
        <v>391</v>
      </c>
      <c r="D403" s="34">
        <v>0</v>
      </c>
      <c r="E403" s="34">
        <v>1</v>
      </c>
      <c r="F403" s="59" t="str">
        <f t="shared" si="46"/>
        <v>0</v>
      </c>
      <c r="G403" s="59">
        <f>Stammdaten!J413</f>
        <v>0</v>
      </c>
      <c r="H403" s="42">
        <f t="shared" si="42"/>
        <v>1</v>
      </c>
      <c r="J403" s="43">
        <f t="shared" si="43"/>
        <v>0</v>
      </c>
      <c r="K403" s="59">
        <f>Stammdaten!E413</f>
        <v>0</v>
      </c>
      <c r="L403" s="42">
        <f t="shared" si="44"/>
        <v>1</v>
      </c>
      <c r="M403" s="59">
        <f>Stammdaten!G413</f>
        <v>0</v>
      </c>
      <c r="N403" s="42">
        <f t="shared" si="45"/>
        <v>1</v>
      </c>
      <c r="O403" s="59">
        <f t="shared" si="47"/>
        <v>0</v>
      </c>
      <c r="P403" s="59">
        <f t="shared" si="48"/>
        <v>0</v>
      </c>
      <c r="Q403" s="38"/>
      <c r="R403" s="61" t="str">
        <f>IF(Stammdaten!AD413&gt;0,Stammdaten!AD413,"")</f>
        <v/>
      </c>
      <c r="S403" s="62">
        <f>Stammdaten!R413</f>
        <v>0</v>
      </c>
      <c r="T403" s="64">
        <f>Stammdaten!W413</f>
        <v>0</v>
      </c>
      <c r="U403" s="36">
        <v>0</v>
      </c>
      <c r="V403" s="65">
        <f>Stammdaten!X413</f>
        <v>0</v>
      </c>
      <c r="W403" s="40" t="s">
        <v>63</v>
      </c>
      <c r="X403" s="182"/>
      <c r="Z403" s="73">
        <f>Stammdaten!Z413</f>
        <v>0</v>
      </c>
      <c r="AA403" s="73">
        <f>Stammdaten!AA413</f>
        <v>0</v>
      </c>
      <c r="AB403" s="210" t="str">
        <f>IF(Stammdaten!Q413="","prüfen",IF(Stammdaten!Q413=0,"prüfen",Stammdaten!Q413))</f>
        <v>prüfen</v>
      </c>
      <c r="AC403" s="62" t="str">
        <f>IF(Stammdaten!N413=7,5,IF(Stammdaten!N413=7%,5,IF(Stammdaten!N413=19,1,IF(Stammdaten!N413=19%,1,""))))</f>
        <v/>
      </c>
      <c r="AD403" s="68">
        <f>Stammdaten!M413</f>
        <v>0</v>
      </c>
      <c r="AE403" s="59" t="str">
        <f>IF(Stammdaten!AB413="","",Stammdaten!AB413)</f>
        <v/>
      </c>
      <c r="AF403" s="197" t="str">
        <f>IF(Stammdaten!AC413="","",Stammdaten!AC413)</f>
        <v/>
      </c>
      <c r="AG403" s="179">
        <v>0</v>
      </c>
      <c r="AH403" s="33" t="str">
        <f>IF(Stammdaten!P413="St","St",IF(Stammdaten!P413="Stk","St",IF(Stammdaten!P413="Stück","St",IF(Stammdaten!P413="Stk.","St",IF(Stammdaten!P413="Stck","St",IF(Stammdaten!P413="Stck.","St",IF(Stammdaten!P413="St.","St","")))))))</f>
        <v/>
      </c>
      <c r="AI403" s="33">
        <v>1</v>
      </c>
      <c r="AL403" s="36">
        <v>1</v>
      </c>
      <c r="AM403" s="36">
        <v>0</v>
      </c>
      <c r="AN403" s="192" t="str">
        <f>IF(Stammdaten!AE413="","",Stammdaten!AE413)</f>
        <v/>
      </c>
      <c r="AO403" s="192" t="str">
        <f>IF(Stammdaten!AF413="","",Stammdaten!AF413)</f>
        <v/>
      </c>
      <c r="AP403" s="192" t="str">
        <f>IF(Stammdaten!AG413="","",Stammdaten!AG413)</f>
        <v/>
      </c>
      <c r="AT403" s="62">
        <f>Stammdaten!U413</f>
        <v>0</v>
      </c>
      <c r="AU403" s="69">
        <f>Stammdaten!L413</f>
        <v>0</v>
      </c>
      <c r="AX403" s="253" t="s">
        <v>64</v>
      </c>
      <c r="BB403" s="36" t="str">
        <f>IF(Stammdaten!AH413="JA","AKH","")</f>
        <v/>
      </c>
      <c r="BC403" s="36" t="str">
        <f>IF(Stammdaten!AH413="ja",100,"")</f>
        <v/>
      </c>
      <c r="BD403" s="230" t="s">
        <v>193</v>
      </c>
      <c r="BE403" s="173" t="s">
        <v>192</v>
      </c>
      <c r="BF403" s="173" t="s">
        <v>192</v>
      </c>
      <c r="BG403" s="69">
        <f>Stammdaten!T413</f>
        <v>0</v>
      </c>
      <c r="BH403" s="80" t="s">
        <v>64</v>
      </c>
      <c r="BJ403" s="173" t="s">
        <v>192</v>
      </c>
      <c r="BM403" s="33" t="str">
        <f>IF(Stammdaten!P413="St","N",IF(Stammdaten!P413="Stk","N",IF(Stammdaten!P413="Stück","N",IF(Stammdaten!P413="Stk.","N",IF(Stammdaten!P413="Stck","N",IF(Stammdaten!P413="Stck.","N",IF(Stammdaten!P413="St.","N","")))))))</f>
        <v/>
      </c>
      <c r="BN403" s="33"/>
      <c r="BO403" s="33"/>
      <c r="BP403" s="173" t="s">
        <v>64</v>
      </c>
      <c r="BQ403" s="250" t="str">
        <f>IF(Stammdaten!AJ413&lt;&gt;"",Stammdaten!AJ413,"")</f>
        <v/>
      </c>
      <c r="BR403" s="34" t="s">
        <v>192</v>
      </c>
      <c r="BS403" s="34" t="s">
        <v>192</v>
      </c>
      <c r="BT403" s="34" t="s">
        <v>64</v>
      </c>
      <c r="BU403" s="34" t="s">
        <v>64</v>
      </c>
    </row>
    <row r="404" spans="3:73" ht="12.75">
      <c r="C404" s="34">
        <v>391</v>
      </c>
      <c r="D404" s="34">
        <v>0</v>
      </c>
      <c r="E404" s="34">
        <v>1</v>
      </c>
      <c r="F404" s="59" t="str">
        <f t="shared" si="46"/>
        <v>0</v>
      </c>
      <c r="G404" s="59">
        <f>Stammdaten!J414</f>
        <v>0</v>
      </c>
      <c r="H404" s="42">
        <f t="shared" si="42"/>
        <v>1</v>
      </c>
      <c r="J404" s="43">
        <f t="shared" si="43"/>
        <v>0</v>
      </c>
      <c r="K404" s="59">
        <f>Stammdaten!E414</f>
        <v>0</v>
      </c>
      <c r="L404" s="42">
        <f t="shared" si="44"/>
        <v>1</v>
      </c>
      <c r="M404" s="59">
        <f>Stammdaten!G414</f>
        <v>0</v>
      </c>
      <c r="N404" s="42">
        <f t="shared" si="45"/>
        <v>1</v>
      </c>
      <c r="O404" s="59">
        <f t="shared" si="47"/>
        <v>0</v>
      </c>
      <c r="P404" s="59">
        <f t="shared" si="48"/>
        <v>0</v>
      </c>
      <c r="Q404" s="38"/>
      <c r="R404" s="61" t="str">
        <f>IF(Stammdaten!AD414&gt;0,Stammdaten!AD414,"")</f>
        <v/>
      </c>
      <c r="S404" s="62">
        <f>Stammdaten!R414</f>
        <v>0</v>
      </c>
      <c r="T404" s="64">
        <f>Stammdaten!W414</f>
        <v>0</v>
      </c>
      <c r="U404" s="36">
        <v>0</v>
      </c>
      <c r="V404" s="65">
        <f>Stammdaten!X414</f>
        <v>0</v>
      </c>
      <c r="W404" s="40" t="s">
        <v>63</v>
      </c>
      <c r="X404" s="182"/>
      <c r="Z404" s="73">
        <f>Stammdaten!Z414</f>
        <v>0</v>
      </c>
      <c r="AA404" s="73">
        <f>Stammdaten!AA414</f>
        <v>0</v>
      </c>
      <c r="AB404" s="210" t="str">
        <f>IF(Stammdaten!Q414="","prüfen",IF(Stammdaten!Q414=0,"prüfen",Stammdaten!Q414))</f>
        <v>prüfen</v>
      </c>
      <c r="AC404" s="62" t="str">
        <f>IF(Stammdaten!N414=7,5,IF(Stammdaten!N414=7%,5,IF(Stammdaten!N414=19,1,IF(Stammdaten!N414=19%,1,""))))</f>
        <v/>
      </c>
      <c r="AD404" s="68">
        <f>Stammdaten!M414</f>
        <v>0</v>
      </c>
      <c r="AE404" s="59" t="str">
        <f>IF(Stammdaten!AB414="","",Stammdaten!AB414)</f>
        <v/>
      </c>
      <c r="AF404" s="197" t="str">
        <f>IF(Stammdaten!AC414="","",Stammdaten!AC414)</f>
        <v/>
      </c>
      <c r="AG404" s="179">
        <v>0</v>
      </c>
      <c r="AH404" s="33" t="str">
        <f>IF(Stammdaten!P414="St","St",IF(Stammdaten!P414="Stk","St",IF(Stammdaten!P414="Stück","St",IF(Stammdaten!P414="Stk.","St",IF(Stammdaten!P414="Stck","St",IF(Stammdaten!P414="Stck.","St",IF(Stammdaten!P414="St.","St","")))))))</f>
        <v/>
      </c>
      <c r="AI404" s="33">
        <v>1</v>
      </c>
      <c r="AL404" s="36">
        <v>1</v>
      </c>
      <c r="AM404" s="36">
        <v>0</v>
      </c>
      <c r="AN404" s="192" t="str">
        <f>IF(Stammdaten!AE414="","",Stammdaten!AE414)</f>
        <v/>
      </c>
      <c r="AO404" s="192" t="str">
        <f>IF(Stammdaten!AF414="","",Stammdaten!AF414)</f>
        <v/>
      </c>
      <c r="AP404" s="192" t="str">
        <f>IF(Stammdaten!AG414="","",Stammdaten!AG414)</f>
        <v/>
      </c>
      <c r="AT404" s="62">
        <f>Stammdaten!U414</f>
        <v>0</v>
      </c>
      <c r="AU404" s="69">
        <f>Stammdaten!L414</f>
        <v>0</v>
      </c>
      <c r="AX404" s="253" t="s">
        <v>64</v>
      </c>
      <c r="BB404" s="36" t="str">
        <f>IF(Stammdaten!AH414="JA","AKH","")</f>
        <v/>
      </c>
      <c r="BC404" s="36" t="str">
        <f>IF(Stammdaten!AH414="ja",100,"")</f>
        <v/>
      </c>
      <c r="BD404" s="230" t="s">
        <v>193</v>
      </c>
      <c r="BE404" s="173" t="s">
        <v>192</v>
      </c>
      <c r="BF404" s="173" t="s">
        <v>192</v>
      </c>
      <c r="BG404" s="69">
        <f>Stammdaten!T414</f>
        <v>0</v>
      </c>
      <c r="BH404" s="80" t="s">
        <v>64</v>
      </c>
      <c r="BJ404" s="173" t="s">
        <v>192</v>
      </c>
      <c r="BM404" s="33" t="str">
        <f>IF(Stammdaten!P414="St","N",IF(Stammdaten!P414="Stk","N",IF(Stammdaten!P414="Stück","N",IF(Stammdaten!P414="Stk.","N",IF(Stammdaten!P414="Stck","N",IF(Stammdaten!P414="Stck.","N",IF(Stammdaten!P414="St.","N","")))))))</f>
        <v/>
      </c>
      <c r="BN404" s="33"/>
      <c r="BO404" s="33"/>
      <c r="BP404" s="173" t="s">
        <v>64</v>
      </c>
      <c r="BQ404" s="250" t="str">
        <f>IF(Stammdaten!AJ414&lt;&gt;"",Stammdaten!AJ414,"")</f>
        <v/>
      </c>
      <c r="BR404" s="34" t="s">
        <v>192</v>
      </c>
      <c r="BS404" s="34" t="s">
        <v>192</v>
      </c>
      <c r="BT404" s="34" t="s">
        <v>64</v>
      </c>
      <c r="BU404" s="34" t="s">
        <v>64</v>
      </c>
    </row>
    <row r="405" spans="3:73" ht="12.75">
      <c r="C405" s="34">
        <v>391</v>
      </c>
      <c r="D405" s="34">
        <v>0</v>
      </c>
      <c r="E405" s="34">
        <v>1</v>
      </c>
      <c r="F405" s="59" t="str">
        <f t="shared" si="46"/>
        <v>0</v>
      </c>
      <c r="G405" s="59">
        <f>Stammdaten!J415</f>
        <v>0</v>
      </c>
      <c r="H405" s="42">
        <f t="shared" si="42"/>
        <v>1</v>
      </c>
      <c r="J405" s="43">
        <f t="shared" si="43"/>
        <v>0</v>
      </c>
      <c r="K405" s="59">
        <f>Stammdaten!E415</f>
        <v>0</v>
      </c>
      <c r="L405" s="42">
        <f t="shared" si="44"/>
        <v>1</v>
      </c>
      <c r="M405" s="59">
        <f>Stammdaten!G415</f>
        <v>0</v>
      </c>
      <c r="N405" s="42">
        <f t="shared" si="45"/>
        <v>1</v>
      </c>
      <c r="O405" s="59">
        <f t="shared" si="47"/>
        <v>0</v>
      </c>
      <c r="P405" s="59">
        <f t="shared" si="48"/>
        <v>0</v>
      </c>
      <c r="Q405" s="38"/>
      <c r="R405" s="61" t="str">
        <f>IF(Stammdaten!AD415&gt;0,Stammdaten!AD415,"")</f>
        <v/>
      </c>
      <c r="S405" s="62">
        <f>Stammdaten!R415</f>
        <v>0</v>
      </c>
      <c r="T405" s="64">
        <f>Stammdaten!W415</f>
        <v>0</v>
      </c>
      <c r="U405" s="36">
        <v>0</v>
      </c>
      <c r="V405" s="65">
        <f>Stammdaten!X415</f>
        <v>0</v>
      </c>
      <c r="W405" s="40" t="s">
        <v>63</v>
      </c>
      <c r="X405" s="182"/>
      <c r="Z405" s="73">
        <f>Stammdaten!Z415</f>
        <v>0</v>
      </c>
      <c r="AA405" s="73">
        <f>Stammdaten!AA415</f>
        <v>0</v>
      </c>
      <c r="AB405" s="210" t="str">
        <f>IF(Stammdaten!Q415="","prüfen",IF(Stammdaten!Q415=0,"prüfen",Stammdaten!Q415))</f>
        <v>prüfen</v>
      </c>
      <c r="AC405" s="62" t="str">
        <f>IF(Stammdaten!N415=7,5,IF(Stammdaten!N415=7%,5,IF(Stammdaten!N415=19,1,IF(Stammdaten!N415=19%,1,""))))</f>
        <v/>
      </c>
      <c r="AD405" s="68">
        <f>Stammdaten!M415</f>
        <v>0</v>
      </c>
      <c r="AE405" s="59" t="str">
        <f>IF(Stammdaten!AB415="","",Stammdaten!AB415)</f>
        <v/>
      </c>
      <c r="AF405" s="197" t="str">
        <f>IF(Stammdaten!AC415="","",Stammdaten!AC415)</f>
        <v/>
      </c>
      <c r="AG405" s="179">
        <v>0</v>
      </c>
      <c r="AH405" s="33" t="str">
        <f>IF(Stammdaten!P415="St","St",IF(Stammdaten!P415="Stk","St",IF(Stammdaten!P415="Stück","St",IF(Stammdaten!P415="Stk.","St",IF(Stammdaten!P415="Stck","St",IF(Stammdaten!P415="Stck.","St",IF(Stammdaten!P415="St.","St","")))))))</f>
        <v/>
      </c>
      <c r="AI405" s="33">
        <v>1</v>
      </c>
      <c r="AL405" s="36">
        <v>1</v>
      </c>
      <c r="AM405" s="36">
        <v>0</v>
      </c>
      <c r="AN405" s="192" t="str">
        <f>IF(Stammdaten!AE415="","",Stammdaten!AE415)</f>
        <v/>
      </c>
      <c r="AO405" s="192" t="str">
        <f>IF(Stammdaten!AF415="","",Stammdaten!AF415)</f>
        <v/>
      </c>
      <c r="AP405" s="192" t="str">
        <f>IF(Stammdaten!AG415="","",Stammdaten!AG415)</f>
        <v/>
      </c>
      <c r="AT405" s="62">
        <f>Stammdaten!U415</f>
        <v>0</v>
      </c>
      <c r="AU405" s="69">
        <f>Stammdaten!L415</f>
        <v>0</v>
      </c>
      <c r="AX405" s="253" t="s">
        <v>64</v>
      </c>
      <c r="BB405" s="36" t="str">
        <f>IF(Stammdaten!AH415="JA","AKH","")</f>
        <v/>
      </c>
      <c r="BC405" s="36" t="str">
        <f>IF(Stammdaten!AH415="ja",100,"")</f>
        <v/>
      </c>
      <c r="BD405" s="230" t="s">
        <v>193</v>
      </c>
      <c r="BE405" s="173" t="s">
        <v>192</v>
      </c>
      <c r="BF405" s="173" t="s">
        <v>192</v>
      </c>
      <c r="BG405" s="69">
        <f>Stammdaten!T415</f>
        <v>0</v>
      </c>
      <c r="BH405" s="80" t="s">
        <v>64</v>
      </c>
      <c r="BJ405" s="173" t="s">
        <v>192</v>
      </c>
      <c r="BM405" s="33" t="str">
        <f>IF(Stammdaten!P415="St","N",IF(Stammdaten!P415="Stk","N",IF(Stammdaten!P415="Stück","N",IF(Stammdaten!P415="Stk.","N",IF(Stammdaten!P415="Stck","N",IF(Stammdaten!P415="Stck.","N",IF(Stammdaten!P415="St.","N","")))))))</f>
        <v/>
      </c>
      <c r="BN405" s="33"/>
      <c r="BO405" s="33"/>
      <c r="BP405" s="173" t="s">
        <v>64</v>
      </c>
      <c r="BQ405" s="250" t="str">
        <f>IF(Stammdaten!AJ415&lt;&gt;"",Stammdaten!AJ415,"")</f>
        <v/>
      </c>
      <c r="BR405" s="34" t="s">
        <v>192</v>
      </c>
      <c r="BS405" s="34" t="s">
        <v>192</v>
      </c>
      <c r="BT405" s="34" t="s">
        <v>64</v>
      </c>
      <c r="BU405" s="34" t="s">
        <v>64</v>
      </c>
    </row>
    <row r="406" spans="3:73" ht="12.75">
      <c r="C406" s="34">
        <v>391</v>
      </c>
      <c r="D406" s="34">
        <v>0</v>
      </c>
      <c r="E406" s="34">
        <v>1</v>
      </c>
      <c r="F406" s="59" t="str">
        <f t="shared" si="46"/>
        <v>0</v>
      </c>
      <c r="G406" s="59">
        <f>Stammdaten!J416</f>
        <v>0</v>
      </c>
      <c r="H406" s="42">
        <f t="shared" si="42"/>
        <v>1</v>
      </c>
      <c r="J406" s="43">
        <f t="shared" si="43"/>
        <v>0</v>
      </c>
      <c r="K406" s="59">
        <f>Stammdaten!E416</f>
        <v>0</v>
      </c>
      <c r="L406" s="42">
        <f t="shared" si="44"/>
        <v>1</v>
      </c>
      <c r="M406" s="59">
        <f>Stammdaten!G416</f>
        <v>0</v>
      </c>
      <c r="N406" s="42">
        <f t="shared" si="45"/>
        <v>1</v>
      </c>
      <c r="O406" s="59">
        <f t="shared" si="47"/>
        <v>0</v>
      </c>
      <c r="P406" s="59">
        <f t="shared" si="48"/>
        <v>0</v>
      </c>
      <c r="Q406" s="38"/>
      <c r="R406" s="61" t="str">
        <f>IF(Stammdaten!AD416&gt;0,Stammdaten!AD416,"")</f>
        <v/>
      </c>
      <c r="S406" s="62">
        <f>Stammdaten!R416</f>
        <v>0</v>
      </c>
      <c r="T406" s="64">
        <f>Stammdaten!W416</f>
        <v>0</v>
      </c>
      <c r="U406" s="36">
        <v>0</v>
      </c>
      <c r="V406" s="65">
        <f>Stammdaten!X416</f>
        <v>0</v>
      </c>
      <c r="W406" s="40" t="s">
        <v>63</v>
      </c>
      <c r="X406" s="182"/>
      <c r="Z406" s="73">
        <f>Stammdaten!Z416</f>
        <v>0</v>
      </c>
      <c r="AA406" s="73">
        <f>Stammdaten!AA416</f>
        <v>0</v>
      </c>
      <c r="AB406" s="210" t="str">
        <f>IF(Stammdaten!Q416="","prüfen",IF(Stammdaten!Q416=0,"prüfen",Stammdaten!Q416))</f>
        <v>prüfen</v>
      </c>
      <c r="AC406" s="62" t="str">
        <f>IF(Stammdaten!N416=7,5,IF(Stammdaten!N416=7%,5,IF(Stammdaten!N416=19,1,IF(Stammdaten!N416=19%,1,""))))</f>
        <v/>
      </c>
      <c r="AD406" s="68">
        <f>Stammdaten!M416</f>
        <v>0</v>
      </c>
      <c r="AE406" s="59" t="str">
        <f>IF(Stammdaten!AB416="","",Stammdaten!AB416)</f>
        <v/>
      </c>
      <c r="AF406" s="197" t="str">
        <f>IF(Stammdaten!AC416="","",Stammdaten!AC416)</f>
        <v/>
      </c>
      <c r="AG406" s="179">
        <v>0</v>
      </c>
      <c r="AH406" s="33" t="str">
        <f>IF(Stammdaten!P416="St","St",IF(Stammdaten!P416="Stk","St",IF(Stammdaten!P416="Stück","St",IF(Stammdaten!P416="Stk.","St",IF(Stammdaten!P416="Stck","St",IF(Stammdaten!P416="Stck.","St",IF(Stammdaten!P416="St.","St","")))))))</f>
        <v/>
      </c>
      <c r="AI406" s="33">
        <v>1</v>
      </c>
      <c r="AL406" s="36">
        <v>1</v>
      </c>
      <c r="AM406" s="36">
        <v>0</v>
      </c>
      <c r="AN406" s="192" t="str">
        <f>IF(Stammdaten!AE416="","",Stammdaten!AE416)</f>
        <v/>
      </c>
      <c r="AO406" s="192" t="str">
        <f>IF(Stammdaten!AF416="","",Stammdaten!AF416)</f>
        <v/>
      </c>
      <c r="AP406" s="192" t="str">
        <f>IF(Stammdaten!AG416="","",Stammdaten!AG416)</f>
        <v/>
      </c>
      <c r="AT406" s="62">
        <f>Stammdaten!U416</f>
        <v>0</v>
      </c>
      <c r="AU406" s="69">
        <f>Stammdaten!L416</f>
        <v>0</v>
      </c>
      <c r="AX406" s="253" t="s">
        <v>64</v>
      </c>
      <c r="BB406" s="36" t="str">
        <f>IF(Stammdaten!AH416="JA","AKH","")</f>
        <v/>
      </c>
      <c r="BC406" s="36" t="str">
        <f>IF(Stammdaten!AH416="ja",100,"")</f>
        <v/>
      </c>
      <c r="BD406" s="230" t="s">
        <v>193</v>
      </c>
      <c r="BE406" s="173" t="s">
        <v>192</v>
      </c>
      <c r="BF406" s="173" t="s">
        <v>192</v>
      </c>
      <c r="BG406" s="69">
        <f>Stammdaten!T416</f>
        <v>0</v>
      </c>
      <c r="BH406" s="80" t="s">
        <v>64</v>
      </c>
      <c r="BJ406" s="173" t="s">
        <v>192</v>
      </c>
      <c r="BM406" s="33" t="str">
        <f>IF(Stammdaten!P416="St","N",IF(Stammdaten!P416="Stk","N",IF(Stammdaten!P416="Stück","N",IF(Stammdaten!P416="Stk.","N",IF(Stammdaten!P416="Stck","N",IF(Stammdaten!P416="Stck.","N",IF(Stammdaten!P416="St.","N","")))))))</f>
        <v/>
      </c>
      <c r="BN406" s="33"/>
      <c r="BO406" s="33"/>
      <c r="BP406" s="173" t="s">
        <v>64</v>
      </c>
      <c r="BQ406" s="250" t="str">
        <f>IF(Stammdaten!AJ416&lt;&gt;"",Stammdaten!AJ416,"")</f>
        <v/>
      </c>
      <c r="BR406" s="34" t="s">
        <v>192</v>
      </c>
      <c r="BS406" s="34" t="s">
        <v>192</v>
      </c>
      <c r="BT406" s="34" t="s">
        <v>64</v>
      </c>
      <c r="BU406" s="34" t="s">
        <v>64</v>
      </c>
    </row>
    <row r="407" spans="3:73" ht="12.75">
      <c r="C407" s="34">
        <v>391</v>
      </c>
      <c r="D407" s="34">
        <v>0</v>
      </c>
      <c r="E407" s="34">
        <v>1</v>
      </c>
      <c r="F407" s="59" t="str">
        <f t="shared" si="46"/>
        <v>0</v>
      </c>
      <c r="G407" s="59">
        <f>Stammdaten!J417</f>
        <v>0</v>
      </c>
      <c r="H407" s="42">
        <f t="shared" si="42"/>
        <v>1</v>
      </c>
      <c r="J407" s="43">
        <f t="shared" si="43"/>
        <v>0</v>
      </c>
      <c r="K407" s="59">
        <f>Stammdaten!E417</f>
        <v>0</v>
      </c>
      <c r="L407" s="42">
        <f t="shared" si="44"/>
        <v>1</v>
      </c>
      <c r="M407" s="59">
        <f>Stammdaten!G417</f>
        <v>0</v>
      </c>
      <c r="N407" s="42">
        <f t="shared" si="45"/>
        <v>1</v>
      </c>
      <c r="O407" s="59">
        <f t="shared" si="47"/>
        <v>0</v>
      </c>
      <c r="P407" s="59">
        <f t="shared" si="48"/>
        <v>0</v>
      </c>
      <c r="Q407" s="38"/>
      <c r="R407" s="61" t="str">
        <f>IF(Stammdaten!AD417&gt;0,Stammdaten!AD417,"")</f>
        <v/>
      </c>
      <c r="S407" s="62">
        <f>Stammdaten!R417</f>
        <v>0</v>
      </c>
      <c r="T407" s="64">
        <f>Stammdaten!W417</f>
        <v>0</v>
      </c>
      <c r="U407" s="36">
        <v>0</v>
      </c>
      <c r="V407" s="65">
        <f>Stammdaten!X417</f>
        <v>0</v>
      </c>
      <c r="W407" s="40" t="s">
        <v>63</v>
      </c>
      <c r="X407" s="182"/>
      <c r="Z407" s="73">
        <f>Stammdaten!Z417</f>
        <v>0</v>
      </c>
      <c r="AA407" s="73">
        <f>Stammdaten!AA417</f>
        <v>0</v>
      </c>
      <c r="AB407" s="210" t="str">
        <f>IF(Stammdaten!Q417="","prüfen",IF(Stammdaten!Q417=0,"prüfen",Stammdaten!Q417))</f>
        <v>prüfen</v>
      </c>
      <c r="AC407" s="62" t="str">
        <f>IF(Stammdaten!N417=7,5,IF(Stammdaten!N417=7%,5,IF(Stammdaten!N417=19,1,IF(Stammdaten!N417=19%,1,""))))</f>
        <v/>
      </c>
      <c r="AD407" s="68">
        <f>Stammdaten!M417</f>
        <v>0</v>
      </c>
      <c r="AE407" s="59" t="str">
        <f>IF(Stammdaten!AB417="","",Stammdaten!AB417)</f>
        <v/>
      </c>
      <c r="AF407" s="197" t="str">
        <f>IF(Stammdaten!AC417="","",Stammdaten!AC417)</f>
        <v/>
      </c>
      <c r="AG407" s="179">
        <v>0</v>
      </c>
      <c r="AH407" s="33" t="str">
        <f>IF(Stammdaten!P417="St","St",IF(Stammdaten!P417="Stk","St",IF(Stammdaten!P417="Stück","St",IF(Stammdaten!P417="Stk.","St",IF(Stammdaten!P417="Stck","St",IF(Stammdaten!P417="Stck.","St",IF(Stammdaten!P417="St.","St","")))))))</f>
        <v/>
      </c>
      <c r="AI407" s="33">
        <v>1</v>
      </c>
      <c r="AL407" s="36">
        <v>1</v>
      </c>
      <c r="AM407" s="36">
        <v>0</v>
      </c>
      <c r="AN407" s="192" t="str">
        <f>IF(Stammdaten!AE417="","",Stammdaten!AE417)</f>
        <v/>
      </c>
      <c r="AO407" s="192" t="str">
        <f>IF(Stammdaten!AF417="","",Stammdaten!AF417)</f>
        <v/>
      </c>
      <c r="AP407" s="192" t="str">
        <f>IF(Stammdaten!AG417="","",Stammdaten!AG417)</f>
        <v/>
      </c>
      <c r="AT407" s="62">
        <f>Stammdaten!U417</f>
        <v>0</v>
      </c>
      <c r="AU407" s="69">
        <f>Stammdaten!L417</f>
        <v>0</v>
      </c>
      <c r="AX407" s="253" t="s">
        <v>64</v>
      </c>
      <c r="BB407" s="36" t="str">
        <f>IF(Stammdaten!AH417="JA","AKH","")</f>
        <v/>
      </c>
      <c r="BC407" s="36" t="str">
        <f>IF(Stammdaten!AH417="ja",100,"")</f>
        <v/>
      </c>
      <c r="BD407" s="230" t="s">
        <v>193</v>
      </c>
      <c r="BE407" s="173" t="s">
        <v>192</v>
      </c>
      <c r="BF407" s="173" t="s">
        <v>192</v>
      </c>
      <c r="BG407" s="69">
        <f>Stammdaten!T417</f>
        <v>0</v>
      </c>
      <c r="BH407" s="80" t="s">
        <v>64</v>
      </c>
      <c r="BJ407" s="173" t="s">
        <v>192</v>
      </c>
      <c r="BM407" s="33" t="str">
        <f>IF(Stammdaten!P417="St","N",IF(Stammdaten!P417="Stk","N",IF(Stammdaten!P417="Stück","N",IF(Stammdaten!P417="Stk.","N",IF(Stammdaten!P417="Stck","N",IF(Stammdaten!P417="Stck.","N",IF(Stammdaten!P417="St.","N","")))))))</f>
        <v/>
      </c>
      <c r="BN407" s="33"/>
      <c r="BO407" s="33"/>
      <c r="BP407" s="173" t="s">
        <v>64</v>
      </c>
      <c r="BQ407" s="250" t="str">
        <f>IF(Stammdaten!AJ417&lt;&gt;"",Stammdaten!AJ417,"")</f>
        <v/>
      </c>
      <c r="BR407" s="34" t="s">
        <v>192</v>
      </c>
      <c r="BS407" s="34" t="s">
        <v>192</v>
      </c>
      <c r="BT407" s="34" t="s">
        <v>64</v>
      </c>
      <c r="BU407" s="34" t="s">
        <v>64</v>
      </c>
    </row>
    <row r="408" spans="3:73" ht="12.75">
      <c r="C408" s="34">
        <v>391</v>
      </c>
      <c r="D408" s="34">
        <v>0</v>
      </c>
      <c r="E408" s="34">
        <v>1</v>
      </c>
      <c r="F408" s="59" t="str">
        <f t="shared" si="46"/>
        <v>0</v>
      </c>
      <c r="G408" s="59">
        <f>Stammdaten!J418</f>
        <v>0</v>
      </c>
      <c r="H408" s="42">
        <f t="shared" si="42"/>
        <v>1</v>
      </c>
      <c r="J408" s="43">
        <f t="shared" si="43"/>
        <v>0</v>
      </c>
      <c r="K408" s="59">
        <f>Stammdaten!E418</f>
        <v>0</v>
      </c>
      <c r="L408" s="42">
        <f t="shared" si="44"/>
        <v>1</v>
      </c>
      <c r="M408" s="59">
        <f>Stammdaten!G418</f>
        <v>0</v>
      </c>
      <c r="N408" s="42">
        <f t="shared" si="45"/>
        <v>1</v>
      </c>
      <c r="O408" s="59">
        <f t="shared" si="47"/>
        <v>0</v>
      </c>
      <c r="P408" s="59">
        <f t="shared" si="48"/>
        <v>0</v>
      </c>
      <c r="Q408" s="38"/>
      <c r="R408" s="61" t="str">
        <f>IF(Stammdaten!AD418&gt;0,Stammdaten!AD418,"")</f>
        <v/>
      </c>
      <c r="S408" s="62">
        <f>Stammdaten!R418</f>
        <v>0</v>
      </c>
      <c r="T408" s="64">
        <f>Stammdaten!W418</f>
        <v>0</v>
      </c>
      <c r="U408" s="36">
        <v>0</v>
      </c>
      <c r="V408" s="65">
        <f>Stammdaten!X418</f>
        <v>0</v>
      </c>
      <c r="W408" s="40" t="s">
        <v>63</v>
      </c>
      <c r="X408" s="182"/>
      <c r="Z408" s="73">
        <f>Stammdaten!Z418</f>
        <v>0</v>
      </c>
      <c r="AA408" s="73">
        <f>Stammdaten!AA418</f>
        <v>0</v>
      </c>
      <c r="AB408" s="210" t="str">
        <f>IF(Stammdaten!Q418="","prüfen",IF(Stammdaten!Q418=0,"prüfen",Stammdaten!Q418))</f>
        <v>prüfen</v>
      </c>
      <c r="AC408" s="62" t="str">
        <f>IF(Stammdaten!N418=7,5,IF(Stammdaten!N418=7%,5,IF(Stammdaten!N418=19,1,IF(Stammdaten!N418=19%,1,""))))</f>
        <v/>
      </c>
      <c r="AD408" s="68">
        <f>Stammdaten!M418</f>
        <v>0</v>
      </c>
      <c r="AE408" s="59" t="str">
        <f>IF(Stammdaten!AB418="","",Stammdaten!AB418)</f>
        <v/>
      </c>
      <c r="AF408" s="197" t="str">
        <f>IF(Stammdaten!AC418="","",Stammdaten!AC418)</f>
        <v/>
      </c>
      <c r="AG408" s="179">
        <v>0</v>
      </c>
      <c r="AH408" s="33" t="str">
        <f>IF(Stammdaten!P418="St","St",IF(Stammdaten!P418="Stk","St",IF(Stammdaten!P418="Stück","St",IF(Stammdaten!P418="Stk.","St",IF(Stammdaten!P418="Stck","St",IF(Stammdaten!P418="Stck.","St",IF(Stammdaten!P418="St.","St","")))))))</f>
        <v/>
      </c>
      <c r="AI408" s="33">
        <v>1</v>
      </c>
      <c r="AL408" s="36">
        <v>1</v>
      </c>
      <c r="AM408" s="36">
        <v>0</v>
      </c>
      <c r="AN408" s="192" t="str">
        <f>IF(Stammdaten!AE418="","",Stammdaten!AE418)</f>
        <v/>
      </c>
      <c r="AO408" s="192" t="str">
        <f>IF(Stammdaten!AF418="","",Stammdaten!AF418)</f>
        <v/>
      </c>
      <c r="AP408" s="192" t="str">
        <f>IF(Stammdaten!AG418="","",Stammdaten!AG418)</f>
        <v/>
      </c>
      <c r="AT408" s="62">
        <f>Stammdaten!U418</f>
        <v>0</v>
      </c>
      <c r="AU408" s="69">
        <f>Stammdaten!L418</f>
        <v>0</v>
      </c>
      <c r="AX408" s="253" t="s">
        <v>64</v>
      </c>
      <c r="BB408" s="36" t="str">
        <f>IF(Stammdaten!AH418="JA","AKH","")</f>
        <v/>
      </c>
      <c r="BC408" s="36" t="str">
        <f>IF(Stammdaten!AH418="ja",100,"")</f>
        <v/>
      </c>
      <c r="BD408" s="230" t="s">
        <v>193</v>
      </c>
      <c r="BE408" s="173" t="s">
        <v>192</v>
      </c>
      <c r="BF408" s="173" t="s">
        <v>192</v>
      </c>
      <c r="BG408" s="69">
        <f>Stammdaten!T418</f>
        <v>0</v>
      </c>
      <c r="BH408" s="80" t="s">
        <v>64</v>
      </c>
      <c r="BJ408" s="173" t="s">
        <v>192</v>
      </c>
      <c r="BM408" s="33" t="str">
        <f>IF(Stammdaten!P418="St","N",IF(Stammdaten!P418="Stk","N",IF(Stammdaten!P418="Stück","N",IF(Stammdaten!P418="Stk.","N",IF(Stammdaten!P418="Stck","N",IF(Stammdaten!P418="Stck.","N",IF(Stammdaten!P418="St.","N","")))))))</f>
        <v/>
      </c>
      <c r="BN408" s="33"/>
      <c r="BO408" s="33"/>
      <c r="BP408" s="173" t="s">
        <v>64</v>
      </c>
      <c r="BQ408" s="250" t="str">
        <f>IF(Stammdaten!AJ418&lt;&gt;"",Stammdaten!AJ418,"")</f>
        <v/>
      </c>
      <c r="BR408" s="34" t="s">
        <v>192</v>
      </c>
      <c r="BS408" s="34" t="s">
        <v>192</v>
      </c>
      <c r="BT408" s="34" t="s">
        <v>64</v>
      </c>
      <c r="BU408" s="34" t="s">
        <v>64</v>
      </c>
    </row>
    <row r="409" spans="3:73" ht="12.75">
      <c r="C409" s="34">
        <v>391</v>
      </c>
      <c r="D409" s="34">
        <v>0</v>
      </c>
      <c r="E409" s="34">
        <v>1</v>
      </c>
      <c r="F409" s="59" t="str">
        <f t="shared" si="46"/>
        <v>0</v>
      </c>
      <c r="G409" s="59">
        <f>Stammdaten!J419</f>
        <v>0</v>
      </c>
      <c r="H409" s="42">
        <f t="shared" si="42"/>
        <v>1</v>
      </c>
      <c r="J409" s="43">
        <f t="shared" si="43"/>
        <v>0</v>
      </c>
      <c r="K409" s="59">
        <f>Stammdaten!E419</f>
        <v>0</v>
      </c>
      <c r="L409" s="42">
        <f t="shared" si="44"/>
        <v>1</v>
      </c>
      <c r="M409" s="59">
        <f>Stammdaten!G419</f>
        <v>0</v>
      </c>
      <c r="N409" s="42">
        <f t="shared" si="45"/>
        <v>1</v>
      </c>
      <c r="O409" s="59">
        <f t="shared" si="47"/>
        <v>0</v>
      </c>
      <c r="P409" s="59">
        <f t="shared" si="48"/>
        <v>0</v>
      </c>
      <c r="Q409" s="38"/>
      <c r="R409" s="61" t="str">
        <f>IF(Stammdaten!AD419&gt;0,Stammdaten!AD419,"")</f>
        <v/>
      </c>
      <c r="S409" s="62">
        <f>Stammdaten!R419</f>
        <v>0</v>
      </c>
      <c r="T409" s="64">
        <f>Stammdaten!W419</f>
        <v>0</v>
      </c>
      <c r="U409" s="36">
        <v>0</v>
      </c>
      <c r="V409" s="65">
        <f>Stammdaten!X419</f>
        <v>0</v>
      </c>
      <c r="W409" s="40" t="s">
        <v>63</v>
      </c>
      <c r="X409" s="182"/>
      <c r="Z409" s="73">
        <f>Stammdaten!Z419</f>
        <v>0</v>
      </c>
      <c r="AA409" s="73">
        <f>Stammdaten!AA419</f>
        <v>0</v>
      </c>
      <c r="AB409" s="210" t="str">
        <f>IF(Stammdaten!Q419="","prüfen",IF(Stammdaten!Q419=0,"prüfen",Stammdaten!Q419))</f>
        <v>prüfen</v>
      </c>
      <c r="AC409" s="62" t="str">
        <f>IF(Stammdaten!N419=7,5,IF(Stammdaten!N419=7%,5,IF(Stammdaten!N419=19,1,IF(Stammdaten!N419=19%,1,""))))</f>
        <v/>
      </c>
      <c r="AD409" s="68">
        <f>Stammdaten!M419</f>
        <v>0</v>
      </c>
      <c r="AE409" s="59" t="str">
        <f>IF(Stammdaten!AB419="","",Stammdaten!AB419)</f>
        <v/>
      </c>
      <c r="AF409" s="197" t="str">
        <f>IF(Stammdaten!AC419="","",Stammdaten!AC419)</f>
        <v/>
      </c>
      <c r="AG409" s="179">
        <v>0</v>
      </c>
      <c r="AH409" s="33" t="str">
        <f>IF(Stammdaten!P419="St","St",IF(Stammdaten!P419="Stk","St",IF(Stammdaten!P419="Stück","St",IF(Stammdaten!P419="Stk.","St",IF(Stammdaten!P419="Stck","St",IF(Stammdaten!P419="Stck.","St",IF(Stammdaten!P419="St.","St","")))))))</f>
        <v/>
      </c>
      <c r="AI409" s="33">
        <v>1</v>
      </c>
      <c r="AL409" s="36">
        <v>1</v>
      </c>
      <c r="AM409" s="36">
        <v>0</v>
      </c>
      <c r="AN409" s="192" t="str">
        <f>IF(Stammdaten!AE419="","",Stammdaten!AE419)</f>
        <v/>
      </c>
      <c r="AO409" s="192" t="str">
        <f>IF(Stammdaten!AF419="","",Stammdaten!AF419)</f>
        <v/>
      </c>
      <c r="AP409" s="192" t="str">
        <f>IF(Stammdaten!AG419="","",Stammdaten!AG419)</f>
        <v/>
      </c>
      <c r="AT409" s="62">
        <f>Stammdaten!U419</f>
        <v>0</v>
      </c>
      <c r="AU409" s="69">
        <f>Stammdaten!L419</f>
        <v>0</v>
      </c>
      <c r="AX409" s="253" t="s">
        <v>64</v>
      </c>
      <c r="BB409" s="36" t="str">
        <f>IF(Stammdaten!AH419="JA","AKH","")</f>
        <v/>
      </c>
      <c r="BC409" s="36" t="str">
        <f>IF(Stammdaten!AH419="ja",100,"")</f>
        <v/>
      </c>
      <c r="BD409" s="230" t="s">
        <v>193</v>
      </c>
      <c r="BE409" s="173" t="s">
        <v>192</v>
      </c>
      <c r="BF409" s="173" t="s">
        <v>192</v>
      </c>
      <c r="BG409" s="69">
        <f>Stammdaten!T419</f>
        <v>0</v>
      </c>
      <c r="BH409" s="80" t="s">
        <v>64</v>
      </c>
      <c r="BJ409" s="173" t="s">
        <v>192</v>
      </c>
      <c r="BM409" s="33" t="str">
        <f>IF(Stammdaten!P419="St","N",IF(Stammdaten!P419="Stk","N",IF(Stammdaten!P419="Stück","N",IF(Stammdaten!P419="Stk.","N",IF(Stammdaten!P419="Stck","N",IF(Stammdaten!P419="Stck.","N",IF(Stammdaten!P419="St.","N","")))))))</f>
        <v/>
      </c>
      <c r="BN409" s="33"/>
      <c r="BO409" s="33"/>
      <c r="BP409" s="173" t="s">
        <v>64</v>
      </c>
      <c r="BQ409" s="250" t="str">
        <f>IF(Stammdaten!AJ419&lt;&gt;"",Stammdaten!AJ419,"")</f>
        <v/>
      </c>
      <c r="BR409" s="34" t="s">
        <v>192</v>
      </c>
      <c r="BS409" s="34" t="s">
        <v>192</v>
      </c>
      <c r="BT409" s="34" t="s">
        <v>64</v>
      </c>
      <c r="BU409" s="34" t="s">
        <v>64</v>
      </c>
    </row>
    <row r="410" spans="3:73" ht="12.75">
      <c r="C410" s="34">
        <v>391</v>
      </c>
      <c r="D410" s="34">
        <v>0</v>
      </c>
      <c r="E410" s="34">
        <v>1</v>
      </c>
      <c r="F410" s="59" t="str">
        <f t="shared" si="46"/>
        <v>0</v>
      </c>
      <c r="G410" s="59">
        <f>Stammdaten!J420</f>
        <v>0</v>
      </c>
      <c r="H410" s="42">
        <f t="shared" si="42"/>
        <v>1</v>
      </c>
      <c r="J410" s="43">
        <f t="shared" si="43"/>
        <v>0</v>
      </c>
      <c r="K410" s="59">
        <f>Stammdaten!E420</f>
        <v>0</v>
      </c>
      <c r="L410" s="42">
        <f t="shared" si="44"/>
        <v>1</v>
      </c>
      <c r="M410" s="59">
        <f>Stammdaten!G420</f>
        <v>0</v>
      </c>
      <c r="N410" s="42">
        <f t="shared" si="45"/>
        <v>1</v>
      </c>
      <c r="O410" s="59">
        <f t="shared" si="47"/>
        <v>0</v>
      </c>
      <c r="P410" s="59">
        <f t="shared" si="48"/>
        <v>0</v>
      </c>
      <c r="Q410" s="38"/>
      <c r="R410" s="61" t="str">
        <f>IF(Stammdaten!AD420&gt;0,Stammdaten!AD420,"")</f>
        <v/>
      </c>
      <c r="S410" s="62">
        <f>Stammdaten!R420</f>
        <v>0</v>
      </c>
      <c r="T410" s="64">
        <f>Stammdaten!W420</f>
        <v>0</v>
      </c>
      <c r="U410" s="36">
        <v>0</v>
      </c>
      <c r="V410" s="65">
        <f>Stammdaten!X420</f>
        <v>0</v>
      </c>
      <c r="W410" s="40" t="s">
        <v>63</v>
      </c>
      <c r="X410" s="182"/>
      <c r="Z410" s="73">
        <f>Stammdaten!Z420</f>
        <v>0</v>
      </c>
      <c r="AA410" s="73">
        <f>Stammdaten!AA420</f>
        <v>0</v>
      </c>
      <c r="AB410" s="210" t="str">
        <f>IF(Stammdaten!Q420="","prüfen",IF(Stammdaten!Q420=0,"prüfen",Stammdaten!Q420))</f>
        <v>prüfen</v>
      </c>
      <c r="AC410" s="62" t="str">
        <f>IF(Stammdaten!N420=7,5,IF(Stammdaten!N420=7%,5,IF(Stammdaten!N420=19,1,IF(Stammdaten!N420=19%,1,""))))</f>
        <v/>
      </c>
      <c r="AD410" s="68">
        <f>Stammdaten!M420</f>
        <v>0</v>
      </c>
      <c r="AE410" s="59" t="str">
        <f>IF(Stammdaten!AB420="","",Stammdaten!AB420)</f>
        <v/>
      </c>
      <c r="AF410" s="197" t="str">
        <f>IF(Stammdaten!AC420="","",Stammdaten!AC420)</f>
        <v/>
      </c>
      <c r="AG410" s="179">
        <v>0</v>
      </c>
      <c r="AH410" s="33" t="str">
        <f>IF(Stammdaten!P420="St","St",IF(Stammdaten!P420="Stk","St",IF(Stammdaten!P420="Stück","St",IF(Stammdaten!P420="Stk.","St",IF(Stammdaten!P420="Stck","St",IF(Stammdaten!P420="Stck.","St",IF(Stammdaten!P420="St.","St","")))))))</f>
        <v/>
      </c>
      <c r="AI410" s="33">
        <v>1</v>
      </c>
      <c r="AL410" s="36">
        <v>1</v>
      </c>
      <c r="AM410" s="36">
        <v>0</v>
      </c>
      <c r="AN410" s="192" t="str">
        <f>IF(Stammdaten!AE420="","",Stammdaten!AE420)</f>
        <v/>
      </c>
      <c r="AO410" s="192" t="str">
        <f>IF(Stammdaten!AF420="","",Stammdaten!AF420)</f>
        <v/>
      </c>
      <c r="AP410" s="192" t="str">
        <f>IF(Stammdaten!AG420="","",Stammdaten!AG420)</f>
        <v/>
      </c>
      <c r="AT410" s="62">
        <f>Stammdaten!U420</f>
        <v>0</v>
      </c>
      <c r="AU410" s="69">
        <f>Stammdaten!L420</f>
        <v>0</v>
      </c>
      <c r="AX410" s="253" t="s">
        <v>64</v>
      </c>
      <c r="BB410" s="36" t="str">
        <f>IF(Stammdaten!AH420="JA","AKH","")</f>
        <v/>
      </c>
      <c r="BC410" s="36" t="str">
        <f>IF(Stammdaten!AH420="ja",100,"")</f>
        <v/>
      </c>
      <c r="BD410" s="230" t="s">
        <v>193</v>
      </c>
      <c r="BE410" s="173" t="s">
        <v>192</v>
      </c>
      <c r="BF410" s="173" t="s">
        <v>192</v>
      </c>
      <c r="BG410" s="69">
        <f>Stammdaten!T420</f>
        <v>0</v>
      </c>
      <c r="BH410" s="80" t="s">
        <v>64</v>
      </c>
      <c r="BJ410" s="173" t="s">
        <v>192</v>
      </c>
      <c r="BM410" s="33" t="str">
        <f>IF(Stammdaten!P420="St","N",IF(Stammdaten!P420="Stk","N",IF(Stammdaten!P420="Stück","N",IF(Stammdaten!P420="Stk.","N",IF(Stammdaten!P420="Stck","N",IF(Stammdaten!P420="Stck.","N",IF(Stammdaten!P420="St.","N","")))))))</f>
        <v/>
      </c>
      <c r="BN410" s="33"/>
      <c r="BO410" s="33"/>
      <c r="BP410" s="173" t="s">
        <v>64</v>
      </c>
      <c r="BQ410" s="250" t="str">
        <f>IF(Stammdaten!AJ420&lt;&gt;"",Stammdaten!AJ420,"")</f>
        <v/>
      </c>
      <c r="BR410" s="34" t="s">
        <v>192</v>
      </c>
      <c r="BS410" s="34" t="s">
        <v>192</v>
      </c>
      <c r="BT410" s="34" t="s">
        <v>64</v>
      </c>
      <c r="BU410" s="34" t="s">
        <v>64</v>
      </c>
    </row>
    <row r="411" spans="3:73" ht="12.75">
      <c r="C411" s="34">
        <v>391</v>
      </c>
      <c r="D411" s="34">
        <v>0</v>
      </c>
      <c r="E411" s="34">
        <v>1</v>
      </c>
      <c r="F411" s="59" t="str">
        <f t="shared" si="46"/>
        <v>0</v>
      </c>
      <c r="G411" s="59">
        <f>Stammdaten!J421</f>
        <v>0</v>
      </c>
      <c r="H411" s="42">
        <f t="shared" si="42"/>
        <v>1</v>
      </c>
      <c r="J411" s="43">
        <f t="shared" si="43"/>
        <v>0</v>
      </c>
      <c r="K411" s="59">
        <f>Stammdaten!E421</f>
        <v>0</v>
      </c>
      <c r="L411" s="42">
        <f t="shared" si="44"/>
        <v>1</v>
      </c>
      <c r="M411" s="59">
        <f>Stammdaten!G421</f>
        <v>0</v>
      </c>
      <c r="N411" s="42">
        <f t="shared" si="45"/>
        <v>1</v>
      </c>
      <c r="O411" s="59">
        <f t="shared" si="47"/>
        <v>0</v>
      </c>
      <c r="P411" s="59">
        <f t="shared" si="48"/>
        <v>0</v>
      </c>
      <c r="Q411" s="38"/>
      <c r="R411" s="61" t="str">
        <f>IF(Stammdaten!AD421&gt;0,Stammdaten!AD421,"")</f>
        <v/>
      </c>
      <c r="S411" s="62">
        <f>Stammdaten!R421</f>
        <v>0</v>
      </c>
      <c r="T411" s="64">
        <f>Stammdaten!W421</f>
        <v>0</v>
      </c>
      <c r="U411" s="36">
        <v>0</v>
      </c>
      <c r="V411" s="65">
        <f>Stammdaten!X421</f>
        <v>0</v>
      </c>
      <c r="W411" s="40" t="s">
        <v>63</v>
      </c>
      <c r="X411" s="182"/>
      <c r="Z411" s="73">
        <f>Stammdaten!Z421</f>
        <v>0</v>
      </c>
      <c r="AA411" s="73">
        <f>Stammdaten!AA421</f>
        <v>0</v>
      </c>
      <c r="AB411" s="210" t="str">
        <f>IF(Stammdaten!Q421="","prüfen",IF(Stammdaten!Q421=0,"prüfen",Stammdaten!Q421))</f>
        <v>prüfen</v>
      </c>
      <c r="AC411" s="62" t="str">
        <f>IF(Stammdaten!N421=7,5,IF(Stammdaten!N421=7%,5,IF(Stammdaten!N421=19,1,IF(Stammdaten!N421=19%,1,""))))</f>
        <v/>
      </c>
      <c r="AD411" s="68">
        <f>Stammdaten!M421</f>
        <v>0</v>
      </c>
      <c r="AE411" s="59" t="str">
        <f>IF(Stammdaten!AB421="","",Stammdaten!AB421)</f>
        <v/>
      </c>
      <c r="AF411" s="197" t="str">
        <f>IF(Stammdaten!AC421="","",Stammdaten!AC421)</f>
        <v/>
      </c>
      <c r="AG411" s="179">
        <v>0</v>
      </c>
      <c r="AH411" s="33" t="str">
        <f>IF(Stammdaten!P421="St","St",IF(Stammdaten!P421="Stk","St",IF(Stammdaten!P421="Stück","St",IF(Stammdaten!P421="Stk.","St",IF(Stammdaten!P421="Stck","St",IF(Stammdaten!P421="Stck.","St",IF(Stammdaten!P421="St.","St","")))))))</f>
        <v/>
      </c>
      <c r="AI411" s="33">
        <v>1</v>
      </c>
      <c r="AL411" s="36">
        <v>1</v>
      </c>
      <c r="AM411" s="36">
        <v>0</v>
      </c>
      <c r="AN411" s="192" t="str">
        <f>IF(Stammdaten!AE421="","",Stammdaten!AE421)</f>
        <v/>
      </c>
      <c r="AO411" s="192" t="str">
        <f>IF(Stammdaten!AF421="","",Stammdaten!AF421)</f>
        <v/>
      </c>
      <c r="AP411" s="192" t="str">
        <f>IF(Stammdaten!AG421="","",Stammdaten!AG421)</f>
        <v/>
      </c>
      <c r="AT411" s="62">
        <f>Stammdaten!U421</f>
        <v>0</v>
      </c>
      <c r="AU411" s="69">
        <f>Stammdaten!L421</f>
        <v>0</v>
      </c>
      <c r="AX411" s="253" t="s">
        <v>64</v>
      </c>
      <c r="BB411" s="36" t="str">
        <f>IF(Stammdaten!AH421="JA","AKH","")</f>
        <v/>
      </c>
      <c r="BC411" s="36" t="str">
        <f>IF(Stammdaten!AH421="ja",100,"")</f>
        <v/>
      </c>
      <c r="BD411" s="230" t="s">
        <v>193</v>
      </c>
      <c r="BE411" s="173" t="s">
        <v>192</v>
      </c>
      <c r="BF411" s="173" t="s">
        <v>192</v>
      </c>
      <c r="BG411" s="69">
        <f>Stammdaten!T421</f>
        <v>0</v>
      </c>
      <c r="BH411" s="80" t="s">
        <v>64</v>
      </c>
      <c r="BJ411" s="173" t="s">
        <v>192</v>
      </c>
      <c r="BM411" s="33" t="str">
        <f>IF(Stammdaten!P421="St","N",IF(Stammdaten!P421="Stk","N",IF(Stammdaten!P421="Stück","N",IF(Stammdaten!P421="Stk.","N",IF(Stammdaten!P421="Stck","N",IF(Stammdaten!P421="Stck.","N",IF(Stammdaten!P421="St.","N","")))))))</f>
        <v/>
      </c>
      <c r="BN411" s="33"/>
      <c r="BO411" s="33"/>
      <c r="BP411" s="173" t="s">
        <v>64</v>
      </c>
      <c r="BQ411" s="250" t="str">
        <f>IF(Stammdaten!AJ421&lt;&gt;"",Stammdaten!AJ421,"")</f>
        <v/>
      </c>
      <c r="BR411" s="34" t="s">
        <v>192</v>
      </c>
      <c r="BS411" s="34" t="s">
        <v>192</v>
      </c>
      <c r="BT411" s="34" t="s">
        <v>64</v>
      </c>
      <c r="BU411" s="34" t="s">
        <v>64</v>
      </c>
    </row>
    <row r="412" spans="3:73" ht="12.75">
      <c r="C412" s="34">
        <v>391</v>
      </c>
      <c r="D412" s="34">
        <v>0</v>
      </c>
      <c r="E412" s="34">
        <v>1</v>
      </c>
      <c r="F412" s="59" t="str">
        <f t="shared" si="46"/>
        <v>0</v>
      </c>
      <c r="G412" s="59">
        <f>Stammdaten!J422</f>
        <v>0</v>
      </c>
      <c r="H412" s="42">
        <f t="shared" si="42"/>
        <v>1</v>
      </c>
      <c r="J412" s="43">
        <f t="shared" si="43"/>
        <v>0</v>
      </c>
      <c r="K412" s="59">
        <f>Stammdaten!E422</f>
        <v>0</v>
      </c>
      <c r="L412" s="42">
        <f t="shared" si="44"/>
        <v>1</v>
      </c>
      <c r="M412" s="59">
        <f>Stammdaten!G422</f>
        <v>0</v>
      </c>
      <c r="N412" s="42">
        <f t="shared" si="45"/>
        <v>1</v>
      </c>
      <c r="O412" s="59">
        <f t="shared" si="47"/>
        <v>0</v>
      </c>
      <c r="P412" s="59">
        <f t="shared" si="48"/>
        <v>0</v>
      </c>
      <c r="Q412" s="38"/>
      <c r="R412" s="61" t="str">
        <f>IF(Stammdaten!AD422&gt;0,Stammdaten!AD422,"")</f>
        <v/>
      </c>
      <c r="S412" s="62">
        <f>Stammdaten!R422</f>
        <v>0</v>
      </c>
      <c r="T412" s="64">
        <f>Stammdaten!W422</f>
        <v>0</v>
      </c>
      <c r="U412" s="36">
        <v>0</v>
      </c>
      <c r="V412" s="65">
        <f>Stammdaten!X422</f>
        <v>0</v>
      </c>
      <c r="W412" s="40" t="s">
        <v>63</v>
      </c>
      <c r="X412" s="182"/>
      <c r="Z412" s="73">
        <f>Stammdaten!Z422</f>
        <v>0</v>
      </c>
      <c r="AA412" s="73">
        <f>Stammdaten!AA422</f>
        <v>0</v>
      </c>
      <c r="AB412" s="210" t="str">
        <f>IF(Stammdaten!Q422="","prüfen",IF(Stammdaten!Q422=0,"prüfen",Stammdaten!Q422))</f>
        <v>prüfen</v>
      </c>
      <c r="AC412" s="62" t="str">
        <f>IF(Stammdaten!N422=7,5,IF(Stammdaten!N422=7%,5,IF(Stammdaten!N422=19,1,IF(Stammdaten!N422=19%,1,""))))</f>
        <v/>
      </c>
      <c r="AD412" s="68">
        <f>Stammdaten!M422</f>
        <v>0</v>
      </c>
      <c r="AE412" s="59" t="str">
        <f>IF(Stammdaten!AB422="","",Stammdaten!AB422)</f>
        <v/>
      </c>
      <c r="AF412" s="197" t="str">
        <f>IF(Stammdaten!AC422="","",Stammdaten!AC422)</f>
        <v/>
      </c>
      <c r="AG412" s="179">
        <v>0</v>
      </c>
      <c r="AH412" s="33" t="str">
        <f>IF(Stammdaten!P422="St","St",IF(Stammdaten!P422="Stk","St",IF(Stammdaten!P422="Stück","St",IF(Stammdaten!P422="Stk.","St",IF(Stammdaten!P422="Stck","St",IF(Stammdaten!P422="Stck.","St",IF(Stammdaten!P422="St.","St","")))))))</f>
        <v/>
      </c>
      <c r="AI412" s="33">
        <v>1</v>
      </c>
      <c r="AL412" s="36">
        <v>1</v>
      </c>
      <c r="AM412" s="36">
        <v>0</v>
      </c>
      <c r="AN412" s="192" t="str">
        <f>IF(Stammdaten!AE422="","",Stammdaten!AE422)</f>
        <v/>
      </c>
      <c r="AO412" s="192" t="str">
        <f>IF(Stammdaten!AF422="","",Stammdaten!AF422)</f>
        <v/>
      </c>
      <c r="AP412" s="192" t="str">
        <f>IF(Stammdaten!AG422="","",Stammdaten!AG422)</f>
        <v/>
      </c>
      <c r="AT412" s="62">
        <f>Stammdaten!U422</f>
        <v>0</v>
      </c>
      <c r="AU412" s="69">
        <f>Stammdaten!L422</f>
        <v>0</v>
      </c>
      <c r="AX412" s="253" t="s">
        <v>64</v>
      </c>
      <c r="BB412" s="36" t="str">
        <f>IF(Stammdaten!AH422="JA","AKH","")</f>
        <v/>
      </c>
      <c r="BC412" s="36" t="str">
        <f>IF(Stammdaten!AH422="ja",100,"")</f>
        <v/>
      </c>
      <c r="BD412" s="230" t="s">
        <v>193</v>
      </c>
      <c r="BE412" s="173" t="s">
        <v>192</v>
      </c>
      <c r="BF412" s="173" t="s">
        <v>192</v>
      </c>
      <c r="BG412" s="69">
        <f>Stammdaten!T422</f>
        <v>0</v>
      </c>
      <c r="BH412" s="80" t="s">
        <v>64</v>
      </c>
      <c r="BJ412" s="173" t="s">
        <v>192</v>
      </c>
      <c r="BM412" s="33" t="str">
        <f>IF(Stammdaten!P422="St","N",IF(Stammdaten!P422="Stk","N",IF(Stammdaten!P422="Stück","N",IF(Stammdaten!P422="Stk.","N",IF(Stammdaten!P422="Stck","N",IF(Stammdaten!P422="Stck.","N",IF(Stammdaten!P422="St.","N","")))))))</f>
        <v/>
      </c>
      <c r="BN412" s="33"/>
      <c r="BO412" s="33"/>
      <c r="BP412" s="173" t="s">
        <v>64</v>
      </c>
      <c r="BQ412" s="250" t="str">
        <f>IF(Stammdaten!AJ422&lt;&gt;"",Stammdaten!AJ422,"")</f>
        <v/>
      </c>
      <c r="BR412" s="34" t="s">
        <v>192</v>
      </c>
      <c r="BS412" s="34" t="s">
        <v>192</v>
      </c>
      <c r="BT412" s="34" t="s">
        <v>64</v>
      </c>
      <c r="BU412" s="34" t="s">
        <v>64</v>
      </c>
    </row>
    <row r="413" spans="3:73" ht="12.75">
      <c r="C413" s="34">
        <v>391</v>
      </c>
      <c r="D413" s="34">
        <v>0</v>
      </c>
      <c r="E413" s="34">
        <v>1</v>
      </c>
      <c r="F413" s="59" t="str">
        <f t="shared" si="46"/>
        <v>0</v>
      </c>
      <c r="G413" s="59">
        <f>Stammdaten!J423</f>
        <v>0</v>
      </c>
      <c r="H413" s="42">
        <f t="shared" si="42"/>
        <v>1</v>
      </c>
      <c r="J413" s="43">
        <f t="shared" si="43"/>
        <v>0</v>
      </c>
      <c r="K413" s="59">
        <f>Stammdaten!E423</f>
        <v>0</v>
      </c>
      <c r="L413" s="42">
        <f t="shared" si="44"/>
        <v>1</v>
      </c>
      <c r="M413" s="59">
        <f>Stammdaten!G423</f>
        <v>0</v>
      </c>
      <c r="N413" s="42">
        <f t="shared" si="45"/>
        <v>1</v>
      </c>
      <c r="O413" s="59">
        <f t="shared" si="47"/>
        <v>0</v>
      </c>
      <c r="P413" s="59">
        <f t="shared" si="48"/>
        <v>0</v>
      </c>
      <c r="Q413" s="38"/>
      <c r="R413" s="61" t="str">
        <f>IF(Stammdaten!AD423&gt;0,Stammdaten!AD423,"")</f>
        <v/>
      </c>
      <c r="S413" s="62">
        <f>Stammdaten!R423</f>
        <v>0</v>
      </c>
      <c r="T413" s="64">
        <f>Stammdaten!W423</f>
        <v>0</v>
      </c>
      <c r="U413" s="36">
        <v>0</v>
      </c>
      <c r="V413" s="65">
        <f>Stammdaten!X423</f>
        <v>0</v>
      </c>
      <c r="W413" s="40" t="s">
        <v>63</v>
      </c>
      <c r="X413" s="182"/>
      <c r="Z413" s="73">
        <f>Stammdaten!Z423</f>
        <v>0</v>
      </c>
      <c r="AA413" s="73">
        <f>Stammdaten!AA423</f>
        <v>0</v>
      </c>
      <c r="AB413" s="210" t="str">
        <f>IF(Stammdaten!Q423="","prüfen",IF(Stammdaten!Q423=0,"prüfen",Stammdaten!Q423))</f>
        <v>prüfen</v>
      </c>
      <c r="AC413" s="62" t="str">
        <f>IF(Stammdaten!N423=7,5,IF(Stammdaten!N423=7%,5,IF(Stammdaten!N423=19,1,IF(Stammdaten!N423=19%,1,""))))</f>
        <v/>
      </c>
      <c r="AD413" s="68">
        <f>Stammdaten!M423</f>
        <v>0</v>
      </c>
      <c r="AE413" s="59" t="str">
        <f>IF(Stammdaten!AB423="","",Stammdaten!AB423)</f>
        <v/>
      </c>
      <c r="AF413" s="197" t="str">
        <f>IF(Stammdaten!AC423="","",Stammdaten!AC423)</f>
        <v/>
      </c>
      <c r="AG413" s="179">
        <v>0</v>
      </c>
      <c r="AH413" s="33" t="str">
        <f>IF(Stammdaten!P423="St","St",IF(Stammdaten!P423="Stk","St",IF(Stammdaten!P423="Stück","St",IF(Stammdaten!P423="Stk.","St",IF(Stammdaten!P423="Stck","St",IF(Stammdaten!P423="Stck.","St",IF(Stammdaten!P423="St.","St","")))))))</f>
        <v/>
      </c>
      <c r="AI413" s="33">
        <v>1</v>
      </c>
      <c r="AL413" s="36">
        <v>1</v>
      </c>
      <c r="AM413" s="36">
        <v>0</v>
      </c>
      <c r="AN413" s="192" t="str">
        <f>IF(Stammdaten!AE423="","",Stammdaten!AE423)</f>
        <v/>
      </c>
      <c r="AO413" s="192" t="str">
        <f>IF(Stammdaten!AF423="","",Stammdaten!AF423)</f>
        <v/>
      </c>
      <c r="AP413" s="192" t="str">
        <f>IF(Stammdaten!AG423="","",Stammdaten!AG423)</f>
        <v/>
      </c>
      <c r="AT413" s="62">
        <f>Stammdaten!U423</f>
        <v>0</v>
      </c>
      <c r="AU413" s="69">
        <f>Stammdaten!L423</f>
        <v>0</v>
      </c>
      <c r="AX413" s="253" t="s">
        <v>64</v>
      </c>
      <c r="BB413" s="36" t="str">
        <f>IF(Stammdaten!AH423="JA","AKH","")</f>
        <v/>
      </c>
      <c r="BC413" s="36" t="str">
        <f>IF(Stammdaten!AH423="ja",100,"")</f>
        <v/>
      </c>
      <c r="BD413" s="230" t="s">
        <v>193</v>
      </c>
      <c r="BE413" s="173" t="s">
        <v>192</v>
      </c>
      <c r="BF413" s="173" t="s">
        <v>192</v>
      </c>
      <c r="BG413" s="69">
        <f>Stammdaten!T423</f>
        <v>0</v>
      </c>
      <c r="BH413" s="80" t="s">
        <v>64</v>
      </c>
      <c r="BJ413" s="173" t="s">
        <v>192</v>
      </c>
      <c r="BM413" s="33" t="str">
        <f>IF(Stammdaten!P423="St","N",IF(Stammdaten!P423="Stk","N",IF(Stammdaten!P423="Stück","N",IF(Stammdaten!P423="Stk.","N",IF(Stammdaten!P423="Stck","N",IF(Stammdaten!P423="Stck.","N",IF(Stammdaten!P423="St.","N","")))))))</f>
        <v/>
      </c>
      <c r="BN413" s="33"/>
      <c r="BO413" s="33"/>
      <c r="BP413" s="173" t="s">
        <v>64</v>
      </c>
      <c r="BQ413" s="250" t="str">
        <f>IF(Stammdaten!AJ423&lt;&gt;"",Stammdaten!AJ423,"")</f>
        <v/>
      </c>
      <c r="BR413" s="34" t="s">
        <v>192</v>
      </c>
      <c r="BS413" s="34" t="s">
        <v>192</v>
      </c>
      <c r="BT413" s="34" t="s">
        <v>64</v>
      </c>
      <c r="BU413" s="34" t="s">
        <v>64</v>
      </c>
    </row>
    <row r="414" spans="3:73" ht="12.75">
      <c r="C414" s="34">
        <v>391</v>
      </c>
      <c r="D414" s="34">
        <v>0</v>
      </c>
      <c r="E414" s="34">
        <v>1</v>
      </c>
      <c r="F414" s="59" t="str">
        <f t="shared" si="46"/>
        <v>0</v>
      </c>
      <c r="G414" s="59">
        <f>Stammdaten!J424</f>
        <v>0</v>
      </c>
      <c r="H414" s="42">
        <f t="shared" si="42"/>
        <v>1</v>
      </c>
      <c r="J414" s="43">
        <f t="shared" si="43"/>
        <v>0</v>
      </c>
      <c r="K414" s="59">
        <f>Stammdaten!E424</f>
        <v>0</v>
      </c>
      <c r="L414" s="42">
        <f t="shared" si="44"/>
        <v>1</v>
      </c>
      <c r="M414" s="59">
        <f>Stammdaten!G424</f>
        <v>0</v>
      </c>
      <c r="N414" s="42">
        <f t="shared" si="45"/>
        <v>1</v>
      </c>
      <c r="O414" s="59">
        <f t="shared" si="47"/>
        <v>0</v>
      </c>
      <c r="P414" s="59">
        <f t="shared" si="48"/>
        <v>0</v>
      </c>
      <c r="Q414" s="38"/>
      <c r="R414" s="61" t="str">
        <f>IF(Stammdaten!AD424&gt;0,Stammdaten!AD424,"")</f>
        <v/>
      </c>
      <c r="S414" s="62">
        <f>Stammdaten!R424</f>
        <v>0</v>
      </c>
      <c r="T414" s="64">
        <f>Stammdaten!W424</f>
        <v>0</v>
      </c>
      <c r="U414" s="36">
        <v>0</v>
      </c>
      <c r="V414" s="65">
        <f>Stammdaten!X424</f>
        <v>0</v>
      </c>
      <c r="W414" s="40" t="s">
        <v>63</v>
      </c>
      <c r="X414" s="182"/>
      <c r="Z414" s="73">
        <f>Stammdaten!Z424</f>
        <v>0</v>
      </c>
      <c r="AA414" s="73">
        <f>Stammdaten!AA424</f>
        <v>0</v>
      </c>
      <c r="AB414" s="210" t="str">
        <f>IF(Stammdaten!Q424="","prüfen",IF(Stammdaten!Q424=0,"prüfen",Stammdaten!Q424))</f>
        <v>prüfen</v>
      </c>
      <c r="AC414" s="62" t="str">
        <f>IF(Stammdaten!N424=7,5,IF(Stammdaten!N424=7%,5,IF(Stammdaten!N424=19,1,IF(Stammdaten!N424=19%,1,""))))</f>
        <v/>
      </c>
      <c r="AD414" s="68">
        <f>Stammdaten!M424</f>
        <v>0</v>
      </c>
      <c r="AE414" s="59" t="str">
        <f>IF(Stammdaten!AB424="","",Stammdaten!AB424)</f>
        <v/>
      </c>
      <c r="AF414" s="197" t="str">
        <f>IF(Stammdaten!AC424="","",Stammdaten!AC424)</f>
        <v/>
      </c>
      <c r="AG414" s="179">
        <v>0</v>
      </c>
      <c r="AH414" s="33" t="str">
        <f>IF(Stammdaten!P424="St","St",IF(Stammdaten!P424="Stk","St",IF(Stammdaten!P424="Stück","St",IF(Stammdaten!P424="Stk.","St",IF(Stammdaten!P424="Stck","St",IF(Stammdaten!P424="Stck.","St",IF(Stammdaten!P424="St.","St","")))))))</f>
        <v/>
      </c>
      <c r="AI414" s="33">
        <v>1</v>
      </c>
      <c r="AL414" s="36">
        <v>1</v>
      </c>
      <c r="AM414" s="36">
        <v>0</v>
      </c>
      <c r="AN414" s="192" t="str">
        <f>IF(Stammdaten!AE424="","",Stammdaten!AE424)</f>
        <v/>
      </c>
      <c r="AO414" s="192" t="str">
        <f>IF(Stammdaten!AF424="","",Stammdaten!AF424)</f>
        <v/>
      </c>
      <c r="AP414" s="192" t="str">
        <f>IF(Stammdaten!AG424="","",Stammdaten!AG424)</f>
        <v/>
      </c>
      <c r="AT414" s="62">
        <f>Stammdaten!U424</f>
        <v>0</v>
      </c>
      <c r="AU414" s="69">
        <f>Stammdaten!L424</f>
        <v>0</v>
      </c>
      <c r="AX414" s="253" t="s">
        <v>64</v>
      </c>
      <c r="BB414" s="36" t="str">
        <f>IF(Stammdaten!AH424="JA","AKH","")</f>
        <v/>
      </c>
      <c r="BC414" s="36" t="str">
        <f>IF(Stammdaten!AH424="ja",100,"")</f>
        <v/>
      </c>
      <c r="BD414" s="230" t="s">
        <v>193</v>
      </c>
      <c r="BE414" s="173" t="s">
        <v>192</v>
      </c>
      <c r="BF414" s="173" t="s">
        <v>192</v>
      </c>
      <c r="BG414" s="69">
        <f>Stammdaten!T424</f>
        <v>0</v>
      </c>
      <c r="BH414" s="80" t="s">
        <v>64</v>
      </c>
      <c r="BJ414" s="173" t="s">
        <v>192</v>
      </c>
      <c r="BM414" s="33" t="str">
        <f>IF(Stammdaten!P424="St","N",IF(Stammdaten!P424="Stk","N",IF(Stammdaten!P424="Stück","N",IF(Stammdaten!P424="Stk.","N",IF(Stammdaten!P424="Stck","N",IF(Stammdaten!P424="Stck.","N",IF(Stammdaten!P424="St.","N","")))))))</f>
        <v/>
      </c>
      <c r="BN414" s="33"/>
      <c r="BO414" s="33"/>
      <c r="BP414" s="173" t="s">
        <v>64</v>
      </c>
      <c r="BQ414" s="250" t="str">
        <f>IF(Stammdaten!AJ424&lt;&gt;"",Stammdaten!AJ424,"")</f>
        <v/>
      </c>
      <c r="BR414" s="34" t="s">
        <v>192</v>
      </c>
      <c r="BS414" s="34" t="s">
        <v>192</v>
      </c>
      <c r="BT414" s="34" t="s">
        <v>64</v>
      </c>
      <c r="BU414" s="34" t="s">
        <v>64</v>
      </c>
    </row>
    <row r="415" spans="3:73" ht="12.75">
      <c r="C415" s="34">
        <v>391</v>
      </c>
      <c r="D415" s="34">
        <v>0</v>
      </c>
      <c r="E415" s="34">
        <v>1</v>
      </c>
      <c r="F415" s="59" t="str">
        <f t="shared" si="46"/>
        <v>0</v>
      </c>
      <c r="G415" s="59">
        <f>Stammdaten!J425</f>
        <v>0</v>
      </c>
      <c r="H415" s="42">
        <f t="shared" si="42"/>
        <v>1</v>
      </c>
      <c r="J415" s="43">
        <f t="shared" si="43"/>
        <v>0</v>
      </c>
      <c r="K415" s="59">
        <f>Stammdaten!E425</f>
        <v>0</v>
      </c>
      <c r="L415" s="42">
        <f t="shared" si="44"/>
        <v>1</v>
      </c>
      <c r="M415" s="59">
        <f>Stammdaten!G425</f>
        <v>0</v>
      </c>
      <c r="N415" s="42">
        <f t="shared" si="45"/>
        <v>1</v>
      </c>
      <c r="O415" s="59">
        <f t="shared" si="47"/>
        <v>0</v>
      </c>
      <c r="P415" s="59">
        <f t="shared" si="48"/>
        <v>0</v>
      </c>
      <c r="Q415" s="38"/>
      <c r="R415" s="61" t="str">
        <f>IF(Stammdaten!AD425&gt;0,Stammdaten!AD425,"")</f>
        <v/>
      </c>
      <c r="S415" s="62">
        <f>Stammdaten!R425</f>
        <v>0</v>
      </c>
      <c r="T415" s="64">
        <f>Stammdaten!W425</f>
        <v>0</v>
      </c>
      <c r="U415" s="36">
        <v>0</v>
      </c>
      <c r="V415" s="65">
        <f>Stammdaten!X425</f>
        <v>0</v>
      </c>
      <c r="W415" s="40" t="s">
        <v>63</v>
      </c>
      <c r="X415" s="182"/>
      <c r="Z415" s="73">
        <f>Stammdaten!Z425</f>
        <v>0</v>
      </c>
      <c r="AA415" s="73">
        <f>Stammdaten!AA425</f>
        <v>0</v>
      </c>
      <c r="AB415" s="210" t="str">
        <f>IF(Stammdaten!Q425="","prüfen",IF(Stammdaten!Q425=0,"prüfen",Stammdaten!Q425))</f>
        <v>prüfen</v>
      </c>
      <c r="AC415" s="62" t="str">
        <f>IF(Stammdaten!N425=7,5,IF(Stammdaten!N425=7%,5,IF(Stammdaten!N425=19,1,IF(Stammdaten!N425=19%,1,""))))</f>
        <v/>
      </c>
      <c r="AD415" s="68">
        <f>Stammdaten!M425</f>
        <v>0</v>
      </c>
      <c r="AE415" s="59" t="str">
        <f>IF(Stammdaten!AB425="","",Stammdaten!AB425)</f>
        <v/>
      </c>
      <c r="AF415" s="197" t="str">
        <f>IF(Stammdaten!AC425="","",Stammdaten!AC425)</f>
        <v/>
      </c>
      <c r="AG415" s="179">
        <v>0</v>
      </c>
      <c r="AH415" s="33" t="str">
        <f>IF(Stammdaten!P425="St","St",IF(Stammdaten!P425="Stk","St",IF(Stammdaten!P425="Stück","St",IF(Stammdaten!P425="Stk.","St",IF(Stammdaten!P425="Stck","St",IF(Stammdaten!P425="Stck.","St",IF(Stammdaten!P425="St.","St","")))))))</f>
        <v/>
      </c>
      <c r="AI415" s="33">
        <v>1</v>
      </c>
      <c r="AL415" s="36">
        <v>1</v>
      </c>
      <c r="AM415" s="36">
        <v>0</v>
      </c>
      <c r="AN415" s="192" t="str">
        <f>IF(Stammdaten!AE425="","",Stammdaten!AE425)</f>
        <v/>
      </c>
      <c r="AO415" s="192" t="str">
        <f>IF(Stammdaten!AF425="","",Stammdaten!AF425)</f>
        <v/>
      </c>
      <c r="AP415" s="192" t="str">
        <f>IF(Stammdaten!AG425="","",Stammdaten!AG425)</f>
        <v/>
      </c>
      <c r="AT415" s="62">
        <f>Stammdaten!U425</f>
        <v>0</v>
      </c>
      <c r="AU415" s="69">
        <f>Stammdaten!L425</f>
        <v>0</v>
      </c>
      <c r="AX415" s="253" t="s">
        <v>64</v>
      </c>
      <c r="BB415" s="36" t="str">
        <f>IF(Stammdaten!AH425="JA","AKH","")</f>
        <v/>
      </c>
      <c r="BC415" s="36" t="str">
        <f>IF(Stammdaten!AH425="ja",100,"")</f>
        <v/>
      </c>
      <c r="BD415" s="230" t="s">
        <v>193</v>
      </c>
      <c r="BE415" s="173" t="s">
        <v>192</v>
      </c>
      <c r="BF415" s="173" t="s">
        <v>192</v>
      </c>
      <c r="BG415" s="69">
        <f>Stammdaten!T425</f>
        <v>0</v>
      </c>
      <c r="BH415" s="80" t="s">
        <v>64</v>
      </c>
      <c r="BJ415" s="173" t="s">
        <v>192</v>
      </c>
      <c r="BM415" s="33" t="str">
        <f>IF(Stammdaten!P425="St","N",IF(Stammdaten!P425="Stk","N",IF(Stammdaten!P425="Stück","N",IF(Stammdaten!P425="Stk.","N",IF(Stammdaten!P425="Stck","N",IF(Stammdaten!P425="Stck.","N",IF(Stammdaten!P425="St.","N","")))))))</f>
        <v/>
      </c>
      <c r="BN415" s="33"/>
      <c r="BO415" s="33"/>
      <c r="BP415" s="173" t="s">
        <v>64</v>
      </c>
      <c r="BQ415" s="250" t="str">
        <f>IF(Stammdaten!AJ425&lt;&gt;"",Stammdaten!AJ425,"")</f>
        <v/>
      </c>
      <c r="BR415" s="34" t="s">
        <v>192</v>
      </c>
      <c r="BS415" s="34" t="s">
        <v>192</v>
      </c>
      <c r="BT415" s="34" t="s">
        <v>64</v>
      </c>
      <c r="BU415" s="34" t="s">
        <v>64</v>
      </c>
    </row>
    <row r="416" spans="3:73" ht="12.75">
      <c r="C416" s="34">
        <v>391</v>
      </c>
      <c r="D416" s="34">
        <v>0</v>
      </c>
      <c r="E416" s="34">
        <v>1</v>
      </c>
      <c r="F416" s="59" t="str">
        <f t="shared" si="46"/>
        <v>0</v>
      </c>
      <c r="G416" s="59">
        <f>Stammdaten!J426</f>
        <v>0</v>
      </c>
      <c r="H416" s="42">
        <f t="shared" si="42"/>
        <v>1</v>
      </c>
      <c r="J416" s="43">
        <f t="shared" si="43"/>
        <v>0</v>
      </c>
      <c r="K416" s="59">
        <f>Stammdaten!E426</f>
        <v>0</v>
      </c>
      <c r="L416" s="42">
        <f t="shared" si="44"/>
        <v>1</v>
      </c>
      <c r="M416" s="59">
        <f>Stammdaten!G426</f>
        <v>0</v>
      </c>
      <c r="N416" s="42">
        <f t="shared" si="45"/>
        <v>1</v>
      </c>
      <c r="O416" s="59">
        <f t="shared" si="47"/>
        <v>0</v>
      </c>
      <c r="P416" s="59">
        <f t="shared" si="48"/>
        <v>0</v>
      </c>
      <c r="Q416" s="38"/>
      <c r="R416" s="61" t="str">
        <f>IF(Stammdaten!AD426&gt;0,Stammdaten!AD426,"")</f>
        <v/>
      </c>
      <c r="S416" s="62">
        <f>Stammdaten!R426</f>
        <v>0</v>
      </c>
      <c r="T416" s="64">
        <f>Stammdaten!W426</f>
        <v>0</v>
      </c>
      <c r="U416" s="36">
        <v>0</v>
      </c>
      <c r="V416" s="65">
        <f>Stammdaten!X426</f>
        <v>0</v>
      </c>
      <c r="W416" s="40" t="s">
        <v>63</v>
      </c>
      <c r="X416" s="182"/>
      <c r="Z416" s="73">
        <f>Stammdaten!Z426</f>
        <v>0</v>
      </c>
      <c r="AA416" s="73">
        <f>Stammdaten!AA426</f>
        <v>0</v>
      </c>
      <c r="AB416" s="210" t="str">
        <f>IF(Stammdaten!Q426="","prüfen",IF(Stammdaten!Q426=0,"prüfen",Stammdaten!Q426))</f>
        <v>prüfen</v>
      </c>
      <c r="AC416" s="62" t="str">
        <f>IF(Stammdaten!N426=7,5,IF(Stammdaten!N426=7%,5,IF(Stammdaten!N426=19,1,IF(Stammdaten!N426=19%,1,""))))</f>
        <v/>
      </c>
      <c r="AD416" s="68">
        <f>Stammdaten!M426</f>
        <v>0</v>
      </c>
      <c r="AE416" s="59" t="str">
        <f>IF(Stammdaten!AB426="","",Stammdaten!AB426)</f>
        <v/>
      </c>
      <c r="AF416" s="197" t="str">
        <f>IF(Stammdaten!AC426="","",Stammdaten!AC426)</f>
        <v/>
      </c>
      <c r="AG416" s="179">
        <v>0</v>
      </c>
      <c r="AH416" s="33" t="str">
        <f>IF(Stammdaten!P426="St","St",IF(Stammdaten!P426="Stk","St",IF(Stammdaten!P426="Stück","St",IF(Stammdaten!P426="Stk.","St",IF(Stammdaten!P426="Stck","St",IF(Stammdaten!P426="Stck.","St",IF(Stammdaten!P426="St.","St","")))))))</f>
        <v/>
      </c>
      <c r="AI416" s="33">
        <v>1</v>
      </c>
      <c r="AL416" s="36">
        <v>1</v>
      </c>
      <c r="AM416" s="36">
        <v>0</v>
      </c>
      <c r="AN416" s="192" t="str">
        <f>IF(Stammdaten!AE426="","",Stammdaten!AE426)</f>
        <v/>
      </c>
      <c r="AO416" s="192" t="str">
        <f>IF(Stammdaten!AF426="","",Stammdaten!AF426)</f>
        <v/>
      </c>
      <c r="AP416" s="192" t="str">
        <f>IF(Stammdaten!AG426="","",Stammdaten!AG426)</f>
        <v/>
      </c>
      <c r="AT416" s="62">
        <f>Stammdaten!U426</f>
        <v>0</v>
      </c>
      <c r="AU416" s="69">
        <f>Stammdaten!L426</f>
        <v>0</v>
      </c>
      <c r="AX416" s="253" t="s">
        <v>64</v>
      </c>
      <c r="BB416" s="36" t="str">
        <f>IF(Stammdaten!AH426="JA","AKH","")</f>
        <v/>
      </c>
      <c r="BC416" s="36" t="str">
        <f>IF(Stammdaten!AH426="ja",100,"")</f>
        <v/>
      </c>
      <c r="BD416" s="230" t="s">
        <v>193</v>
      </c>
      <c r="BE416" s="173" t="s">
        <v>192</v>
      </c>
      <c r="BF416" s="173" t="s">
        <v>192</v>
      </c>
      <c r="BG416" s="69">
        <f>Stammdaten!T426</f>
        <v>0</v>
      </c>
      <c r="BH416" s="80" t="s">
        <v>64</v>
      </c>
      <c r="BJ416" s="173" t="s">
        <v>192</v>
      </c>
      <c r="BM416" s="33" t="str">
        <f>IF(Stammdaten!P426="St","N",IF(Stammdaten!P426="Stk","N",IF(Stammdaten!P426="Stück","N",IF(Stammdaten!P426="Stk.","N",IF(Stammdaten!P426="Stck","N",IF(Stammdaten!P426="Stck.","N",IF(Stammdaten!P426="St.","N","")))))))</f>
        <v/>
      </c>
      <c r="BN416" s="33"/>
      <c r="BO416" s="33"/>
      <c r="BP416" s="173" t="s">
        <v>64</v>
      </c>
      <c r="BQ416" s="250" t="str">
        <f>IF(Stammdaten!AJ426&lt;&gt;"",Stammdaten!AJ426,"")</f>
        <v/>
      </c>
      <c r="BR416" s="34" t="s">
        <v>192</v>
      </c>
      <c r="BS416" s="34" t="s">
        <v>192</v>
      </c>
      <c r="BT416" s="34" t="s">
        <v>64</v>
      </c>
      <c r="BU416" s="34" t="s">
        <v>64</v>
      </c>
    </row>
    <row r="417" spans="3:73" ht="12.75">
      <c r="C417" s="34">
        <v>391</v>
      </c>
      <c r="D417" s="34">
        <v>0</v>
      </c>
      <c r="E417" s="34">
        <v>1</v>
      </c>
      <c r="F417" s="59" t="str">
        <f t="shared" si="46"/>
        <v>0</v>
      </c>
      <c r="G417" s="59">
        <f>Stammdaten!J427</f>
        <v>0</v>
      </c>
      <c r="H417" s="42">
        <f t="shared" si="42"/>
        <v>1</v>
      </c>
      <c r="J417" s="43">
        <f t="shared" si="43"/>
        <v>0</v>
      </c>
      <c r="K417" s="59">
        <f>Stammdaten!E427</f>
        <v>0</v>
      </c>
      <c r="L417" s="42">
        <f t="shared" si="44"/>
        <v>1</v>
      </c>
      <c r="M417" s="59">
        <f>Stammdaten!G427</f>
        <v>0</v>
      </c>
      <c r="N417" s="42">
        <f t="shared" si="45"/>
        <v>1</v>
      </c>
      <c r="O417" s="59">
        <f t="shared" si="47"/>
        <v>0</v>
      </c>
      <c r="P417" s="59">
        <f t="shared" si="48"/>
        <v>0</v>
      </c>
      <c r="Q417" s="38"/>
      <c r="R417" s="61" t="str">
        <f>IF(Stammdaten!AD427&gt;0,Stammdaten!AD427,"")</f>
        <v/>
      </c>
      <c r="S417" s="62">
        <f>Stammdaten!R427</f>
        <v>0</v>
      </c>
      <c r="T417" s="64">
        <f>Stammdaten!W427</f>
        <v>0</v>
      </c>
      <c r="U417" s="36">
        <v>0</v>
      </c>
      <c r="V417" s="65">
        <f>Stammdaten!X427</f>
        <v>0</v>
      </c>
      <c r="W417" s="40" t="s">
        <v>63</v>
      </c>
      <c r="X417" s="182"/>
      <c r="Z417" s="73">
        <f>Stammdaten!Z427</f>
        <v>0</v>
      </c>
      <c r="AA417" s="73">
        <f>Stammdaten!AA427</f>
        <v>0</v>
      </c>
      <c r="AB417" s="210" t="str">
        <f>IF(Stammdaten!Q427="","prüfen",IF(Stammdaten!Q427=0,"prüfen",Stammdaten!Q427))</f>
        <v>prüfen</v>
      </c>
      <c r="AC417" s="62" t="str">
        <f>IF(Stammdaten!N427=7,5,IF(Stammdaten!N427=7%,5,IF(Stammdaten!N427=19,1,IF(Stammdaten!N427=19%,1,""))))</f>
        <v/>
      </c>
      <c r="AD417" s="68">
        <f>Stammdaten!M427</f>
        <v>0</v>
      </c>
      <c r="AE417" s="59" t="str">
        <f>IF(Stammdaten!AB427="","",Stammdaten!AB427)</f>
        <v/>
      </c>
      <c r="AF417" s="197" t="str">
        <f>IF(Stammdaten!AC427="","",Stammdaten!AC427)</f>
        <v/>
      </c>
      <c r="AG417" s="179">
        <v>0</v>
      </c>
      <c r="AH417" s="33" t="str">
        <f>IF(Stammdaten!P427="St","St",IF(Stammdaten!P427="Stk","St",IF(Stammdaten!P427="Stück","St",IF(Stammdaten!P427="Stk.","St",IF(Stammdaten!P427="Stck","St",IF(Stammdaten!P427="Stck.","St",IF(Stammdaten!P427="St.","St","")))))))</f>
        <v/>
      </c>
      <c r="AI417" s="33">
        <v>1</v>
      </c>
      <c r="AL417" s="36">
        <v>1</v>
      </c>
      <c r="AM417" s="36">
        <v>0</v>
      </c>
      <c r="AN417" s="192" t="str">
        <f>IF(Stammdaten!AE427="","",Stammdaten!AE427)</f>
        <v/>
      </c>
      <c r="AO417" s="192" t="str">
        <f>IF(Stammdaten!AF427="","",Stammdaten!AF427)</f>
        <v/>
      </c>
      <c r="AP417" s="192" t="str">
        <f>IF(Stammdaten!AG427="","",Stammdaten!AG427)</f>
        <v/>
      </c>
      <c r="AT417" s="62">
        <f>Stammdaten!U427</f>
        <v>0</v>
      </c>
      <c r="AU417" s="69">
        <f>Stammdaten!L427</f>
        <v>0</v>
      </c>
      <c r="AX417" s="253" t="s">
        <v>64</v>
      </c>
      <c r="BB417" s="36" t="str">
        <f>IF(Stammdaten!AH427="JA","AKH","")</f>
        <v/>
      </c>
      <c r="BC417" s="36" t="str">
        <f>IF(Stammdaten!AH427="ja",100,"")</f>
        <v/>
      </c>
      <c r="BD417" s="230" t="s">
        <v>193</v>
      </c>
      <c r="BE417" s="173" t="s">
        <v>192</v>
      </c>
      <c r="BF417" s="173" t="s">
        <v>192</v>
      </c>
      <c r="BG417" s="69">
        <f>Stammdaten!T427</f>
        <v>0</v>
      </c>
      <c r="BH417" s="80" t="s">
        <v>64</v>
      </c>
      <c r="BJ417" s="173" t="s">
        <v>192</v>
      </c>
      <c r="BM417" s="33" t="str">
        <f>IF(Stammdaten!P427="St","N",IF(Stammdaten!P427="Stk","N",IF(Stammdaten!P427="Stück","N",IF(Stammdaten!P427="Stk.","N",IF(Stammdaten!P427="Stck","N",IF(Stammdaten!P427="Stck.","N",IF(Stammdaten!P427="St.","N","")))))))</f>
        <v/>
      </c>
      <c r="BN417" s="33"/>
      <c r="BO417" s="33"/>
      <c r="BP417" s="173" t="s">
        <v>64</v>
      </c>
      <c r="BQ417" s="250" t="str">
        <f>IF(Stammdaten!AJ427&lt;&gt;"",Stammdaten!AJ427,"")</f>
        <v/>
      </c>
      <c r="BR417" s="34" t="s">
        <v>192</v>
      </c>
      <c r="BS417" s="34" t="s">
        <v>192</v>
      </c>
      <c r="BT417" s="34" t="s">
        <v>64</v>
      </c>
      <c r="BU417" s="34" t="s">
        <v>64</v>
      </c>
    </row>
    <row r="418" spans="3:73" ht="12.75">
      <c r="C418" s="34">
        <v>391</v>
      </c>
      <c r="D418" s="34">
        <v>0</v>
      </c>
      <c r="E418" s="34">
        <v>1</v>
      </c>
      <c r="F418" s="59" t="str">
        <f t="shared" si="46"/>
        <v>0</v>
      </c>
      <c r="G418" s="59">
        <f>Stammdaten!J428</f>
        <v>0</v>
      </c>
      <c r="H418" s="42">
        <f t="shared" si="42"/>
        <v>1</v>
      </c>
      <c r="J418" s="43">
        <f t="shared" si="43"/>
        <v>0</v>
      </c>
      <c r="K418" s="59">
        <f>Stammdaten!E428</f>
        <v>0</v>
      </c>
      <c r="L418" s="42">
        <f t="shared" si="44"/>
        <v>1</v>
      </c>
      <c r="M418" s="59">
        <f>Stammdaten!G428</f>
        <v>0</v>
      </c>
      <c r="N418" s="42">
        <f t="shared" si="45"/>
        <v>1</v>
      </c>
      <c r="O418" s="59">
        <f t="shared" si="47"/>
        <v>0</v>
      </c>
      <c r="P418" s="59">
        <f t="shared" si="48"/>
        <v>0</v>
      </c>
      <c r="Q418" s="38"/>
      <c r="R418" s="61" t="str">
        <f>IF(Stammdaten!AD428&gt;0,Stammdaten!AD428,"")</f>
        <v/>
      </c>
      <c r="S418" s="62">
        <f>Stammdaten!R428</f>
        <v>0</v>
      </c>
      <c r="T418" s="64">
        <f>Stammdaten!W428</f>
        <v>0</v>
      </c>
      <c r="U418" s="36">
        <v>0</v>
      </c>
      <c r="V418" s="65">
        <f>Stammdaten!X428</f>
        <v>0</v>
      </c>
      <c r="W418" s="40" t="s">
        <v>63</v>
      </c>
      <c r="X418" s="182"/>
      <c r="Z418" s="73">
        <f>Stammdaten!Z428</f>
        <v>0</v>
      </c>
      <c r="AA418" s="73">
        <f>Stammdaten!AA428</f>
        <v>0</v>
      </c>
      <c r="AB418" s="210" t="str">
        <f>IF(Stammdaten!Q428="","prüfen",IF(Stammdaten!Q428=0,"prüfen",Stammdaten!Q428))</f>
        <v>prüfen</v>
      </c>
      <c r="AC418" s="62" t="str">
        <f>IF(Stammdaten!N428=7,5,IF(Stammdaten!N428=7%,5,IF(Stammdaten!N428=19,1,IF(Stammdaten!N428=19%,1,""))))</f>
        <v/>
      </c>
      <c r="AD418" s="68">
        <f>Stammdaten!M428</f>
        <v>0</v>
      </c>
      <c r="AE418" s="59" t="str">
        <f>IF(Stammdaten!AB428="","",Stammdaten!AB428)</f>
        <v/>
      </c>
      <c r="AF418" s="197" t="str">
        <f>IF(Stammdaten!AC428="","",Stammdaten!AC428)</f>
        <v/>
      </c>
      <c r="AG418" s="179">
        <v>0</v>
      </c>
      <c r="AH418" s="33" t="str">
        <f>IF(Stammdaten!P428="St","St",IF(Stammdaten!P428="Stk","St",IF(Stammdaten!P428="Stück","St",IF(Stammdaten!P428="Stk.","St",IF(Stammdaten!P428="Stck","St",IF(Stammdaten!P428="Stck.","St",IF(Stammdaten!P428="St.","St","")))))))</f>
        <v/>
      </c>
      <c r="AI418" s="33">
        <v>1</v>
      </c>
      <c r="AL418" s="36">
        <v>1</v>
      </c>
      <c r="AM418" s="36">
        <v>0</v>
      </c>
      <c r="AN418" s="192" t="str">
        <f>IF(Stammdaten!AE428="","",Stammdaten!AE428)</f>
        <v/>
      </c>
      <c r="AO418" s="192" t="str">
        <f>IF(Stammdaten!AF428="","",Stammdaten!AF428)</f>
        <v/>
      </c>
      <c r="AP418" s="192" t="str">
        <f>IF(Stammdaten!AG428="","",Stammdaten!AG428)</f>
        <v/>
      </c>
      <c r="AT418" s="62">
        <f>Stammdaten!U428</f>
        <v>0</v>
      </c>
      <c r="AU418" s="69">
        <f>Stammdaten!L428</f>
        <v>0</v>
      </c>
      <c r="AX418" s="253" t="s">
        <v>64</v>
      </c>
      <c r="BB418" s="36" t="str">
        <f>IF(Stammdaten!AH428="JA","AKH","")</f>
        <v/>
      </c>
      <c r="BC418" s="36" t="str">
        <f>IF(Stammdaten!AH428="ja",100,"")</f>
        <v/>
      </c>
      <c r="BD418" s="230" t="s">
        <v>193</v>
      </c>
      <c r="BE418" s="173" t="s">
        <v>192</v>
      </c>
      <c r="BF418" s="173" t="s">
        <v>192</v>
      </c>
      <c r="BG418" s="69">
        <f>Stammdaten!T428</f>
        <v>0</v>
      </c>
      <c r="BH418" s="80" t="s">
        <v>64</v>
      </c>
      <c r="BJ418" s="173" t="s">
        <v>192</v>
      </c>
      <c r="BM418" s="33" t="str">
        <f>IF(Stammdaten!P428="St","N",IF(Stammdaten!P428="Stk","N",IF(Stammdaten!P428="Stück","N",IF(Stammdaten!P428="Stk.","N",IF(Stammdaten!P428="Stck","N",IF(Stammdaten!P428="Stck.","N",IF(Stammdaten!P428="St.","N","")))))))</f>
        <v/>
      </c>
      <c r="BN418" s="33"/>
      <c r="BO418" s="33"/>
      <c r="BP418" s="173" t="s">
        <v>64</v>
      </c>
      <c r="BQ418" s="250" t="str">
        <f>IF(Stammdaten!AJ428&lt;&gt;"",Stammdaten!AJ428,"")</f>
        <v/>
      </c>
      <c r="BR418" s="34" t="s">
        <v>192</v>
      </c>
      <c r="BS418" s="34" t="s">
        <v>192</v>
      </c>
      <c r="BT418" s="34" t="s">
        <v>64</v>
      </c>
      <c r="BU418" s="34" t="s">
        <v>64</v>
      </c>
    </row>
    <row r="419" spans="3:73" ht="12.75">
      <c r="C419" s="34">
        <v>391</v>
      </c>
      <c r="D419" s="34">
        <v>0</v>
      </c>
      <c r="E419" s="34">
        <v>1</v>
      </c>
      <c r="F419" s="59" t="str">
        <f t="shared" si="46"/>
        <v>0</v>
      </c>
      <c r="G419" s="59">
        <f>Stammdaten!J429</f>
        <v>0</v>
      </c>
      <c r="H419" s="42">
        <f t="shared" si="42"/>
        <v>1</v>
      </c>
      <c r="J419" s="43">
        <f t="shared" si="43"/>
        <v>0</v>
      </c>
      <c r="K419" s="59">
        <f>Stammdaten!E429</f>
        <v>0</v>
      </c>
      <c r="L419" s="42">
        <f t="shared" si="44"/>
        <v>1</v>
      </c>
      <c r="M419" s="59">
        <f>Stammdaten!G429</f>
        <v>0</v>
      </c>
      <c r="N419" s="42">
        <f t="shared" si="45"/>
        <v>1</v>
      </c>
      <c r="O419" s="59">
        <f t="shared" si="47"/>
        <v>0</v>
      </c>
      <c r="P419" s="59">
        <f t="shared" si="48"/>
        <v>0</v>
      </c>
      <c r="Q419" s="38"/>
      <c r="R419" s="61" t="str">
        <f>IF(Stammdaten!AD429&gt;0,Stammdaten!AD429,"")</f>
        <v/>
      </c>
      <c r="S419" s="62">
        <f>Stammdaten!R429</f>
        <v>0</v>
      </c>
      <c r="T419" s="64">
        <f>Stammdaten!W429</f>
        <v>0</v>
      </c>
      <c r="U419" s="36">
        <v>0</v>
      </c>
      <c r="V419" s="65">
        <f>Stammdaten!X429</f>
        <v>0</v>
      </c>
      <c r="W419" s="40" t="s">
        <v>63</v>
      </c>
      <c r="X419" s="182"/>
      <c r="Z419" s="73">
        <f>Stammdaten!Z429</f>
        <v>0</v>
      </c>
      <c r="AA419" s="73">
        <f>Stammdaten!AA429</f>
        <v>0</v>
      </c>
      <c r="AB419" s="210" t="str">
        <f>IF(Stammdaten!Q429="","prüfen",IF(Stammdaten!Q429=0,"prüfen",Stammdaten!Q429))</f>
        <v>prüfen</v>
      </c>
      <c r="AC419" s="62" t="str">
        <f>IF(Stammdaten!N429=7,5,IF(Stammdaten!N429=7%,5,IF(Stammdaten!N429=19,1,IF(Stammdaten!N429=19%,1,""))))</f>
        <v/>
      </c>
      <c r="AD419" s="68">
        <f>Stammdaten!M429</f>
        <v>0</v>
      </c>
      <c r="AE419" s="59" t="str">
        <f>IF(Stammdaten!AB429="","",Stammdaten!AB429)</f>
        <v/>
      </c>
      <c r="AF419" s="197" t="str">
        <f>IF(Stammdaten!AC429="","",Stammdaten!AC429)</f>
        <v/>
      </c>
      <c r="AG419" s="179">
        <v>0</v>
      </c>
      <c r="AH419" s="33" t="str">
        <f>IF(Stammdaten!P429="St","St",IF(Stammdaten!P429="Stk","St",IF(Stammdaten!P429="Stück","St",IF(Stammdaten!P429="Stk.","St",IF(Stammdaten!P429="Stck","St",IF(Stammdaten!P429="Stck.","St",IF(Stammdaten!P429="St.","St","")))))))</f>
        <v/>
      </c>
      <c r="AI419" s="33">
        <v>1</v>
      </c>
      <c r="AL419" s="36">
        <v>1</v>
      </c>
      <c r="AM419" s="36">
        <v>0</v>
      </c>
      <c r="AN419" s="192" t="str">
        <f>IF(Stammdaten!AE429="","",Stammdaten!AE429)</f>
        <v/>
      </c>
      <c r="AO419" s="192" t="str">
        <f>IF(Stammdaten!AF429="","",Stammdaten!AF429)</f>
        <v/>
      </c>
      <c r="AP419" s="192" t="str">
        <f>IF(Stammdaten!AG429="","",Stammdaten!AG429)</f>
        <v/>
      </c>
      <c r="AT419" s="62">
        <f>Stammdaten!U429</f>
        <v>0</v>
      </c>
      <c r="AU419" s="69">
        <f>Stammdaten!L429</f>
        <v>0</v>
      </c>
      <c r="AX419" s="253" t="s">
        <v>64</v>
      </c>
      <c r="BB419" s="36" t="str">
        <f>IF(Stammdaten!AH429="JA","AKH","")</f>
        <v/>
      </c>
      <c r="BC419" s="36" t="str">
        <f>IF(Stammdaten!AH429="ja",100,"")</f>
        <v/>
      </c>
      <c r="BD419" s="230" t="s">
        <v>193</v>
      </c>
      <c r="BE419" s="173" t="s">
        <v>192</v>
      </c>
      <c r="BF419" s="173" t="s">
        <v>192</v>
      </c>
      <c r="BG419" s="69">
        <f>Stammdaten!T429</f>
        <v>0</v>
      </c>
      <c r="BH419" s="80" t="s">
        <v>64</v>
      </c>
      <c r="BJ419" s="173" t="s">
        <v>192</v>
      </c>
      <c r="BM419" s="33" t="str">
        <f>IF(Stammdaten!P429="St","N",IF(Stammdaten!P429="Stk","N",IF(Stammdaten!P429="Stück","N",IF(Stammdaten!P429="Stk.","N",IF(Stammdaten!P429="Stck","N",IF(Stammdaten!P429="Stck.","N",IF(Stammdaten!P429="St.","N","")))))))</f>
        <v/>
      </c>
      <c r="BN419" s="33"/>
      <c r="BO419" s="33"/>
      <c r="BP419" s="173" t="s">
        <v>64</v>
      </c>
      <c r="BQ419" s="250" t="str">
        <f>IF(Stammdaten!AJ429&lt;&gt;"",Stammdaten!AJ429,"")</f>
        <v/>
      </c>
      <c r="BR419" s="34" t="s">
        <v>192</v>
      </c>
      <c r="BS419" s="34" t="s">
        <v>192</v>
      </c>
      <c r="BT419" s="34" t="s">
        <v>64</v>
      </c>
      <c r="BU419" s="34" t="s">
        <v>64</v>
      </c>
    </row>
    <row r="420" spans="3:73" ht="12.75">
      <c r="C420" s="34">
        <v>391</v>
      </c>
      <c r="D420" s="34">
        <v>0</v>
      </c>
      <c r="E420" s="34">
        <v>1</v>
      </c>
      <c r="F420" s="59" t="str">
        <f t="shared" si="46"/>
        <v>0</v>
      </c>
      <c r="G420" s="59">
        <f>Stammdaten!J430</f>
        <v>0</v>
      </c>
      <c r="H420" s="42">
        <f t="shared" si="42"/>
        <v>1</v>
      </c>
      <c r="J420" s="43">
        <f t="shared" si="43"/>
        <v>0</v>
      </c>
      <c r="K420" s="59">
        <f>Stammdaten!E430</f>
        <v>0</v>
      </c>
      <c r="L420" s="42">
        <f t="shared" si="44"/>
        <v>1</v>
      </c>
      <c r="M420" s="59">
        <f>Stammdaten!G430</f>
        <v>0</v>
      </c>
      <c r="N420" s="42">
        <f t="shared" si="45"/>
        <v>1</v>
      </c>
      <c r="O420" s="59">
        <f t="shared" si="47"/>
        <v>0</v>
      </c>
      <c r="P420" s="59">
        <f t="shared" si="48"/>
        <v>0</v>
      </c>
      <c r="Q420" s="38"/>
      <c r="R420" s="61" t="str">
        <f>IF(Stammdaten!AD430&gt;0,Stammdaten!AD430,"")</f>
        <v/>
      </c>
      <c r="S420" s="62">
        <f>Stammdaten!R430</f>
        <v>0</v>
      </c>
      <c r="T420" s="64">
        <f>Stammdaten!W430</f>
        <v>0</v>
      </c>
      <c r="U420" s="36">
        <v>0</v>
      </c>
      <c r="V420" s="65">
        <f>Stammdaten!X430</f>
        <v>0</v>
      </c>
      <c r="W420" s="40" t="s">
        <v>63</v>
      </c>
      <c r="X420" s="182"/>
      <c r="Z420" s="73">
        <f>Stammdaten!Z430</f>
        <v>0</v>
      </c>
      <c r="AA420" s="73">
        <f>Stammdaten!AA430</f>
        <v>0</v>
      </c>
      <c r="AB420" s="210" t="str">
        <f>IF(Stammdaten!Q430="","prüfen",IF(Stammdaten!Q430=0,"prüfen",Stammdaten!Q430))</f>
        <v>prüfen</v>
      </c>
      <c r="AC420" s="62" t="str">
        <f>IF(Stammdaten!N430=7,5,IF(Stammdaten!N430=7%,5,IF(Stammdaten!N430=19,1,IF(Stammdaten!N430=19%,1,""))))</f>
        <v/>
      </c>
      <c r="AD420" s="68">
        <f>Stammdaten!M430</f>
        <v>0</v>
      </c>
      <c r="AE420" s="59" t="str">
        <f>IF(Stammdaten!AB430="","",Stammdaten!AB430)</f>
        <v/>
      </c>
      <c r="AF420" s="197" t="str">
        <f>IF(Stammdaten!AC430="","",Stammdaten!AC430)</f>
        <v/>
      </c>
      <c r="AG420" s="179">
        <v>0</v>
      </c>
      <c r="AH420" s="33" t="str">
        <f>IF(Stammdaten!P430="St","St",IF(Stammdaten!P430="Stk","St",IF(Stammdaten!P430="Stück","St",IF(Stammdaten!P430="Stk.","St",IF(Stammdaten!P430="Stck","St",IF(Stammdaten!P430="Stck.","St",IF(Stammdaten!P430="St.","St","")))))))</f>
        <v/>
      </c>
      <c r="AI420" s="33">
        <v>1</v>
      </c>
      <c r="AL420" s="36">
        <v>1</v>
      </c>
      <c r="AM420" s="36">
        <v>0</v>
      </c>
      <c r="AN420" s="192" t="str">
        <f>IF(Stammdaten!AE430="","",Stammdaten!AE430)</f>
        <v/>
      </c>
      <c r="AO420" s="192" t="str">
        <f>IF(Stammdaten!AF430="","",Stammdaten!AF430)</f>
        <v/>
      </c>
      <c r="AP420" s="192" t="str">
        <f>IF(Stammdaten!AG430="","",Stammdaten!AG430)</f>
        <v/>
      </c>
      <c r="AT420" s="62">
        <f>Stammdaten!U430</f>
        <v>0</v>
      </c>
      <c r="AU420" s="69">
        <f>Stammdaten!L430</f>
        <v>0</v>
      </c>
      <c r="AX420" s="253" t="s">
        <v>64</v>
      </c>
      <c r="BB420" s="36" t="str">
        <f>IF(Stammdaten!AH430="JA","AKH","")</f>
        <v/>
      </c>
      <c r="BC420" s="36" t="str">
        <f>IF(Stammdaten!AH430="ja",100,"")</f>
        <v/>
      </c>
      <c r="BD420" s="230" t="s">
        <v>193</v>
      </c>
      <c r="BE420" s="173" t="s">
        <v>192</v>
      </c>
      <c r="BF420" s="173" t="s">
        <v>192</v>
      </c>
      <c r="BG420" s="69">
        <f>Stammdaten!T430</f>
        <v>0</v>
      </c>
      <c r="BH420" s="80" t="s">
        <v>64</v>
      </c>
      <c r="BJ420" s="173" t="s">
        <v>192</v>
      </c>
      <c r="BM420" s="33" t="str">
        <f>IF(Stammdaten!P430="St","N",IF(Stammdaten!P430="Stk","N",IF(Stammdaten!P430="Stück","N",IF(Stammdaten!P430="Stk.","N",IF(Stammdaten!P430="Stck","N",IF(Stammdaten!P430="Stck.","N",IF(Stammdaten!P430="St.","N","")))))))</f>
        <v/>
      </c>
      <c r="BN420" s="33"/>
      <c r="BO420" s="33"/>
      <c r="BP420" s="173" t="s">
        <v>64</v>
      </c>
      <c r="BQ420" s="250" t="str">
        <f>IF(Stammdaten!AJ430&lt;&gt;"",Stammdaten!AJ430,"")</f>
        <v/>
      </c>
      <c r="BR420" s="34" t="s">
        <v>192</v>
      </c>
      <c r="BS420" s="34" t="s">
        <v>192</v>
      </c>
      <c r="BT420" s="34" t="s">
        <v>64</v>
      </c>
      <c r="BU420" s="34" t="s">
        <v>64</v>
      </c>
    </row>
    <row r="421" spans="3:73" ht="12.75">
      <c r="C421" s="34">
        <v>391</v>
      </c>
      <c r="D421" s="34">
        <v>0</v>
      </c>
      <c r="E421" s="34">
        <v>1</v>
      </c>
      <c r="F421" s="59" t="str">
        <f t="shared" si="46"/>
        <v>0</v>
      </c>
      <c r="G421" s="59">
        <f>Stammdaten!J431</f>
        <v>0</v>
      </c>
      <c r="H421" s="42">
        <f t="shared" si="42"/>
        <v>1</v>
      </c>
      <c r="J421" s="43">
        <f t="shared" si="43"/>
        <v>0</v>
      </c>
      <c r="K421" s="59">
        <f>Stammdaten!E431</f>
        <v>0</v>
      </c>
      <c r="L421" s="42">
        <f t="shared" si="44"/>
        <v>1</v>
      </c>
      <c r="M421" s="59">
        <f>Stammdaten!G431</f>
        <v>0</v>
      </c>
      <c r="N421" s="42">
        <f t="shared" si="45"/>
        <v>1</v>
      </c>
      <c r="O421" s="59">
        <f t="shared" si="47"/>
        <v>0</v>
      </c>
      <c r="P421" s="59">
        <f t="shared" si="48"/>
        <v>0</v>
      </c>
      <c r="Q421" s="38"/>
      <c r="R421" s="61" t="str">
        <f>IF(Stammdaten!AD431&gt;0,Stammdaten!AD431,"")</f>
        <v/>
      </c>
      <c r="S421" s="62">
        <f>Stammdaten!R431</f>
        <v>0</v>
      </c>
      <c r="T421" s="64">
        <f>Stammdaten!W431</f>
        <v>0</v>
      </c>
      <c r="U421" s="36">
        <v>0</v>
      </c>
      <c r="V421" s="65">
        <f>Stammdaten!X431</f>
        <v>0</v>
      </c>
      <c r="W421" s="40" t="s">
        <v>63</v>
      </c>
      <c r="X421" s="182"/>
      <c r="Z421" s="73">
        <f>Stammdaten!Z431</f>
        <v>0</v>
      </c>
      <c r="AA421" s="73">
        <f>Stammdaten!AA431</f>
        <v>0</v>
      </c>
      <c r="AB421" s="210" t="str">
        <f>IF(Stammdaten!Q431="","prüfen",IF(Stammdaten!Q431=0,"prüfen",Stammdaten!Q431))</f>
        <v>prüfen</v>
      </c>
      <c r="AC421" s="62" t="str">
        <f>IF(Stammdaten!N431=7,5,IF(Stammdaten!N431=7%,5,IF(Stammdaten!N431=19,1,IF(Stammdaten!N431=19%,1,""))))</f>
        <v/>
      </c>
      <c r="AD421" s="68">
        <f>Stammdaten!M431</f>
        <v>0</v>
      </c>
      <c r="AE421" s="59" t="str">
        <f>IF(Stammdaten!AB431="","",Stammdaten!AB431)</f>
        <v/>
      </c>
      <c r="AF421" s="197" t="str">
        <f>IF(Stammdaten!AC431="","",Stammdaten!AC431)</f>
        <v/>
      </c>
      <c r="AG421" s="179">
        <v>0</v>
      </c>
      <c r="AH421" s="33" t="str">
        <f>IF(Stammdaten!P431="St","St",IF(Stammdaten!P431="Stk","St",IF(Stammdaten!P431="Stück","St",IF(Stammdaten!P431="Stk.","St",IF(Stammdaten!P431="Stck","St",IF(Stammdaten!P431="Stck.","St",IF(Stammdaten!P431="St.","St","")))))))</f>
        <v/>
      </c>
      <c r="AI421" s="33">
        <v>1</v>
      </c>
      <c r="AL421" s="36">
        <v>1</v>
      </c>
      <c r="AM421" s="36">
        <v>0</v>
      </c>
      <c r="AN421" s="192" t="str">
        <f>IF(Stammdaten!AE431="","",Stammdaten!AE431)</f>
        <v/>
      </c>
      <c r="AO421" s="192" t="str">
        <f>IF(Stammdaten!AF431="","",Stammdaten!AF431)</f>
        <v/>
      </c>
      <c r="AP421" s="192" t="str">
        <f>IF(Stammdaten!AG431="","",Stammdaten!AG431)</f>
        <v/>
      </c>
      <c r="AT421" s="62">
        <f>Stammdaten!U431</f>
        <v>0</v>
      </c>
      <c r="AU421" s="69">
        <f>Stammdaten!L431</f>
        <v>0</v>
      </c>
      <c r="AX421" s="253" t="s">
        <v>64</v>
      </c>
      <c r="BB421" s="36" t="str">
        <f>IF(Stammdaten!AH431="JA","AKH","")</f>
        <v/>
      </c>
      <c r="BC421" s="36" t="str">
        <f>IF(Stammdaten!AH431="ja",100,"")</f>
        <v/>
      </c>
      <c r="BD421" s="230" t="s">
        <v>193</v>
      </c>
      <c r="BE421" s="173" t="s">
        <v>192</v>
      </c>
      <c r="BF421" s="173" t="s">
        <v>192</v>
      </c>
      <c r="BG421" s="69">
        <f>Stammdaten!T431</f>
        <v>0</v>
      </c>
      <c r="BH421" s="80" t="s">
        <v>64</v>
      </c>
      <c r="BJ421" s="173" t="s">
        <v>192</v>
      </c>
      <c r="BM421" s="33" t="str">
        <f>IF(Stammdaten!P431="St","N",IF(Stammdaten!P431="Stk","N",IF(Stammdaten!P431="Stück","N",IF(Stammdaten!P431="Stk.","N",IF(Stammdaten!P431="Stck","N",IF(Stammdaten!P431="Stck.","N",IF(Stammdaten!P431="St.","N","")))))))</f>
        <v/>
      </c>
      <c r="BN421" s="33"/>
      <c r="BO421" s="33"/>
      <c r="BP421" s="173" t="s">
        <v>64</v>
      </c>
      <c r="BQ421" s="250" t="str">
        <f>IF(Stammdaten!AJ431&lt;&gt;"",Stammdaten!AJ431,"")</f>
        <v/>
      </c>
      <c r="BR421" s="34" t="s">
        <v>192</v>
      </c>
      <c r="BS421" s="34" t="s">
        <v>192</v>
      </c>
      <c r="BT421" s="34" t="s">
        <v>64</v>
      </c>
      <c r="BU421" s="34" t="s">
        <v>64</v>
      </c>
    </row>
    <row r="422" spans="3:73" ht="12.75">
      <c r="C422" s="34">
        <v>391</v>
      </c>
      <c r="D422" s="34">
        <v>0</v>
      </c>
      <c r="E422" s="34">
        <v>1</v>
      </c>
      <c r="F422" s="59" t="str">
        <f t="shared" si="46"/>
        <v>0</v>
      </c>
      <c r="G422" s="59">
        <f>Stammdaten!J432</f>
        <v>0</v>
      </c>
      <c r="H422" s="42">
        <f t="shared" si="42"/>
        <v>1</v>
      </c>
      <c r="J422" s="43">
        <f t="shared" si="43"/>
        <v>0</v>
      </c>
      <c r="K422" s="59">
        <f>Stammdaten!E432</f>
        <v>0</v>
      </c>
      <c r="L422" s="42">
        <f t="shared" si="44"/>
        <v>1</v>
      </c>
      <c r="M422" s="59">
        <f>Stammdaten!G432</f>
        <v>0</v>
      </c>
      <c r="N422" s="42">
        <f t="shared" si="45"/>
        <v>1</v>
      </c>
      <c r="O422" s="59">
        <f t="shared" si="47"/>
        <v>0</v>
      </c>
      <c r="P422" s="59">
        <f t="shared" si="48"/>
        <v>0</v>
      </c>
      <c r="Q422" s="38"/>
      <c r="R422" s="61" t="str">
        <f>IF(Stammdaten!AD432&gt;0,Stammdaten!AD432,"")</f>
        <v/>
      </c>
      <c r="S422" s="62">
        <f>Stammdaten!R432</f>
        <v>0</v>
      </c>
      <c r="T422" s="64">
        <f>Stammdaten!W432</f>
        <v>0</v>
      </c>
      <c r="U422" s="36">
        <v>0</v>
      </c>
      <c r="V422" s="65">
        <f>Stammdaten!X432</f>
        <v>0</v>
      </c>
      <c r="W422" s="40" t="s">
        <v>63</v>
      </c>
      <c r="X422" s="182"/>
      <c r="Z422" s="73">
        <f>Stammdaten!Z432</f>
        <v>0</v>
      </c>
      <c r="AA422" s="73">
        <f>Stammdaten!AA432</f>
        <v>0</v>
      </c>
      <c r="AB422" s="210" t="str">
        <f>IF(Stammdaten!Q432="","prüfen",IF(Stammdaten!Q432=0,"prüfen",Stammdaten!Q432))</f>
        <v>prüfen</v>
      </c>
      <c r="AC422" s="62" t="str">
        <f>IF(Stammdaten!N432=7,5,IF(Stammdaten!N432=7%,5,IF(Stammdaten!N432=19,1,IF(Stammdaten!N432=19%,1,""))))</f>
        <v/>
      </c>
      <c r="AD422" s="68">
        <f>Stammdaten!M432</f>
        <v>0</v>
      </c>
      <c r="AE422" s="59" t="str">
        <f>IF(Stammdaten!AB432="","",Stammdaten!AB432)</f>
        <v/>
      </c>
      <c r="AF422" s="197" t="str">
        <f>IF(Stammdaten!AC432="","",Stammdaten!AC432)</f>
        <v/>
      </c>
      <c r="AG422" s="179">
        <v>0</v>
      </c>
      <c r="AH422" s="33" t="str">
        <f>IF(Stammdaten!P432="St","St",IF(Stammdaten!P432="Stk","St",IF(Stammdaten!P432="Stück","St",IF(Stammdaten!P432="Stk.","St",IF(Stammdaten!P432="Stck","St",IF(Stammdaten!P432="Stck.","St",IF(Stammdaten!P432="St.","St","")))))))</f>
        <v/>
      </c>
      <c r="AI422" s="33">
        <v>1</v>
      </c>
      <c r="AL422" s="36">
        <v>1</v>
      </c>
      <c r="AM422" s="36">
        <v>0</v>
      </c>
      <c r="AN422" s="192" t="str">
        <f>IF(Stammdaten!AE432="","",Stammdaten!AE432)</f>
        <v/>
      </c>
      <c r="AO422" s="192" t="str">
        <f>IF(Stammdaten!AF432="","",Stammdaten!AF432)</f>
        <v/>
      </c>
      <c r="AP422" s="192" t="str">
        <f>IF(Stammdaten!AG432="","",Stammdaten!AG432)</f>
        <v/>
      </c>
      <c r="AT422" s="62">
        <f>Stammdaten!U432</f>
        <v>0</v>
      </c>
      <c r="AU422" s="69">
        <f>Stammdaten!L432</f>
        <v>0</v>
      </c>
      <c r="AX422" s="253" t="s">
        <v>64</v>
      </c>
      <c r="BB422" s="36" t="str">
        <f>IF(Stammdaten!AH432="JA","AKH","")</f>
        <v/>
      </c>
      <c r="BC422" s="36" t="str">
        <f>IF(Stammdaten!AH432="ja",100,"")</f>
        <v/>
      </c>
      <c r="BD422" s="230" t="s">
        <v>193</v>
      </c>
      <c r="BE422" s="173" t="s">
        <v>192</v>
      </c>
      <c r="BF422" s="173" t="s">
        <v>192</v>
      </c>
      <c r="BG422" s="69">
        <f>Stammdaten!T432</f>
        <v>0</v>
      </c>
      <c r="BH422" s="80" t="s">
        <v>64</v>
      </c>
      <c r="BJ422" s="173" t="s">
        <v>192</v>
      </c>
      <c r="BM422" s="33" t="str">
        <f>IF(Stammdaten!P432="St","N",IF(Stammdaten!P432="Stk","N",IF(Stammdaten!P432="Stück","N",IF(Stammdaten!P432="Stk.","N",IF(Stammdaten!P432="Stck","N",IF(Stammdaten!P432="Stck.","N",IF(Stammdaten!P432="St.","N","")))))))</f>
        <v/>
      </c>
      <c r="BN422" s="33"/>
      <c r="BO422" s="33"/>
      <c r="BP422" s="173" t="s">
        <v>64</v>
      </c>
      <c r="BQ422" s="250" t="str">
        <f>IF(Stammdaten!AJ432&lt;&gt;"",Stammdaten!AJ432,"")</f>
        <v/>
      </c>
      <c r="BR422" s="34" t="s">
        <v>192</v>
      </c>
      <c r="BS422" s="34" t="s">
        <v>192</v>
      </c>
      <c r="BT422" s="34" t="s">
        <v>64</v>
      </c>
      <c r="BU422" s="34" t="s">
        <v>64</v>
      </c>
    </row>
    <row r="423" spans="3:73" ht="12.75">
      <c r="C423" s="34">
        <v>391</v>
      </c>
      <c r="D423" s="34">
        <v>0</v>
      </c>
      <c r="E423" s="34">
        <v>1</v>
      </c>
      <c r="F423" s="59" t="str">
        <f t="shared" si="46"/>
        <v>0</v>
      </c>
      <c r="G423" s="59">
        <f>Stammdaten!J433</f>
        <v>0</v>
      </c>
      <c r="H423" s="42">
        <f t="shared" si="42"/>
        <v>1</v>
      </c>
      <c r="J423" s="43">
        <f t="shared" si="43"/>
        <v>0</v>
      </c>
      <c r="K423" s="59">
        <f>Stammdaten!E433</f>
        <v>0</v>
      </c>
      <c r="L423" s="42">
        <f t="shared" si="44"/>
        <v>1</v>
      </c>
      <c r="M423" s="59">
        <f>Stammdaten!G433</f>
        <v>0</v>
      </c>
      <c r="N423" s="42">
        <f t="shared" si="45"/>
        <v>1</v>
      </c>
      <c r="O423" s="59">
        <f t="shared" si="47"/>
        <v>0</v>
      </c>
      <c r="P423" s="59">
        <f t="shared" si="48"/>
        <v>0</v>
      </c>
      <c r="Q423" s="38"/>
      <c r="R423" s="61" t="str">
        <f>IF(Stammdaten!AD433&gt;0,Stammdaten!AD433,"")</f>
        <v/>
      </c>
      <c r="S423" s="62">
        <f>Stammdaten!R433</f>
        <v>0</v>
      </c>
      <c r="T423" s="64">
        <f>Stammdaten!W433</f>
        <v>0</v>
      </c>
      <c r="U423" s="36">
        <v>0</v>
      </c>
      <c r="V423" s="65">
        <f>Stammdaten!X433</f>
        <v>0</v>
      </c>
      <c r="W423" s="40" t="s">
        <v>63</v>
      </c>
      <c r="X423" s="182"/>
      <c r="Z423" s="73">
        <f>Stammdaten!Z433</f>
        <v>0</v>
      </c>
      <c r="AA423" s="73">
        <f>Stammdaten!AA433</f>
        <v>0</v>
      </c>
      <c r="AB423" s="210" t="str">
        <f>IF(Stammdaten!Q433="","prüfen",IF(Stammdaten!Q433=0,"prüfen",Stammdaten!Q433))</f>
        <v>prüfen</v>
      </c>
      <c r="AC423" s="62" t="str">
        <f>IF(Stammdaten!N433=7,5,IF(Stammdaten!N433=7%,5,IF(Stammdaten!N433=19,1,IF(Stammdaten!N433=19%,1,""))))</f>
        <v/>
      </c>
      <c r="AD423" s="68">
        <f>Stammdaten!M433</f>
        <v>0</v>
      </c>
      <c r="AE423" s="59" t="str">
        <f>IF(Stammdaten!AB433="","",Stammdaten!AB433)</f>
        <v/>
      </c>
      <c r="AF423" s="197" t="str">
        <f>IF(Stammdaten!AC433="","",Stammdaten!AC433)</f>
        <v/>
      </c>
      <c r="AG423" s="179">
        <v>0</v>
      </c>
      <c r="AH423" s="33" t="str">
        <f>IF(Stammdaten!P433="St","St",IF(Stammdaten!P433="Stk","St",IF(Stammdaten!P433="Stück","St",IF(Stammdaten!P433="Stk.","St",IF(Stammdaten!P433="Stck","St",IF(Stammdaten!P433="Stck.","St",IF(Stammdaten!P433="St.","St","")))))))</f>
        <v/>
      </c>
      <c r="AI423" s="33">
        <v>1</v>
      </c>
      <c r="AL423" s="36">
        <v>1</v>
      </c>
      <c r="AM423" s="36">
        <v>0</v>
      </c>
      <c r="AN423" s="192" t="str">
        <f>IF(Stammdaten!AE433="","",Stammdaten!AE433)</f>
        <v/>
      </c>
      <c r="AO423" s="192" t="str">
        <f>IF(Stammdaten!AF433="","",Stammdaten!AF433)</f>
        <v/>
      </c>
      <c r="AP423" s="192" t="str">
        <f>IF(Stammdaten!AG433="","",Stammdaten!AG433)</f>
        <v/>
      </c>
      <c r="AT423" s="62">
        <f>Stammdaten!U433</f>
        <v>0</v>
      </c>
      <c r="AU423" s="69">
        <f>Stammdaten!L433</f>
        <v>0</v>
      </c>
      <c r="AX423" s="253" t="s">
        <v>64</v>
      </c>
      <c r="BB423" s="36" t="str">
        <f>IF(Stammdaten!AH433="JA","AKH","")</f>
        <v/>
      </c>
      <c r="BC423" s="36" t="str">
        <f>IF(Stammdaten!AH433="ja",100,"")</f>
        <v/>
      </c>
      <c r="BD423" s="230" t="s">
        <v>193</v>
      </c>
      <c r="BE423" s="173" t="s">
        <v>192</v>
      </c>
      <c r="BF423" s="173" t="s">
        <v>192</v>
      </c>
      <c r="BG423" s="69">
        <f>Stammdaten!T433</f>
        <v>0</v>
      </c>
      <c r="BH423" s="80" t="s">
        <v>64</v>
      </c>
      <c r="BJ423" s="173" t="s">
        <v>192</v>
      </c>
      <c r="BM423" s="33" t="str">
        <f>IF(Stammdaten!P433="St","N",IF(Stammdaten!P433="Stk","N",IF(Stammdaten!P433="Stück","N",IF(Stammdaten!P433="Stk.","N",IF(Stammdaten!P433="Stck","N",IF(Stammdaten!P433="Stck.","N",IF(Stammdaten!P433="St.","N","")))))))</f>
        <v/>
      </c>
      <c r="BN423" s="33"/>
      <c r="BO423" s="33"/>
      <c r="BP423" s="173" t="s">
        <v>64</v>
      </c>
      <c r="BQ423" s="250" t="str">
        <f>IF(Stammdaten!AJ433&lt;&gt;"",Stammdaten!AJ433,"")</f>
        <v/>
      </c>
      <c r="BR423" s="34" t="s">
        <v>192</v>
      </c>
      <c r="BS423" s="34" t="s">
        <v>192</v>
      </c>
      <c r="BT423" s="34" t="s">
        <v>64</v>
      </c>
      <c r="BU423" s="34" t="s">
        <v>64</v>
      </c>
    </row>
    <row r="424" spans="3:73" ht="12.75">
      <c r="C424" s="34">
        <v>391</v>
      </c>
      <c r="D424" s="34">
        <v>0</v>
      </c>
      <c r="E424" s="34">
        <v>1</v>
      </c>
      <c r="F424" s="59" t="str">
        <f t="shared" si="46"/>
        <v>0</v>
      </c>
      <c r="G424" s="59">
        <f>Stammdaten!J434</f>
        <v>0</v>
      </c>
      <c r="H424" s="42">
        <f t="shared" si="42"/>
        <v>1</v>
      </c>
      <c r="J424" s="43">
        <f t="shared" si="43"/>
        <v>0</v>
      </c>
      <c r="K424" s="59">
        <f>Stammdaten!E434</f>
        <v>0</v>
      </c>
      <c r="L424" s="42">
        <f t="shared" si="44"/>
        <v>1</v>
      </c>
      <c r="M424" s="59">
        <f>Stammdaten!G434</f>
        <v>0</v>
      </c>
      <c r="N424" s="42">
        <f t="shared" si="45"/>
        <v>1</v>
      </c>
      <c r="O424" s="59">
        <f t="shared" si="47"/>
        <v>0</v>
      </c>
      <c r="P424" s="59">
        <f t="shared" si="48"/>
        <v>0</v>
      </c>
      <c r="Q424" s="38"/>
      <c r="R424" s="61" t="str">
        <f>IF(Stammdaten!AD434&gt;0,Stammdaten!AD434,"")</f>
        <v/>
      </c>
      <c r="S424" s="62">
        <f>Stammdaten!R434</f>
        <v>0</v>
      </c>
      <c r="T424" s="64">
        <f>Stammdaten!W434</f>
        <v>0</v>
      </c>
      <c r="U424" s="36">
        <v>0</v>
      </c>
      <c r="V424" s="65">
        <f>Stammdaten!X434</f>
        <v>0</v>
      </c>
      <c r="W424" s="40" t="s">
        <v>63</v>
      </c>
      <c r="X424" s="182"/>
      <c r="Z424" s="73">
        <f>Stammdaten!Z434</f>
        <v>0</v>
      </c>
      <c r="AA424" s="73">
        <f>Stammdaten!AA434</f>
        <v>0</v>
      </c>
      <c r="AB424" s="210" t="str">
        <f>IF(Stammdaten!Q434="","prüfen",IF(Stammdaten!Q434=0,"prüfen",Stammdaten!Q434))</f>
        <v>prüfen</v>
      </c>
      <c r="AC424" s="62" t="str">
        <f>IF(Stammdaten!N434=7,5,IF(Stammdaten!N434=7%,5,IF(Stammdaten!N434=19,1,IF(Stammdaten!N434=19%,1,""))))</f>
        <v/>
      </c>
      <c r="AD424" s="68">
        <f>Stammdaten!M434</f>
        <v>0</v>
      </c>
      <c r="AE424" s="59" t="str">
        <f>IF(Stammdaten!AB434="","",Stammdaten!AB434)</f>
        <v/>
      </c>
      <c r="AF424" s="197" t="str">
        <f>IF(Stammdaten!AC434="","",Stammdaten!AC434)</f>
        <v/>
      </c>
      <c r="AG424" s="179">
        <v>0</v>
      </c>
      <c r="AH424" s="33" t="str">
        <f>IF(Stammdaten!P434="St","St",IF(Stammdaten!P434="Stk","St",IF(Stammdaten!P434="Stück","St",IF(Stammdaten!P434="Stk.","St",IF(Stammdaten!P434="Stck","St",IF(Stammdaten!P434="Stck.","St",IF(Stammdaten!P434="St.","St","")))))))</f>
        <v/>
      </c>
      <c r="AI424" s="33">
        <v>1</v>
      </c>
      <c r="AL424" s="36">
        <v>1</v>
      </c>
      <c r="AM424" s="36">
        <v>0</v>
      </c>
      <c r="AN424" s="192" t="str">
        <f>IF(Stammdaten!AE434="","",Stammdaten!AE434)</f>
        <v/>
      </c>
      <c r="AO424" s="192" t="str">
        <f>IF(Stammdaten!AF434="","",Stammdaten!AF434)</f>
        <v/>
      </c>
      <c r="AP424" s="192" t="str">
        <f>IF(Stammdaten!AG434="","",Stammdaten!AG434)</f>
        <v/>
      </c>
      <c r="AT424" s="62">
        <f>Stammdaten!U434</f>
        <v>0</v>
      </c>
      <c r="AU424" s="69">
        <f>Stammdaten!L434</f>
        <v>0</v>
      </c>
      <c r="AX424" s="253" t="s">
        <v>64</v>
      </c>
      <c r="BB424" s="36" t="str">
        <f>IF(Stammdaten!AH434="JA","AKH","")</f>
        <v/>
      </c>
      <c r="BC424" s="36" t="str">
        <f>IF(Stammdaten!AH434="ja",100,"")</f>
        <v/>
      </c>
      <c r="BD424" s="230" t="s">
        <v>193</v>
      </c>
      <c r="BE424" s="173" t="s">
        <v>192</v>
      </c>
      <c r="BF424" s="173" t="s">
        <v>192</v>
      </c>
      <c r="BG424" s="69">
        <f>Stammdaten!T434</f>
        <v>0</v>
      </c>
      <c r="BH424" s="80" t="s">
        <v>64</v>
      </c>
      <c r="BJ424" s="173" t="s">
        <v>192</v>
      </c>
      <c r="BM424" s="33" t="str">
        <f>IF(Stammdaten!P434="St","N",IF(Stammdaten!P434="Stk","N",IF(Stammdaten!P434="Stück","N",IF(Stammdaten!P434="Stk.","N",IF(Stammdaten!P434="Stck","N",IF(Stammdaten!P434="Stck.","N",IF(Stammdaten!P434="St.","N","")))))))</f>
        <v/>
      </c>
      <c r="BN424" s="33"/>
      <c r="BO424" s="33"/>
      <c r="BP424" s="173" t="s">
        <v>64</v>
      </c>
      <c r="BQ424" s="250" t="str">
        <f>IF(Stammdaten!AJ434&lt;&gt;"",Stammdaten!AJ434,"")</f>
        <v/>
      </c>
      <c r="BR424" s="34" t="s">
        <v>192</v>
      </c>
      <c r="BS424" s="34" t="s">
        <v>192</v>
      </c>
      <c r="BT424" s="34" t="s">
        <v>64</v>
      </c>
      <c r="BU424" s="34" t="s">
        <v>64</v>
      </c>
    </row>
    <row r="425" spans="3:73" ht="12.75">
      <c r="C425" s="34">
        <v>391</v>
      </c>
      <c r="D425" s="34">
        <v>0</v>
      </c>
      <c r="E425" s="34">
        <v>1</v>
      </c>
      <c r="F425" s="59" t="str">
        <f t="shared" si="46"/>
        <v>0</v>
      </c>
      <c r="G425" s="59">
        <f>Stammdaten!J435</f>
        <v>0</v>
      </c>
      <c r="H425" s="42">
        <f t="shared" si="42"/>
        <v>1</v>
      </c>
      <c r="J425" s="43">
        <f t="shared" si="43"/>
        <v>0</v>
      </c>
      <c r="K425" s="59">
        <f>Stammdaten!E435</f>
        <v>0</v>
      </c>
      <c r="L425" s="42">
        <f t="shared" si="44"/>
        <v>1</v>
      </c>
      <c r="M425" s="59">
        <f>Stammdaten!G435</f>
        <v>0</v>
      </c>
      <c r="N425" s="42">
        <f t="shared" si="45"/>
        <v>1</v>
      </c>
      <c r="O425" s="59">
        <f t="shared" si="47"/>
        <v>0</v>
      </c>
      <c r="P425" s="59">
        <f t="shared" si="48"/>
        <v>0</v>
      </c>
      <c r="Q425" s="38"/>
      <c r="R425" s="61" t="str">
        <f>IF(Stammdaten!AD435&gt;0,Stammdaten!AD435,"")</f>
        <v/>
      </c>
      <c r="S425" s="62">
        <f>Stammdaten!R435</f>
        <v>0</v>
      </c>
      <c r="T425" s="64">
        <f>Stammdaten!W435</f>
        <v>0</v>
      </c>
      <c r="U425" s="36">
        <v>0</v>
      </c>
      <c r="V425" s="65">
        <f>Stammdaten!X435</f>
        <v>0</v>
      </c>
      <c r="W425" s="40" t="s">
        <v>63</v>
      </c>
      <c r="X425" s="182"/>
      <c r="Z425" s="73">
        <f>Stammdaten!Z435</f>
        <v>0</v>
      </c>
      <c r="AA425" s="73">
        <f>Stammdaten!AA435</f>
        <v>0</v>
      </c>
      <c r="AB425" s="210" t="str">
        <f>IF(Stammdaten!Q435="","prüfen",IF(Stammdaten!Q435=0,"prüfen",Stammdaten!Q435))</f>
        <v>prüfen</v>
      </c>
      <c r="AC425" s="62" t="str">
        <f>IF(Stammdaten!N435=7,5,IF(Stammdaten!N435=7%,5,IF(Stammdaten!N435=19,1,IF(Stammdaten!N435=19%,1,""))))</f>
        <v/>
      </c>
      <c r="AD425" s="68">
        <f>Stammdaten!M435</f>
        <v>0</v>
      </c>
      <c r="AE425" s="59" t="str">
        <f>IF(Stammdaten!AB435="","",Stammdaten!AB435)</f>
        <v/>
      </c>
      <c r="AF425" s="197" t="str">
        <f>IF(Stammdaten!AC435="","",Stammdaten!AC435)</f>
        <v/>
      </c>
      <c r="AG425" s="179">
        <v>0</v>
      </c>
      <c r="AH425" s="33" t="str">
        <f>IF(Stammdaten!P435="St","St",IF(Stammdaten!P435="Stk","St",IF(Stammdaten!P435="Stück","St",IF(Stammdaten!P435="Stk.","St",IF(Stammdaten!P435="Stck","St",IF(Stammdaten!P435="Stck.","St",IF(Stammdaten!P435="St.","St","")))))))</f>
        <v/>
      </c>
      <c r="AI425" s="33">
        <v>1</v>
      </c>
      <c r="AL425" s="36">
        <v>1</v>
      </c>
      <c r="AM425" s="36">
        <v>0</v>
      </c>
      <c r="AN425" s="192" t="str">
        <f>IF(Stammdaten!AE435="","",Stammdaten!AE435)</f>
        <v/>
      </c>
      <c r="AO425" s="192" t="str">
        <f>IF(Stammdaten!AF435="","",Stammdaten!AF435)</f>
        <v/>
      </c>
      <c r="AP425" s="192" t="str">
        <f>IF(Stammdaten!AG435="","",Stammdaten!AG435)</f>
        <v/>
      </c>
      <c r="AT425" s="62">
        <f>Stammdaten!U435</f>
        <v>0</v>
      </c>
      <c r="AU425" s="69">
        <f>Stammdaten!L435</f>
        <v>0</v>
      </c>
      <c r="AX425" s="253" t="s">
        <v>64</v>
      </c>
      <c r="BB425" s="36" t="str">
        <f>IF(Stammdaten!AH435="JA","AKH","")</f>
        <v/>
      </c>
      <c r="BC425" s="36" t="str">
        <f>IF(Stammdaten!AH435="ja",100,"")</f>
        <v/>
      </c>
      <c r="BD425" s="230" t="s">
        <v>193</v>
      </c>
      <c r="BE425" s="173" t="s">
        <v>192</v>
      </c>
      <c r="BF425" s="173" t="s">
        <v>192</v>
      </c>
      <c r="BG425" s="69">
        <f>Stammdaten!T435</f>
        <v>0</v>
      </c>
      <c r="BH425" s="80" t="s">
        <v>64</v>
      </c>
      <c r="BJ425" s="173" t="s">
        <v>192</v>
      </c>
      <c r="BM425" s="33" t="str">
        <f>IF(Stammdaten!P435="St","N",IF(Stammdaten!P435="Stk","N",IF(Stammdaten!P435="Stück","N",IF(Stammdaten!P435="Stk.","N",IF(Stammdaten!P435="Stck","N",IF(Stammdaten!P435="Stck.","N",IF(Stammdaten!P435="St.","N","")))))))</f>
        <v/>
      </c>
      <c r="BN425" s="33"/>
      <c r="BO425" s="33"/>
      <c r="BP425" s="173" t="s">
        <v>64</v>
      </c>
      <c r="BQ425" s="250" t="str">
        <f>IF(Stammdaten!AJ435&lt;&gt;"",Stammdaten!AJ435,"")</f>
        <v/>
      </c>
      <c r="BR425" s="34" t="s">
        <v>192</v>
      </c>
      <c r="BS425" s="34" t="s">
        <v>192</v>
      </c>
      <c r="BT425" s="34" t="s">
        <v>64</v>
      </c>
      <c r="BU425" s="34" t="s">
        <v>64</v>
      </c>
    </row>
    <row r="426" spans="3:73" ht="12.75">
      <c r="C426" s="34">
        <v>391</v>
      </c>
      <c r="D426" s="34">
        <v>0</v>
      </c>
      <c r="E426" s="34">
        <v>1</v>
      </c>
      <c r="F426" s="59" t="str">
        <f t="shared" si="46"/>
        <v>0</v>
      </c>
      <c r="G426" s="59">
        <f>Stammdaten!J436</f>
        <v>0</v>
      </c>
      <c r="H426" s="42">
        <f t="shared" si="42"/>
        <v>1</v>
      </c>
      <c r="J426" s="43">
        <f t="shared" si="43"/>
        <v>0</v>
      </c>
      <c r="K426" s="59">
        <f>Stammdaten!E436</f>
        <v>0</v>
      </c>
      <c r="L426" s="42">
        <f t="shared" si="44"/>
        <v>1</v>
      </c>
      <c r="M426" s="59">
        <f>Stammdaten!G436</f>
        <v>0</v>
      </c>
      <c r="N426" s="42">
        <f t="shared" si="45"/>
        <v>1</v>
      </c>
      <c r="O426" s="59">
        <f t="shared" si="47"/>
        <v>0</v>
      </c>
      <c r="P426" s="59">
        <f t="shared" si="48"/>
        <v>0</v>
      </c>
      <c r="Q426" s="38"/>
      <c r="R426" s="61" t="str">
        <f>IF(Stammdaten!AD436&gt;0,Stammdaten!AD436,"")</f>
        <v/>
      </c>
      <c r="S426" s="62">
        <f>Stammdaten!R436</f>
        <v>0</v>
      </c>
      <c r="T426" s="64">
        <f>Stammdaten!W436</f>
        <v>0</v>
      </c>
      <c r="U426" s="36">
        <v>0</v>
      </c>
      <c r="V426" s="65">
        <f>Stammdaten!X436</f>
        <v>0</v>
      </c>
      <c r="W426" s="40" t="s">
        <v>63</v>
      </c>
      <c r="X426" s="182"/>
      <c r="Z426" s="73">
        <f>Stammdaten!Z436</f>
        <v>0</v>
      </c>
      <c r="AA426" s="73">
        <f>Stammdaten!AA436</f>
        <v>0</v>
      </c>
      <c r="AB426" s="210" t="str">
        <f>IF(Stammdaten!Q436="","prüfen",IF(Stammdaten!Q436=0,"prüfen",Stammdaten!Q436))</f>
        <v>prüfen</v>
      </c>
      <c r="AC426" s="62" t="str">
        <f>IF(Stammdaten!N436=7,5,IF(Stammdaten!N436=7%,5,IF(Stammdaten!N436=19,1,IF(Stammdaten!N436=19%,1,""))))</f>
        <v/>
      </c>
      <c r="AD426" s="68">
        <f>Stammdaten!M436</f>
        <v>0</v>
      </c>
      <c r="AE426" s="59" t="str">
        <f>IF(Stammdaten!AB436="","",Stammdaten!AB436)</f>
        <v/>
      </c>
      <c r="AF426" s="197" t="str">
        <f>IF(Stammdaten!AC436="","",Stammdaten!AC436)</f>
        <v/>
      </c>
      <c r="AG426" s="179">
        <v>0</v>
      </c>
      <c r="AH426" s="33" t="str">
        <f>IF(Stammdaten!P436="St","St",IF(Stammdaten!P436="Stk","St",IF(Stammdaten!P436="Stück","St",IF(Stammdaten!P436="Stk.","St",IF(Stammdaten!P436="Stck","St",IF(Stammdaten!P436="Stck.","St",IF(Stammdaten!P436="St.","St","")))))))</f>
        <v/>
      </c>
      <c r="AI426" s="33">
        <v>1</v>
      </c>
      <c r="AL426" s="36">
        <v>1</v>
      </c>
      <c r="AM426" s="36">
        <v>0</v>
      </c>
      <c r="AN426" s="192" t="str">
        <f>IF(Stammdaten!AE436="","",Stammdaten!AE436)</f>
        <v/>
      </c>
      <c r="AO426" s="192" t="str">
        <f>IF(Stammdaten!AF436="","",Stammdaten!AF436)</f>
        <v/>
      </c>
      <c r="AP426" s="192" t="str">
        <f>IF(Stammdaten!AG436="","",Stammdaten!AG436)</f>
        <v/>
      </c>
      <c r="AT426" s="62">
        <f>Stammdaten!U436</f>
        <v>0</v>
      </c>
      <c r="AU426" s="69">
        <f>Stammdaten!L436</f>
        <v>0</v>
      </c>
      <c r="AX426" s="253" t="s">
        <v>64</v>
      </c>
      <c r="BB426" s="36" t="str">
        <f>IF(Stammdaten!AH436="JA","AKH","")</f>
        <v/>
      </c>
      <c r="BC426" s="36" t="str">
        <f>IF(Stammdaten!AH436="ja",100,"")</f>
        <v/>
      </c>
      <c r="BD426" s="230" t="s">
        <v>193</v>
      </c>
      <c r="BE426" s="173" t="s">
        <v>192</v>
      </c>
      <c r="BF426" s="173" t="s">
        <v>192</v>
      </c>
      <c r="BG426" s="69">
        <f>Stammdaten!T436</f>
        <v>0</v>
      </c>
      <c r="BH426" s="80" t="s">
        <v>64</v>
      </c>
      <c r="BJ426" s="173" t="s">
        <v>192</v>
      </c>
      <c r="BM426" s="33" t="str">
        <f>IF(Stammdaten!P436="St","N",IF(Stammdaten!P436="Stk","N",IF(Stammdaten!P436="Stück","N",IF(Stammdaten!P436="Stk.","N",IF(Stammdaten!P436="Stck","N",IF(Stammdaten!P436="Stck.","N",IF(Stammdaten!P436="St.","N","")))))))</f>
        <v/>
      </c>
      <c r="BN426" s="33"/>
      <c r="BO426" s="33"/>
      <c r="BP426" s="173" t="s">
        <v>64</v>
      </c>
      <c r="BQ426" s="250" t="str">
        <f>IF(Stammdaten!AJ436&lt;&gt;"",Stammdaten!AJ436,"")</f>
        <v/>
      </c>
      <c r="BR426" s="34" t="s">
        <v>192</v>
      </c>
      <c r="BS426" s="34" t="s">
        <v>192</v>
      </c>
      <c r="BT426" s="34" t="s">
        <v>64</v>
      </c>
      <c r="BU426" s="34" t="s">
        <v>64</v>
      </c>
    </row>
    <row r="427" spans="3:73" ht="12.75">
      <c r="C427" s="34">
        <v>391</v>
      </c>
      <c r="D427" s="34">
        <v>0</v>
      </c>
      <c r="E427" s="34">
        <v>1</v>
      </c>
      <c r="F427" s="59" t="str">
        <f t="shared" si="46"/>
        <v>0</v>
      </c>
      <c r="G427" s="59">
        <f>Stammdaten!J437</f>
        <v>0</v>
      </c>
      <c r="H427" s="42">
        <f t="shared" si="42"/>
        <v>1</v>
      </c>
      <c r="J427" s="43">
        <f t="shared" si="43"/>
        <v>0</v>
      </c>
      <c r="K427" s="59">
        <f>Stammdaten!E437</f>
        <v>0</v>
      </c>
      <c r="L427" s="42">
        <f t="shared" si="44"/>
        <v>1</v>
      </c>
      <c r="M427" s="59">
        <f>Stammdaten!G437</f>
        <v>0</v>
      </c>
      <c r="N427" s="42">
        <f t="shared" si="45"/>
        <v>1</v>
      </c>
      <c r="O427" s="59">
        <f t="shared" si="47"/>
        <v>0</v>
      </c>
      <c r="P427" s="59">
        <f t="shared" si="48"/>
        <v>0</v>
      </c>
      <c r="Q427" s="38"/>
      <c r="R427" s="61" t="str">
        <f>IF(Stammdaten!AD437&gt;0,Stammdaten!AD437,"")</f>
        <v/>
      </c>
      <c r="S427" s="62">
        <f>Stammdaten!R437</f>
        <v>0</v>
      </c>
      <c r="T427" s="64">
        <f>Stammdaten!W437</f>
        <v>0</v>
      </c>
      <c r="U427" s="36">
        <v>0</v>
      </c>
      <c r="V427" s="65">
        <f>Stammdaten!X437</f>
        <v>0</v>
      </c>
      <c r="W427" s="40" t="s">
        <v>63</v>
      </c>
      <c r="X427" s="182"/>
      <c r="Z427" s="73">
        <f>Stammdaten!Z437</f>
        <v>0</v>
      </c>
      <c r="AA427" s="73">
        <f>Stammdaten!AA437</f>
        <v>0</v>
      </c>
      <c r="AB427" s="210" t="str">
        <f>IF(Stammdaten!Q437="","prüfen",IF(Stammdaten!Q437=0,"prüfen",Stammdaten!Q437))</f>
        <v>prüfen</v>
      </c>
      <c r="AC427" s="62" t="str">
        <f>IF(Stammdaten!N437=7,5,IF(Stammdaten!N437=7%,5,IF(Stammdaten!N437=19,1,IF(Stammdaten!N437=19%,1,""))))</f>
        <v/>
      </c>
      <c r="AD427" s="68">
        <f>Stammdaten!M437</f>
        <v>0</v>
      </c>
      <c r="AE427" s="59" t="str">
        <f>IF(Stammdaten!AB437="","",Stammdaten!AB437)</f>
        <v/>
      </c>
      <c r="AF427" s="197" t="str">
        <f>IF(Stammdaten!AC437="","",Stammdaten!AC437)</f>
        <v/>
      </c>
      <c r="AG427" s="179">
        <v>0</v>
      </c>
      <c r="AH427" s="33" t="str">
        <f>IF(Stammdaten!P437="St","St",IF(Stammdaten!P437="Stk","St",IF(Stammdaten!P437="Stück","St",IF(Stammdaten!P437="Stk.","St",IF(Stammdaten!P437="Stck","St",IF(Stammdaten!P437="Stck.","St",IF(Stammdaten!P437="St.","St","")))))))</f>
        <v/>
      </c>
      <c r="AI427" s="33">
        <v>1</v>
      </c>
      <c r="AL427" s="36">
        <v>1</v>
      </c>
      <c r="AM427" s="36">
        <v>0</v>
      </c>
      <c r="AN427" s="192" t="str">
        <f>IF(Stammdaten!AE437="","",Stammdaten!AE437)</f>
        <v/>
      </c>
      <c r="AO427" s="192" t="str">
        <f>IF(Stammdaten!AF437="","",Stammdaten!AF437)</f>
        <v/>
      </c>
      <c r="AP427" s="192" t="str">
        <f>IF(Stammdaten!AG437="","",Stammdaten!AG437)</f>
        <v/>
      </c>
      <c r="AT427" s="62">
        <f>Stammdaten!U437</f>
        <v>0</v>
      </c>
      <c r="AU427" s="69">
        <f>Stammdaten!L437</f>
        <v>0</v>
      </c>
      <c r="AX427" s="253" t="s">
        <v>64</v>
      </c>
      <c r="BB427" s="36" t="str">
        <f>IF(Stammdaten!AH437="JA","AKH","")</f>
        <v/>
      </c>
      <c r="BC427" s="36" t="str">
        <f>IF(Stammdaten!AH437="ja",100,"")</f>
        <v/>
      </c>
      <c r="BD427" s="230" t="s">
        <v>193</v>
      </c>
      <c r="BE427" s="173" t="s">
        <v>192</v>
      </c>
      <c r="BF427" s="173" t="s">
        <v>192</v>
      </c>
      <c r="BG427" s="69">
        <f>Stammdaten!T437</f>
        <v>0</v>
      </c>
      <c r="BH427" s="80" t="s">
        <v>64</v>
      </c>
      <c r="BJ427" s="173" t="s">
        <v>192</v>
      </c>
      <c r="BM427" s="33" t="str">
        <f>IF(Stammdaten!P437="St","N",IF(Stammdaten!P437="Stk","N",IF(Stammdaten!P437="Stück","N",IF(Stammdaten!P437="Stk.","N",IF(Stammdaten!P437="Stck","N",IF(Stammdaten!P437="Stck.","N",IF(Stammdaten!P437="St.","N","")))))))</f>
        <v/>
      </c>
      <c r="BN427" s="33"/>
      <c r="BO427" s="33"/>
      <c r="BP427" s="173" t="s">
        <v>64</v>
      </c>
      <c r="BQ427" s="250" t="str">
        <f>IF(Stammdaten!AJ437&lt;&gt;"",Stammdaten!AJ437,"")</f>
        <v/>
      </c>
      <c r="BR427" s="34" t="s">
        <v>192</v>
      </c>
      <c r="BS427" s="34" t="s">
        <v>192</v>
      </c>
      <c r="BT427" s="34" t="s">
        <v>64</v>
      </c>
      <c r="BU427" s="34" t="s">
        <v>64</v>
      </c>
    </row>
    <row r="428" spans="3:73" ht="12.75">
      <c r="C428" s="34">
        <v>391</v>
      </c>
      <c r="D428" s="34">
        <v>0</v>
      </c>
      <c r="E428" s="34">
        <v>1</v>
      </c>
      <c r="F428" s="59" t="str">
        <f t="shared" si="46"/>
        <v>0</v>
      </c>
      <c r="G428" s="59">
        <f>Stammdaten!J438</f>
        <v>0</v>
      </c>
      <c r="H428" s="42">
        <f t="shared" si="42"/>
        <v>1</v>
      </c>
      <c r="J428" s="43">
        <f t="shared" si="43"/>
        <v>0</v>
      </c>
      <c r="K428" s="59">
        <f>Stammdaten!E438</f>
        <v>0</v>
      </c>
      <c r="L428" s="42">
        <f t="shared" si="44"/>
        <v>1</v>
      </c>
      <c r="M428" s="59">
        <f>Stammdaten!G438</f>
        <v>0</v>
      </c>
      <c r="N428" s="42">
        <f t="shared" si="45"/>
        <v>1</v>
      </c>
      <c r="O428" s="59">
        <f t="shared" si="47"/>
        <v>0</v>
      </c>
      <c r="P428" s="59">
        <f t="shared" si="48"/>
        <v>0</v>
      </c>
      <c r="Q428" s="38"/>
      <c r="R428" s="61" t="str">
        <f>IF(Stammdaten!AD438&gt;0,Stammdaten!AD438,"")</f>
        <v/>
      </c>
      <c r="S428" s="62">
        <f>Stammdaten!R438</f>
        <v>0</v>
      </c>
      <c r="T428" s="64">
        <f>Stammdaten!W438</f>
        <v>0</v>
      </c>
      <c r="U428" s="36">
        <v>0</v>
      </c>
      <c r="V428" s="65">
        <f>Stammdaten!X438</f>
        <v>0</v>
      </c>
      <c r="W428" s="40" t="s">
        <v>63</v>
      </c>
      <c r="X428" s="182"/>
      <c r="Z428" s="73">
        <f>Stammdaten!Z438</f>
        <v>0</v>
      </c>
      <c r="AA428" s="73">
        <f>Stammdaten!AA438</f>
        <v>0</v>
      </c>
      <c r="AB428" s="210" t="str">
        <f>IF(Stammdaten!Q438="","prüfen",IF(Stammdaten!Q438=0,"prüfen",Stammdaten!Q438))</f>
        <v>prüfen</v>
      </c>
      <c r="AC428" s="62" t="str">
        <f>IF(Stammdaten!N438=7,5,IF(Stammdaten!N438=7%,5,IF(Stammdaten!N438=19,1,IF(Stammdaten!N438=19%,1,""))))</f>
        <v/>
      </c>
      <c r="AD428" s="68">
        <f>Stammdaten!M438</f>
        <v>0</v>
      </c>
      <c r="AE428" s="59" t="str">
        <f>IF(Stammdaten!AB438="","",Stammdaten!AB438)</f>
        <v/>
      </c>
      <c r="AF428" s="197" t="str">
        <f>IF(Stammdaten!AC438="","",Stammdaten!AC438)</f>
        <v/>
      </c>
      <c r="AG428" s="179">
        <v>0</v>
      </c>
      <c r="AH428" s="33" t="str">
        <f>IF(Stammdaten!P438="St","St",IF(Stammdaten!P438="Stk","St",IF(Stammdaten!P438="Stück","St",IF(Stammdaten!P438="Stk.","St",IF(Stammdaten!P438="Stck","St",IF(Stammdaten!P438="Stck.","St",IF(Stammdaten!P438="St.","St","")))))))</f>
        <v/>
      </c>
      <c r="AI428" s="33">
        <v>1</v>
      </c>
      <c r="AL428" s="36">
        <v>1</v>
      </c>
      <c r="AM428" s="36">
        <v>0</v>
      </c>
      <c r="AN428" s="192" t="str">
        <f>IF(Stammdaten!AE438="","",Stammdaten!AE438)</f>
        <v/>
      </c>
      <c r="AO428" s="192" t="str">
        <f>IF(Stammdaten!AF438="","",Stammdaten!AF438)</f>
        <v/>
      </c>
      <c r="AP428" s="192" t="str">
        <f>IF(Stammdaten!AG438="","",Stammdaten!AG438)</f>
        <v/>
      </c>
      <c r="AT428" s="62">
        <f>Stammdaten!U438</f>
        <v>0</v>
      </c>
      <c r="AU428" s="69">
        <f>Stammdaten!L438</f>
        <v>0</v>
      </c>
      <c r="AX428" s="253" t="s">
        <v>64</v>
      </c>
      <c r="BB428" s="36" t="str">
        <f>IF(Stammdaten!AH438="JA","AKH","")</f>
        <v/>
      </c>
      <c r="BC428" s="36" t="str">
        <f>IF(Stammdaten!AH438="ja",100,"")</f>
        <v/>
      </c>
      <c r="BD428" s="230" t="s">
        <v>193</v>
      </c>
      <c r="BE428" s="173" t="s">
        <v>192</v>
      </c>
      <c r="BF428" s="173" t="s">
        <v>192</v>
      </c>
      <c r="BG428" s="69">
        <f>Stammdaten!T438</f>
        <v>0</v>
      </c>
      <c r="BH428" s="80" t="s">
        <v>64</v>
      </c>
      <c r="BJ428" s="173" t="s">
        <v>192</v>
      </c>
      <c r="BM428" s="33" t="str">
        <f>IF(Stammdaten!P438="St","N",IF(Stammdaten!P438="Stk","N",IF(Stammdaten!P438="Stück","N",IF(Stammdaten!P438="Stk.","N",IF(Stammdaten!P438="Stck","N",IF(Stammdaten!P438="Stck.","N",IF(Stammdaten!P438="St.","N","")))))))</f>
        <v/>
      </c>
      <c r="BN428" s="33"/>
      <c r="BO428" s="33"/>
      <c r="BP428" s="173" t="s">
        <v>64</v>
      </c>
      <c r="BQ428" s="250" t="str">
        <f>IF(Stammdaten!AJ438&lt;&gt;"",Stammdaten!AJ438,"")</f>
        <v/>
      </c>
      <c r="BR428" s="34" t="s">
        <v>192</v>
      </c>
      <c r="BS428" s="34" t="s">
        <v>192</v>
      </c>
      <c r="BT428" s="34" t="s">
        <v>64</v>
      </c>
      <c r="BU428" s="34" t="s">
        <v>64</v>
      </c>
    </row>
    <row r="429" spans="3:73" ht="12.75">
      <c r="C429" s="34">
        <v>391</v>
      </c>
      <c r="D429" s="34">
        <v>0</v>
      </c>
      <c r="E429" s="34">
        <v>1</v>
      </c>
      <c r="F429" s="59" t="str">
        <f t="shared" si="46"/>
        <v>0</v>
      </c>
      <c r="G429" s="59">
        <f>Stammdaten!J439</f>
        <v>0</v>
      </c>
      <c r="H429" s="42">
        <f t="shared" si="42"/>
        <v>1</v>
      </c>
      <c r="J429" s="43">
        <f t="shared" si="43"/>
        <v>0</v>
      </c>
      <c r="K429" s="59">
        <f>Stammdaten!E439</f>
        <v>0</v>
      </c>
      <c r="L429" s="42">
        <f t="shared" si="44"/>
        <v>1</v>
      </c>
      <c r="M429" s="59">
        <f>Stammdaten!G439</f>
        <v>0</v>
      </c>
      <c r="N429" s="42">
        <f t="shared" si="45"/>
        <v>1</v>
      </c>
      <c r="O429" s="59">
        <f t="shared" si="47"/>
        <v>0</v>
      </c>
      <c r="P429" s="59">
        <f t="shared" si="48"/>
        <v>0</v>
      </c>
      <c r="Q429" s="38"/>
      <c r="R429" s="61" t="str">
        <f>IF(Stammdaten!AD439&gt;0,Stammdaten!AD439,"")</f>
        <v/>
      </c>
      <c r="S429" s="62">
        <f>Stammdaten!R439</f>
        <v>0</v>
      </c>
      <c r="T429" s="64">
        <f>Stammdaten!W439</f>
        <v>0</v>
      </c>
      <c r="U429" s="36">
        <v>0</v>
      </c>
      <c r="V429" s="65">
        <f>Stammdaten!X439</f>
        <v>0</v>
      </c>
      <c r="W429" s="40" t="s">
        <v>63</v>
      </c>
      <c r="X429" s="182"/>
      <c r="Z429" s="73">
        <f>Stammdaten!Z439</f>
        <v>0</v>
      </c>
      <c r="AA429" s="73">
        <f>Stammdaten!AA439</f>
        <v>0</v>
      </c>
      <c r="AB429" s="210" t="str">
        <f>IF(Stammdaten!Q439="","prüfen",IF(Stammdaten!Q439=0,"prüfen",Stammdaten!Q439))</f>
        <v>prüfen</v>
      </c>
      <c r="AC429" s="62" t="str">
        <f>IF(Stammdaten!N439=7,5,IF(Stammdaten!N439=7%,5,IF(Stammdaten!N439=19,1,IF(Stammdaten!N439=19%,1,""))))</f>
        <v/>
      </c>
      <c r="AD429" s="68">
        <f>Stammdaten!M439</f>
        <v>0</v>
      </c>
      <c r="AE429" s="59" t="str">
        <f>IF(Stammdaten!AB439="","",Stammdaten!AB439)</f>
        <v/>
      </c>
      <c r="AF429" s="197" t="str">
        <f>IF(Stammdaten!AC439="","",Stammdaten!AC439)</f>
        <v/>
      </c>
      <c r="AG429" s="179">
        <v>0</v>
      </c>
      <c r="AH429" s="33" t="str">
        <f>IF(Stammdaten!P439="St","St",IF(Stammdaten!P439="Stk","St",IF(Stammdaten!P439="Stück","St",IF(Stammdaten!P439="Stk.","St",IF(Stammdaten!P439="Stck","St",IF(Stammdaten!P439="Stck.","St",IF(Stammdaten!P439="St.","St","")))))))</f>
        <v/>
      </c>
      <c r="AI429" s="33">
        <v>1</v>
      </c>
      <c r="AL429" s="36">
        <v>1</v>
      </c>
      <c r="AM429" s="36">
        <v>0</v>
      </c>
      <c r="AN429" s="192" t="str">
        <f>IF(Stammdaten!AE439="","",Stammdaten!AE439)</f>
        <v/>
      </c>
      <c r="AO429" s="192" t="str">
        <f>IF(Stammdaten!AF439="","",Stammdaten!AF439)</f>
        <v/>
      </c>
      <c r="AP429" s="192" t="str">
        <f>IF(Stammdaten!AG439="","",Stammdaten!AG439)</f>
        <v/>
      </c>
      <c r="AT429" s="62">
        <f>Stammdaten!U439</f>
        <v>0</v>
      </c>
      <c r="AU429" s="69">
        <f>Stammdaten!L439</f>
        <v>0</v>
      </c>
      <c r="AX429" s="253" t="s">
        <v>64</v>
      </c>
      <c r="BB429" s="36" t="str">
        <f>IF(Stammdaten!AH439="JA","AKH","")</f>
        <v/>
      </c>
      <c r="BC429" s="36" t="str">
        <f>IF(Stammdaten!AH439="ja",100,"")</f>
        <v/>
      </c>
      <c r="BD429" s="230" t="s">
        <v>193</v>
      </c>
      <c r="BE429" s="173" t="s">
        <v>192</v>
      </c>
      <c r="BF429" s="173" t="s">
        <v>192</v>
      </c>
      <c r="BG429" s="69">
        <f>Stammdaten!T439</f>
        <v>0</v>
      </c>
      <c r="BH429" s="80" t="s">
        <v>64</v>
      </c>
      <c r="BJ429" s="173" t="s">
        <v>192</v>
      </c>
      <c r="BM429" s="33" t="str">
        <f>IF(Stammdaten!P439="St","N",IF(Stammdaten!P439="Stk","N",IF(Stammdaten!P439="Stück","N",IF(Stammdaten!P439="Stk.","N",IF(Stammdaten!P439="Stck","N",IF(Stammdaten!P439="Stck.","N",IF(Stammdaten!P439="St.","N","")))))))</f>
        <v/>
      </c>
      <c r="BN429" s="33"/>
      <c r="BO429" s="33"/>
      <c r="BP429" s="173" t="s">
        <v>64</v>
      </c>
      <c r="BQ429" s="250" t="str">
        <f>IF(Stammdaten!AJ439&lt;&gt;"",Stammdaten!AJ439,"")</f>
        <v/>
      </c>
      <c r="BR429" s="34" t="s">
        <v>192</v>
      </c>
      <c r="BS429" s="34" t="s">
        <v>192</v>
      </c>
      <c r="BT429" s="34" t="s">
        <v>64</v>
      </c>
      <c r="BU429" s="34" t="s">
        <v>64</v>
      </c>
    </row>
    <row r="430" spans="3:73" ht="12.75">
      <c r="C430" s="34">
        <v>391</v>
      </c>
      <c r="D430" s="34">
        <v>0</v>
      </c>
      <c r="E430" s="34">
        <v>1</v>
      </c>
      <c r="F430" s="59" t="str">
        <f t="shared" si="46"/>
        <v>0</v>
      </c>
      <c r="G430" s="59">
        <f>Stammdaten!J440</f>
        <v>0</v>
      </c>
      <c r="H430" s="42">
        <f t="shared" si="42"/>
        <v>1</v>
      </c>
      <c r="J430" s="43">
        <f t="shared" si="43"/>
        <v>0</v>
      </c>
      <c r="K430" s="59">
        <f>Stammdaten!E440</f>
        <v>0</v>
      </c>
      <c r="L430" s="42">
        <f t="shared" si="44"/>
        <v>1</v>
      </c>
      <c r="M430" s="59">
        <f>Stammdaten!G440</f>
        <v>0</v>
      </c>
      <c r="N430" s="42">
        <f t="shared" si="45"/>
        <v>1</v>
      </c>
      <c r="O430" s="59">
        <f t="shared" si="47"/>
        <v>0</v>
      </c>
      <c r="P430" s="59">
        <f t="shared" si="48"/>
        <v>0</v>
      </c>
      <c r="Q430" s="38"/>
      <c r="R430" s="61" t="str">
        <f>IF(Stammdaten!AD440&gt;0,Stammdaten!AD440,"")</f>
        <v/>
      </c>
      <c r="S430" s="62">
        <f>Stammdaten!R440</f>
        <v>0</v>
      </c>
      <c r="T430" s="64">
        <f>Stammdaten!W440</f>
        <v>0</v>
      </c>
      <c r="U430" s="36">
        <v>0</v>
      </c>
      <c r="V430" s="65">
        <f>Stammdaten!X440</f>
        <v>0</v>
      </c>
      <c r="W430" s="40" t="s">
        <v>63</v>
      </c>
      <c r="X430" s="182"/>
      <c r="Z430" s="73">
        <f>Stammdaten!Z440</f>
        <v>0</v>
      </c>
      <c r="AA430" s="73">
        <f>Stammdaten!AA440</f>
        <v>0</v>
      </c>
      <c r="AB430" s="210" t="str">
        <f>IF(Stammdaten!Q440="","prüfen",IF(Stammdaten!Q440=0,"prüfen",Stammdaten!Q440))</f>
        <v>prüfen</v>
      </c>
      <c r="AC430" s="62" t="str">
        <f>IF(Stammdaten!N440=7,5,IF(Stammdaten!N440=7%,5,IF(Stammdaten!N440=19,1,IF(Stammdaten!N440=19%,1,""))))</f>
        <v/>
      </c>
      <c r="AD430" s="68">
        <f>Stammdaten!M440</f>
        <v>0</v>
      </c>
      <c r="AE430" s="59" t="str">
        <f>IF(Stammdaten!AB440="","",Stammdaten!AB440)</f>
        <v/>
      </c>
      <c r="AF430" s="197" t="str">
        <f>IF(Stammdaten!AC440="","",Stammdaten!AC440)</f>
        <v/>
      </c>
      <c r="AG430" s="179">
        <v>0</v>
      </c>
      <c r="AH430" s="33" t="str">
        <f>IF(Stammdaten!P440="St","St",IF(Stammdaten!P440="Stk","St",IF(Stammdaten!P440="Stück","St",IF(Stammdaten!P440="Stk.","St",IF(Stammdaten!P440="Stck","St",IF(Stammdaten!P440="Stck.","St",IF(Stammdaten!P440="St.","St","")))))))</f>
        <v/>
      </c>
      <c r="AI430" s="33">
        <v>1</v>
      </c>
      <c r="AL430" s="36">
        <v>1</v>
      </c>
      <c r="AM430" s="36">
        <v>0</v>
      </c>
      <c r="AN430" s="192" t="str">
        <f>IF(Stammdaten!AE440="","",Stammdaten!AE440)</f>
        <v/>
      </c>
      <c r="AO430" s="192" t="str">
        <f>IF(Stammdaten!AF440="","",Stammdaten!AF440)</f>
        <v/>
      </c>
      <c r="AP430" s="192" t="str">
        <f>IF(Stammdaten!AG440="","",Stammdaten!AG440)</f>
        <v/>
      </c>
      <c r="AT430" s="62">
        <f>Stammdaten!U440</f>
        <v>0</v>
      </c>
      <c r="AU430" s="69">
        <f>Stammdaten!L440</f>
        <v>0</v>
      </c>
      <c r="AX430" s="253" t="s">
        <v>64</v>
      </c>
      <c r="BB430" s="36" t="str">
        <f>IF(Stammdaten!AH440="JA","AKH","")</f>
        <v/>
      </c>
      <c r="BC430" s="36" t="str">
        <f>IF(Stammdaten!AH440="ja",100,"")</f>
        <v/>
      </c>
      <c r="BD430" s="230" t="s">
        <v>193</v>
      </c>
      <c r="BE430" s="173" t="s">
        <v>192</v>
      </c>
      <c r="BF430" s="173" t="s">
        <v>192</v>
      </c>
      <c r="BG430" s="69">
        <f>Stammdaten!T440</f>
        <v>0</v>
      </c>
      <c r="BH430" s="80" t="s">
        <v>64</v>
      </c>
      <c r="BJ430" s="173" t="s">
        <v>192</v>
      </c>
      <c r="BM430" s="33" t="str">
        <f>IF(Stammdaten!P440="St","N",IF(Stammdaten!P440="Stk","N",IF(Stammdaten!P440="Stück","N",IF(Stammdaten!P440="Stk.","N",IF(Stammdaten!P440="Stck","N",IF(Stammdaten!P440="Stck.","N",IF(Stammdaten!P440="St.","N","")))))))</f>
        <v/>
      </c>
      <c r="BN430" s="33"/>
      <c r="BO430" s="33"/>
      <c r="BP430" s="173" t="s">
        <v>64</v>
      </c>
      <c r="BQ430" s="250" t="str">
        <f>IF(Stammdaten!AJ440&lt;&gt;"",Stammdaten!AJ440,"")</f>
        <v/>
      </c>
      <c r="BR430" s="34" t="s">
        <v>192</v>
      </c>
      <c r="BS430" s="34" t="s">
        <v>192</v>
      </c>
      <c r="BT430" s="34" t="s">
        <v>64</v>
      </c>
      <c r="BU430" s="34" t="s">
        <v>64</v>
      </c>
    </row>
    <row r="431" spans="3:73" ht="12.75">
      <c r="C431" s="34">
        <v>391</v>
      </c>
      <c r="D431" s="34">
        <v>0</v>
      </c>
      <c r="E431" s="34">
        <v>1</v>
      </c>
      <c r="F431" s="59" t="str">
        <f t="shared" si="46"/>
        <v>0</v>
      </c>
      <c r="G431" s="59">
        <f>Stammdaten!J441</f>
        <v>0</v>
      </c>
      <c r="H431" s="42">
        <f t="shared" si="42"/>
        <v>1</v>
      </c>
      <c r="J431" s="43">
        <f t="shared" si="43"/>
        <v>0</v>
      </c>
      <c r="K431" s="59">
        <f>Stammdaten!E441</f>
        <v>0</v>
      </c>
      <c r="L431" s="42">
        <f t="shared" si="44"/>
        <v>1</v>
      </c>
      <c r="M431" s="59">
        <f>Stammdaten!G441</f>
        <v>0</v>
      </c>
      <c r="N431" s="42">
        <f t="shared" si="45"/>
        <v>1</v>
      </c>
      <c r="O431" s="59">
        <f t="shared" si="47"/>
        <v>0</v>
      </c>
      <c r="P431" s="59">
        <f t="shared" si="48"/>
        <v>0</v>
      </c>
      <c r="Q431" s="38"/>
      <c r="R431" s="61" t="str">
        <f>IF(Stammdaten!AD441&gt;0,Stammdaten!AD441,"")</f>
        <v/>
      </c>
      <c r="S431" s="62">
        <f>Stammdaten!R441</f>
        <v>0</v>
      </c>
      <c r="T431" s="64">
        <f>Stammdaten!W441</f>
        <v>0</v>
      </c>
      <c r="U431" s="36">
        <v>0</v>
      </c>
      <c r="V431" s="65">
        <f>Stammdaten!X441</f>
        <v>0</v>
      </c>
      <c r="W431" s="40" t="s">
        <v>63</v>
      </c>
      <c r="X431" s="182"/>
      <c r="Z431" s="73">
        <f>Stammdaten!Z441</f>
        <v>0</v>
      </c>
      <c r="AA431" s="73">
        <f>Stammdaten!AA441</f>
        <v>0</v>
      </c>
      <c r="AB431" s="210" t="str">
        <f>IF(Stammdaten!Q441="","prüfen",IF(Stammdaten!Q441=0,"prüfen",Stammdaten!Q441))</f>
        <v>prüfen</v>
      </c>
      <c r="AC431" s="62" t="str">
        <f>IF(Stammdaten!N441=7,5,IF(Stammdaten!N441=7%,5,IF(Stammdaten!N441=19,1,IF(Stammdaten!N441=19%,1,""))))</f>
        <v/>
      </c>
      <c r="AD431" s="68">
        <f>Stammdaten!M441</f>
        <v>0</v>
      </c>
      <c r="AE431" s="59" t="str">
        <f>IF(Stammdaten!AB441="","",Stammdaten!AB441)</f>
        <v/>
      </c>
      <c r="AF431" s="197" t="str">
        <f>IF(Stammdaten!AC441="","",Stammdaten!AC441)</f>
        <v/>
      </c>
      <c r="AG431" s="179">
        <v>0</v>
      </c>
      <c r="AH431" s="33" t="str">
        <f>IF(Stammdaten!P441="St","St",IF(Stammdaten!P441="Stk","St",IF(Stammdaten!P441="Stück","St",IF(Stammdaten!P441="Stk.","St",IF(Stammdaten!P441="Stck","St",IF(Stammdaten!P441="Stck.","St",IF(Stammdaten!P441="St.","St","")))))))</f>
        <v/>
      </c>
      <c r="AI431" s="33">
        <v>1</v>
      </c>
      <c r="AL431" s="36">
        <v>1</v>
      </c>
      <c r="AM431" s="36">
        <v>0</v>
      </c>
      <c r="AN431" s="192" t="str">
        <f>IF(Stammdaten!AE441="","",Stammdaten!AE441)</f>
        <v/>
      </c>
      <c r="AO431" s="192" t="str">
        <f>IF(Stammdaten!AF441="","",Stammdaten!AF441)</f>
        <v/>
      </c>
      <c r="AP431" s="192" t="str">
        <f>IF(Stammdaten!AG441="","",Stammdaten!AG441)</f>
        <v/>
      </c>
      <c r="AT431" s="62">
        <f>Stammdaten!U441</f>
        <v>0</v>
      </c>
      <c r="AU431" s="69">
        <f>Stammdaten!L441</f>
        <v>0</v>
      </c>
      <c r="AX431" s="253" t="s">
        <v>64</v>
      </c>
      <c r="BB431" s="36" t="str">
        <f>IF(Stammdaten!AH441="JA","AKH","")</f>
        <v/>
      </c>
      <c r="BC431" s="36" t="str">
        <f>IF(Stammdaten!AH441="ja",100,"")</f>
        <v/>
      </c>
      <c r="BD431" s="230" t="s">
        <v>193</v>
      </c>
      <c r="BE431" s="173" t="s">
        <v>192</v>
      </c>
      <c r="BF431" s="173" t="s">
        <v>192</v>
      </c>
      <c r="BG431" s="69">
        <f>Stammdaten!T441</f>
        <v>0</v>
      </c>
      <c r="BH431" s="80" t="s">
        <v>64</v>
      </c>
      <c r="BJ431" s="173" t="s">
        <v>192</v>
      </c>
      <c r="BM431" s="33" t="str">
        <f>IF(Stammdaten!P441="St","N",IF(Stammdaten!P441="Stk","N",IF(Stammdaten!P441="Stück","N",IF(Stammdaten!P441="Stk.","N",IF(Stammdaten!P441="Stck","N",IF(Stammdaten!P441="Stck.","N",IF(Stammdaten!P441="St.","N","")))))))</f>
        <v/>
      </c>
      <c r="BN431" s="33"/>
      <c r="BO431" s="33"/>
      <c r="BP431" s="173" t="s">
        <v>64</v>
      </c>
      <c r="BQ431" s="250" t="str">
        <f>IF(Stammdaten!AJ441&lt;&gt;"",Stammdaten!AJ441,"")</f>
        <v/>
      </c>
      <c r="BR431" s="34" t="s">
        <v>192</v>
      </c>
      <c r="BS431" s="34" t="s">
        <v>192</v>
      </c>
      <c r="BT431" s="34" t="s">
        <v>64</v>
      </c>
      <c r="BU431" s="34" t="s">
        <v>64</v>
      </c>
    </row>
    <row r="432" spans="3:73" ht="12.75">
      <c r="C432" s="34">
        <v>391</v>
      </c>
      <c r="D432" s="34">
        <v>0</v>
      </c>
      <c r="E432" s="34">
        <v>1</v>
      </c>
      <c r="F432" s="59" t="str">
        <f t="shared" si="46"/>
        <v>0</v>
      </c>
      <c r="G432" s="59">
        <f>Stammdaten!J442</f>
        <v>0</v>
      </c>
      <c r="H432" s="42">
        <f t="shared" si="42"/>
        <v>1</v>
      </c>
      <c r="J432" s="43">
        <f t="shared" si="43"/>
        <v>0</v>
      </c>
      <c r="K432" s="59">
        <f>Stammdaten!E442</f>
        <v>0</v>
      </c>
      <c r="L432" s="42">
        <f t="shared" si="44"/>
        <v>1</v>
      </c>
      <c r="M432" s="59">
        <f>Stammdaten!G442</f>
        <v>0</v>
      </c>
      <c r="N432" s="42">
        <f t="shared" si="45"/>
        <v>1</v>
      </c>
      <c r="O432" s="59">
        <f t="shared" si="47"/>
        <v>0</v>
      </c>
      <c r="P432" s="59">
        <f t="shared" si="48"/>
        <v>0</v>
      </c>
      <c r="Q432" s="38"/>
      <c r="R432" s="61" t="str">
        <f>IF(Stammdaten!AD442&gt;0,Stammdaten!AD442,"")</f>
        <v/>
      </c>
      <c r="S432" s="62">
        <f>Stammdaten!R442</f>
        <v>0</v>
      </c>
      <c r="T432" s="64">
        <f>Stammdaten!W442</f>
        <v>0</v>
      </c>
      <c r="U432" s="36">
        <v>0</v>
      </c>
      <c r="V432" s="65">
        <f>Stammdaten!X442</f>
        <v>0</v>
      </c>
      <c r="W432" s="40" t="s">
        <v>63</v>
      </c>
      <c r="X432" s="182"/>
      <c r="Z432" s="73">
        <f>Stammdaten!Z442</f>
        <v>0</v>
      </c>
      <c r="AA432" s="73">
        <f>Stammdaten!AA442</f>
        <v>0</v>
      </c>
      <c r="AB432" s="210" t="str">
        <f>IF(Stammdaten!Q442="","prüfen",IF(Stammdaten!Q442=0,"prüfen",Stammdaten!Q442))</f>
        <v>prüfen</v>
      </c>
      <c r="AC432" s="62" t="str">
        <f>IF(Stammdaten!N442=7,5,IF(Stammdaten!N442=7%,5,IF(Stammdaten!N442=19,1,IF(Stammdaten!N442=19%,1,""))))</f>
        <v/>
      </c>
      <c r="AD432" s="68">
        <f>Stammdaten!M442</f>
        <v>0</v>
      </c>
      <c r="AE432" s="59" t="str">
        <f>IF(Stammdaten!AB442="","",Stammdaten!AB442)</f>
        <v/>
      </c>
      <c r="AF432" s="197" t="str">
        <f>IF(Stammdaten!AC442="","",Stammdaten!AC442)</f>
        <v/>
      </c>
      <c r="AG432" s="179">
        <v>0</v>
      </c>
      <c r="AH432" s="33" t="str">
        <f>IF(Stammdaten!P442="St","St",IF(Stammdaten!P442="Stk","St",IF(Stammdaten!P442="Stück","St",IF(Stammdaten!P442="Stk.","St",IF(Stammdaten!P442="Stck","St",IF(Stammdaten!P442="Stck.","St",IF(Stammdaten!P442="St.","St","")))))))</f>
        <v/>
      </c>
      <c r="AI432" s="33">
        <v>1</v>
      </c>
      <c r="AL432" s="36">
        <v>1</v>
      </c>
      <c r="AM432" s="36">
        <v>0</v>
      </c>
      <c r="AN432" s="192" t="str">
        <f>IF(Stammdaten!AE442="","",Stammdaten!AE442)</f>
        <v/>
      </c>
      <c r="AO432" s="192" t="str">
        <f>IF(Stammdaten!AF442="","",Stammdaten!AF442)</f>
        <v/>
      </c>
      <c r="AP432" s="192" t="str">
        <f>IF(Stammdaten!AG442="","",Stammdaten!AG442)</f>
        <v/>
      </c>
      <c r="AT432" s="62">
        <f>Stammdaten!U442</f>
        <v>0</v>
      </c>
      <c r="AU432" s="69">
        <f>Stammdaten!L442</f>
        <v>0</v>
      </c>
      <c r="AX432" s="253" t="s">
        <v>64</v>
      </c>
      <c r="BB432" s="36" t="str">
        <f>IF(Stammdaten!AH442="JA","AKH","")</f>
        <v/>
      </c>
      <c r="BC432" s="36" t="str">
        <f>IF(Stammdaten!AH442="ja",100,"")</f>
        <v/>
      </c>
      <c r="BD432" s="230" t="s">
        <v>193</v>
      </c>
      <c r="BE432" s="173" t="s">
        <v>192</v>
      </c>
      <c r="BF432" s="173" t="s">
        <v>192</v>
      </c>
      <c r="BG432" s="69">
        <f>Stammdaten!T442</f>
        <v>0</v>
      </c>
      <c r="BH432" s="80" t="s">
        <v>64</v>
      </c>
      <c r="BJ432" s="173" t="s">
        <v>192</v>
      </c>
      <c r="BM432" s="33" t="str">
        <f>IF(Stammdaten!P442="St","N",IF(Stammdaten!P442="Stk","N",IF(Stammdaten!P442="Stück","N",IF(Stammdaten!P442="Stk.","N",IF(Stammdaten!P442="Stck","N",IF(Stammdaten!P442="Stck.","N",IF(Stammdaten!P442="St.","N","")))))))</f>
        <v/>
      </c>
      <c r="BN432" s="33"/>
      <c r="BO432" s="33"/>
      <c r="BP432" s="173" t="s">
        <v>64</v>
      </c>
      <c r="BQ432" s="250" t="str">
        <f>IF(Stammdaten!AJ442&lt;&gt;"",Stammdaten!AJ442,"")</f>
        <v/>
      </c>
      <c r="BR432" s="34" t="s">
        <v>192</v>
      </c>
      <c r="BS432" s="34" t="s">
        <v>192</v>
      </c>
      <c r="BT432" s="34" t="s">
        <v>64</v>
      </c>
      <c r="BU432" s="34" t="s">
        <v>64</v>
      </c>
    </row>
    <row r="433" spans="3:73" ht="12.75">
      <c r="C433" s="34">
        <v>391</v>
      </c>
      <c r="D433" s="34">
        <v>0</v>
      </c>
      <c r="E433" s="34">
        <v>1</v>
      </c>
      <c r="F433" s="59" t="str">
        <f t="shared" si="46"/>
        <v>0</v>
      </c>
      <c r="G433" s="59">
        <f>Stammdaten!J443</f>
        <v>0</v>
      </c>
      <c r="H433" s="42">
        <f t="shared" si="42"/>
        <v>1</v>
      </c>
      <c r="J433" s="43">
        <f t="shared" si="43"/>
        <v>0</v>
      </c>
      <c r="K433" s="59">
        <f>Stammdaten!E443</f>
        <v>0</v>
      </c>
      <c r="L433" s="42">
        <f t="shared" si="44"/>
        <v>1</v>
      </c>
      <c r="M433" s="59">
        <f>Stammdaten!G443</f>
        <v>0</v>
      </c>
      <c r="N433" s="42">
        <f t="shared" si="45"/>
        <v>1</v>
      </c>
      <c r="O433" s="59">
        <f t="shared" si="47"/>
        <v>0</v>
      </c>
      <c r="P433" s="59">
        <f t="shared" si="48"/>
        <v>0</v>
      </c>
      <c r="Q433" s="38"/>
      <c r="R433" s="61" t="str">
        <f>IF(Stammdaten!AD443&gt;0,Stammdaten!AD443,"")</f>
        <v/>
      </c>
      <c r="S433" s="62">
        <f>Stammdaten!R443</f>
        <v>0</v>
      </c>
      <c r="T433" s="64">
        <f>Stammdaten!W443</f>
        <v>0</v>
      </c>
      <c r="U433" s="36">
        <v>0</v>
      </c>
      <c r="V433" s="65">
        <f>Stammdaten!X443</f>
        <v>0</v>
      </c>
      <c r="W433" s="40" t="s">
        <v>63</v>
      </c>
      <c r="X433" s="182"/>
      <c r="Z433" s="73">
        <f>Stammdaten!Z443</f>
        <v>0</v>
      </c>
      <c r="AA433" s="73">
        <f>Stammdaten!AA443</f>
        <v>0</v>
      </c>
      <c r="AB433" s="210" t="str">
        <f>IF(Stammdaten!Q443="","prüfen",IF(Stammdaten!Q443=0,"prüfen",Stammdaten!Q443))</f>
        <v>prüfen</v>
      </c>
      <c r="AC433" s="62" t="str">
        <f>IF(Stammdaten!N443=7,5,IF(Stammdaten!N443=7%,5,IF(Stammdaten!N443=19,1,IF(Stammdaten!N443=19%,1,""))))</f>
        <v/>
      </c>
      <c r="AD433" s="68">
        <f>Stammdaten!M443</f>
        <v>0</v>
      </c>
      <c r="AE433" s="59" t="str">
        <f>IF(Stammdaten!AB443="","",Stammdaten!AB443)</f>
        <v/>
      </c>
      <c r="AF433" s="197" t="str">
        <f>IF(Stammdaten!AC443="","",Stammdaten!AC443)</f>
        <v/>
      </c>
      <c r="AG433" s="179">
        <v>0</v>
      </c>
      <c r="AH433" s="33" t="str">
        <f>IF(Stammdaten!P443="St","St",IF(Stammdaten!P443="Stk","St",IF(Stammdaten!P443="Stück","St",IF(Stammdaten!P443="Stk.","St",IF(Stammdaten!P443="Stck","St",IF(Stammdaten!P443="Stck.","St",IF(Stammdaten!P443="St.","St","")))))))</f>
        <v/>
      </c>
      <c r="AI433" s="33">
        <v>1</v>
      </c>
      <c r="AL433" s="36">
        <v>1</v>
      </c>
      <c r="AM433" s="36">
        <v>0</v>
      </c>
      <c r="AN433" s="192" t="str">
        <f>IF(Stammdaten!AE443="","",Stammdaten!AE443)</f>
        <v/>
      </c>
      <c r="AO433" s="192" t="str">
        <f>IF(Stammdaten!AF443="","",Stammdaten!AF443)</f>
        <v/>
      </c>
      <c r="AP433" s="192" t="str">
        <f>IF(Stammdaten!AG443="","",Stammdaten!AG443)</f>
        <v/>
      </c>
      <c r="AT433" s="62">
        <f>Stammdaten!U443</f>
        <v>0</v>
      </c>
      <c r="AU433" s="69">
        <f>Stammdaten!L443</f>
        <v>0</v>
      </c>
      <c r="AX433" s="253" t="s">
        <v>64</v>
      </c>
      <c r="BB433" s="36" t="str">
        <f>IF(Stammdaten!AH443="JA","AKH","")</f>
        <v/>
      </c>
      <c r="BC433" s="36" t="str">
        <f>IF(Stammdaten!AH443="ja",100,"")</f>
        <v/>
      </c>
      <c r="BD433" s="230" t="s">
        <v>193</v>
      </c>
      <c r="BE433" s="173" t="s">
        <v>192</v>
      </c>
      <c r="BF433" s="173" t="s">
        <v>192</v>
      </c>
      <c r="BG433" s="69">
        <f>Stammdaten!T443</f>
        <v>0</v>
      </c>
      <c r="BH433" s="80" t="s">
        <v>64</v>
      </c>
      <c r="BJ433" s="173" t="s">
        <v>192</v>
      </c>
      <c r="BM433" s="33" t="str">
        <f>IF(Stammdaten!P443="St","N",IF(Stammdaten!P443="Stk","N",IF(Stammdaten!P443="Stück","N",IF(Stammdaten!P443="Stk.","N",IF(Stammdaten!P443="Stck","N",IF(Stammdaten!P443="Stck.","N",IF(Stammdaten!P443="St.","N","")))))))</f>
        <v/>
      </c>
      <c r="BN433" s="33"/>
      <c r="BO433" s="33"/>
      <c r="BP433" s="173" t="s">
        <v>64</v>
      </c>
      <c r="BQ433" s="250" t="str">
        <f>IF(Stammdaten!AJ443&lt;&gt;"",Stammdaten!AJ443,"")</f>
        <v/>
      </c>
      <c r="BR433" s="34" t="s">
        <v>192</v>
      </c>
      <c r="BS433" s="34" t="s">
        <v>192</v>
      </c>
      <c r="BT433" s="34" t="s">
        <v>64</v>
      </c>
      <c r="BU433" s="34" t="s">
        <v>64</v>
      </c>
    </row>
    <row r="434" spans="3:73" ht="12.75">
      <c r="C434" s="34">
        <v>391</v>
      </c>
      <c r="D434" s="34">
        <v>0</v>
      </c>
      <c r="E434" s="34">
        <v>1</v>
      </c>
      <c r="F434" s="59" t="str">
        <f t="shared" si="46"/>
        <v>0</v>
      </c>
      <c r="G434" s="59">
        <f>Stammdaten!J444</f>
        <v>0</v>
      </c>
      <c r="H434" s="42">
        <f t="shared" si="42"/>
        <v>1</v>
      </c>
      <c r="J434" s="43">
        <f t="shared" si="43"/>
        <v>0</v>
      </c>
      <c r="K434" s="59">
        <f>Stammdaten!E444</f>
        <v>0</v>
      </c>
      <c r="L434" s="42">
        <f t="shared" si="44"/>
        <v>1</v>
      </c>
      <c r="M434" s="59">
        <f>Stammdaten!G444</f>
        <v>0</v>
      </c>
      <c r="N434" s="42">
        <f t="shared" si="45"/>
        <v>1</v>
      </c>
      <c r="O434" s="59">
        <f t="shared" si="47"/>
        <v>0</v>
      </c>
      <c r="P434" s="59">
        <f t="shared" si="48"/>
        <v>0</v>
      </c>
      <c r="Q434" s="38"/>
      <c r="R434" s="61" t="str">
        <f>IF(Stammdaten!AD444&gt;0,Stammdaten!AD444,"")</f>
        <v/>
      </c>
      <c r="S434" s="62">
        <f>Stammdaten!R444</f>
        <v>0</v>
      </c>
      <c r="T434" s="64">
        <f>Stammdaten!W444</f>
        <v>0</v>
      </c>
      <c r="U434" s="36">
        <v>0</v>
      </c>
      <c r="V434" s="65">
        <f>Stammdaten!X444</f>
        <v>0</v>
      </c>
      <c r="W434" s="40" t="s">
        <v>63</v>
      </c>
      <c r="X434" s="182"/>
      <c r="Z434" s="73">
        <f>Stammdaten!Z444</f>
        <v>0</v>
      </c>
      <c r="AA434" s="73">
        <f>Stammdaten!AA444</f>
        <v>0</v>
      </c>
      <c r="AB434" s="210" t="str">
        <f>IF(Stammdaten!Q444="","prüfen",IF(Stammdaten!Q444=0,"prüfen",Stammdaten!Q444))</f>
        <v>prüfen</v>
      </c>
      <c r="AC434" s="62" t="str">
        <f>IF(Stammdaten!N444=7,5,IF(Stammdaten!N444=7%,5,IF(Stammdaten!N444=19,1,IF(Stammdaten!N444=19%,1,""))))</f>
        <v/>
      </c>
      <c r="AD434" s="68">
        <f>Stammdaten!M444</f>
        <v>0</v>
      </c>
      <c r="AE434" s="59" t="str">
        <f>IF(Stammdaten!AB444="","",Stammdaten!AB444)</f>
        <v/>
      </c>
      <c r="AF434" s="197" t="str">
        <f>IF(Stammdaten!AC444="","",Stammdaten!AC444)</f>
        <v/>
      </c>
      <c r="AG434" s="179">
        <v>0</v>
      </c>
      <c r="AH434" s="33" t="str">
        <f>IF(Stammdaten!P444="St","St",IF(Stammdaten!P444="Stk","St",IF(Stammdaten!P444="Stück","St",IF(Stammdaten!P444="Stk.","St",IF(Stammdaten!P444="Stck","St",IF(Stammdaten!P444="Stck.","St",IF(Stammdaten!P444="St.","St","")))))))</f>
        <v/>
      </c>
      <c r="AI434" s="33">
        <v>1</v>
      </c>
      <c r="AL434" s="36">
        <v>1</v>
      </c>
      <c r="AM434" s="36">
        <v>0</v>
      </c>
      <c r="AN434" s="192" t="str">
        <f>IF(Stammdaten!AE444="","",Stammdaten!AE444)</f>
        <v/>
      </c>
      <c r="AO434" s="192" t="str">
        <f>IF(Stammdaten!AF444="","",Stammdaten!AF444)</f>
        <v/>
      </c>
      <c r="AP434" s="192" t="str">
        <f>IF(Stammdaten!AG444="","",Stammdaten!AG444)</f>
        <v/>
      </c>
      <c r="AT434" s="62">
        <f>Stammdaten!U444</f>
        <v>0</v>
      </c>
      <c r="AU434" s="69">
        <f>Stammdaten!L444</f>
        <v>0</v>
      </c>
      <c r="AX434" s="253" t="s">
        <v>64</v>
      </c>
      <c r="BB434" s="36" t="str">
        <f>IF(Stammdaten!AH444="JA","AKH","")</f>
        <v/>
      </c>
      <c r="BC434" s="36" t="str">
        <f>IF(Stammdaten!AH444="ja",100,"")</f>
        <v/>
      </c>
      <c r="BD434" s="230" t="s">
        <v>193</v>
      </c>
      <c r="BE434" s="173" t="s">
        <v>192</v>
      </c>
      <c r="BF434" s="173" t="s">
        <v>192</v>
      </c>
      <c r="BG434" s="69">
        <f>Stammdaten!T444</f>
        <v>0</v>
      </c>
      <c r="BH434" s="80" t="s">
        <v>64</v>
      </c>
      <c r="BJ434" s="173" t="s">
        <v>192</v>
      </c>
      <c r="BM434" s="33" t="str">
        <f>IF(Stammdaten!P444="St","N",IF(Stammdaten!P444="Stk","N",IF(Stammdaten!P444="Stück","N",IF(Stammdaten!P444="Stk.","N",IF(Stammdaten!P444="Stck","N",IF(Stammdaten!P444="Stck.","N",IF(Stammdaten!P444="St.","N","")))))))</f>
        <v/>
      </c>
      <c r="BN434" s="33"/>
      <c r="BO434" s="33"/>
      <c r="BP434" s="173" t="s">
        <v>64</v>
      </c>
      <c r="BQ434" s="250" t="str">
        <f>IF(Stammdaten!AJ444&lt;&gt;"",Stammdaten!AJ444,"")</f>
        <v/>
      </c>
      <c r="BR434" s="34" t="s">
        <v>192</v>
      </c>
      <c r="BS434" s="34" t="s">
        <v>192</v>
      </c>
      <c r="BT434" s="34" t="s">
        <v>64</v>
      </c>
      <c r="BU434" s="34" t="s">
        <v>64</v>
      </c>
    </row>
    <row r="435" spans="3:73" ht="12.75">
      <c r="C435" s="34">
        <v>391</v>
      </c>
      <c r="D435" s="34">
        <v>0</v>
      </c>
      <c r="E435" s="34">
        <v>1</v>
      </c>
      <c r="F435" s="59" t="str">
        <f t="shared" si="46"/>
        <v>0</v>
      </c>
      <c r="G435" s="59">
        <f>Stammdaten!J445</f>
        <v>0</v>
      </c>
      <c r="H435" s="42">
        <f t="shared" si="42"/>
        <v>1</v>
      </c>
      <c r="J435" s="43">
        <f t="shared" si="43"/>
        <v>0</v>
      </c>
      <c r="K435" s="59">
        <f>Stammdaten!E445</f>
        <v>0</v>
      </c>
      <c r="L435" s="42">
        <f t="shared" si="44"/>
        <v>1</v>
      </c>
      <c r="M435" s="59">
        <f>Stammdaten!G445</f>
        <v>0</v>
      </c>
      <c r="N435" s="42">
        <f t="shared" si="45"/>
        <v>1</v>
      </c>
      <c r="O435" s="59">
        <f t="shared" si="47"/>
        <v>0</v>
      </c>
      <c r="P435" s="59">
        <f t="shared" si="48"/>
        <v>0</v>
      </c>
      <c r="Q435" s="38"/>
      <c r="R435" s="61" t="str">
        <f>IF(Stammdaten!AD445&gt;0,Stammdaten!AD445,"")</f>
        <v/>
      </c>
      <c r="S435" s="62">
        <f>Stammdaten!R445</f>
        <v>0</v>
      </c>
      <c r="T435" s="64">
        <f>Stammdaten!W445</f>
        <v>0</v>
      </c>
      <c r="U435" s="36">
        <v>0</v>
      </c>
      <c r="V435" s="65">
        <f>Stammdaten!X445</f>
        <v>0</v>
      </c>
      <c r="W435" s="40" t="s">
        <v>63</v>
      </c>
      <c r="X435" s="182"/>
      <c r="Z435" s="73">
        <f>Stammdaten!Z445</f>
        <v>0</v>
      </c>
      <c r="AA435" s="73">
        <f>Stammdaten!AA445</f>
        <v>0</v>
      </c>
      <c r="AB435" s="210" t="str">
        <f>IF(Stammdaten!Q445="","prüfen",IF(Stammdaten!Q445=0,"prüfen",Stammdaten!Q445))</f>
        <v>prüfen</v>
      </c>
      <c r="AC435" s="62" t="str">
        <f>IF(Stammdaten!N445=7,5,IF(Stammdaten!N445=7%,5,IF(Stammdaten!N445=19,1,IF(Stammdaten!N445=19%,1,""))))</f>
        <v/>
      </c>
      <c r="AD435" s="68">
        <f>Stammdaten!M445</f>
        <v>0</v>
      </c>
      <c r="AE435" s="59" t="str">
        <f>IF(Stammdaten!AB445="","",Stammdaten!AB445)</f>
        <v/>
      </c>
      <c r="AF435" s="197" t="str">
        <f>IF(Stammdaten!AC445="","",Stammdaten!AC445)</f>
        <v/>
      </c>
      <c r="AG435" s="179">
        <v>0</v>
      </c>
      <c r="AH435" s="33" t="str">
        <f>IF(Stammdaten!P445="St","St",IF(Stammdaten!P445="Stk","St",IF(Stammdaten!P445="Stück","St",IF(Stammdaten!P445="Stk.","St",IF(Stammdaten!P445="Stck","St",IF(Stammdaten!P445="Stck.","St",IF(Stammdaten!P445="St.","St","")))))))</f>
        <v/>
      </c>
      <c r="AI435" s="33">
        <v>1</v>
      </c>
      <c r="AL435" s="36">
        <v>1</v>
      </c>
      <c r="AM435" s="36">
        <v>0</v>
      </c>
      <c r="AN435" s="192" t="str">
        <f>IF(Stammdaten!AE445="","",Stammdaten!AE445)</f>
        <v/>
      </c>
      <c r="AO435" s="192" t="str">
        <f>IF(Stammdaten!AF445="","",Stammdaten!AF445)</f>
        <v/>
      </c>
      <c r="AP435" s="192" t="str">
        <f>IF(Stammdaten!AG445="","",Stammdaten!AG445)</f>
        <v/>
      </c>
      <c r="AT435" s="62">
        <f>Stammdaten!U445</f>
        <v>0</v>
      </c>
      <c r="AU435" s="69">
        <f>Stammdaten!L445</f>
        <v>0</v>
      </c>
      <c r="AX435" s="253" t="s">
        <v>64</v>
      </c>
      <c r="BB435" s="36" t="str">
        <f>IF(Stammdaten!AH445="JA","AKH","")</f>
        <v/>
      </c>
      <c r="BC435" s="36" t="str">
        <f>IF(Stammdaten!AH445="ja",100,"")</f>
        <v/>
      </c>
      <c r="BD435" s="230" t="s">
        <v>193</v>
      </c>
      <c r="BE435" s="173" t="s">
        <v>192</v>
      </c>
      <c r="BF435" s="173" t="s">
        <v>192</v>
      </c>
      <c r="BG435" s="69">
        <f>Stammdaten!T445</f>
        <v>0</v>
      </c>
      <c r="BH435" s="80" t="s">
        <v>64</v>
      </c>
      <c r="BJ435" s="173" t="s">
        <v>192</v>
      </c>
      <c r="BM435" s="33" t="str">
        <f>IF(Stammdaten!P445="St","N",IF(Stammdaten!P445="Stk","N",IF(Stammdaten!P445="Stück","N",IF(Stammdaten!P445="Stk.","N",IF(Stammdaten!P445="Stck","N",IF(Stammdaten!P445="Stck.","N",IF(Stammdaten!P445="St.","N","")))))))</f>
        <v/>
      </c>
      <c r="BN435" s="33"/>
      <c r="BO435" s="33"/>
      <c r="BP435" s="173" t="s">
        <v>64</v>
      </c>
      <c r="BQ435" s="250" t="str">
        <f>IF(Stammdaten!AJ445&lt;&gt;"",Stammdaten!AJ445,"")</f>
        <v/>
      </c>
      <c r="BR435" s="34" t="s">
        <v>192</v>
      </c>
      <c r="BS435" s="34" t="s">
        <v>192</v>
      </c>
      <c r="BT435" s="34" t="s">
        <v>64</v>
      </c>
      <c r="BU435" s="34" t="s">
        <v>64</v>
      </c>
    </row>
    <row r="436" spans="3:73" ht="12.75">
      <c r="C436" s="34">
        <v>391</v>
      </c>
      <c r="D436" s="34">
        <v>0</v>
      </c>
      <c r="E436" s="34">
        <v>1</v>
      </c>
      <c r="F436" s="59" t="str">
        <f t="shared" si="46"/>
        <v>0</v>
      </c>
      <c r="G436" s="59">
        <f>Stammdaten!J446</f>
        <v>0</v>
      </c>
      <c r="H436" s="42">
        <f t="shared" si="42"/>
        <v>1</v>
      </c>
      <c r="J436" s="43">
        <f t="shared" si="43"/>
        <v>0</v>
      </c>
      <c r="K436" s="59">
        <f>Stammdaten!E446</f>
        <v>0</v>
      </c>
      <c r="L436" s="42">
        <f t="shared" si="44"/>
        <v>1</v>
      </c>
      <c r="M436" s="59">
        <f>Stammdaten!G446</f>
        <v>0</v>
      </c>
      <c r="N436" s="42">
        <f t="shared" si="45"/>
        <v>1</v>
      </c>
      <c r="O436" s="59">
        <f t="shared" si="47"/>
        <v>0</v>
      </c>
      <c r="P436" s="59">
        <f t="shared" si="48"/>
        <v>0</v>
      </c>
      <c r="Q436" s="38"/>
      <c r="R436" s="61" t="str">
        <f>IF(Stammdaten!AD446&gt;0,Stammdaten!AD446,"")</f>
        <v/>
      </c>
      <c r="S436" s="62">
        <f>Stammdaten!R446</f>
        <v>0</v>
      </c>
      <c r="T436" s="64">
        <f>Stammdaten!W446</f>
        <v>0</v>
      </c>
      <c r="U436" s="36">
        <v>0</v>
      </c>
      <c r="V436" s="65">
        <f>Stammdaten!X446</f>
        <v>0</v>
      </c>
      <c r="W436" s="40" t="s">
        <v>63</v>
      </c>
      <c r="X436" s="182"/>
      <c r="Z436" s="73">
        <f>Stammdaten!Z446</f>
        <v>0</v>
      </c>
      <c r="AA436" s="73">
        <f>Stammdaten!AA446</f>
        <v>0</v>
      </c>
      <c r="AB436" s="210" t="str">
        <f>IF(Stammdaten!Q446="","prüfen",IF(Stammdaten!Q446=0,"prüfen",Stammdaten!Q446))</f>
        <v>prüfen</v>
      </c>
      <c r="AC436" s="62" t="str">
        <f>IF(Stammdaten!N446=7,5,IF(Stammdaten!N446=7%,5,IF(Stammdaten!N446=19,1,IF(Stammdaten!N446=19%,1,""))))</f>
        <v/>
      </c>
      <c r="AD436" s="68">
        <f>Stammdaten!M446</f>
        <v>0</v>
      </c>
      <c r="AE436" s="59" t="str">
        <f>IF(Stammdaten!AB446="","",Stammdaten!AB446)</f>
        <v/>
      </c>
      <c r="AF436" s="197" t="str">
        <f>IF(Stammdaten!AC446="","",Stammdaten!AC446)</f>
        <v/>
      </c>
      <c r="AG436" s="179">
        <v>0</v>
      </c>
      <c r="AH436" s="33" t="str">
        <f>IF(Stammdaten!P446="St","St",IF(Stammdaten!P446="Stk","St",IF(Stammdaten!P446="Stück","St",IF(Stammdaten!P446="Stk.","St",IF(Stammdaten!P446="Stck","St",IF(Stammdaten!P446="Stck.","St",IF(Stammdaten!P446="St.","St","")))))))</f>
        <v/>
      </c>
      <c r="AI436" s="33">
        <v>1</v>
      </c>
      <c r="AL436" s="36">
        <v>1</v>
      </c>
      <c r="AM436" s="36">
        <v>0</v>
      </c>
      <c r="AN436" s="192" t="str">
        <f>IF(Stammdaten!AE446="","",Stammdaten!AE446)</f>
        <v/>
      </c>
      <c r="AO436" s="192" t="str">
        <f>IF(Stammdaten!AF446="","",Stammdaten!AF446)</f>
        <v/>
      </c>
      <c r="AP436" s="192" t="str">
        <f>IF(Stammdaten!AG446="","",Stammdaten!AG446)</f>
        <v/>
      </c>
      <c r="AT436" s="62">
        <f>Stammdaten!U446</f>
        <v>0</v>
      </c>
      <c r="AU436" s="69">
        <f>Stammdaten!L446</f>
        <v>0</v>
      </c>
      <c r="AX436" s="253" t="s">
        <v>64</v>
      </c>
      <c r="BB436" s="36" t="str">
        <f>IF(Stammdaten!AH446="JA","AKH","")</f>
        <v/>
      </c>
      <c r="BC436" s="36" t="str">
        <f>IF(Stammdaten!AH446="ja",100,"")</f>
        <v/>
      </c>
      <c r="BD436" s="230" t="s">
        <v>193</v>
      </c>
      <c r="BE436" s="173" t="s">
        <v>192</v>
      </c>
      <c r="BF436" s="173" t="s">
        <v>192</v>
      </c>
      <c r="BG436" s="69">
        <f>Stammdaten!T446</f>
        <v>0</v>
      </c>
      <c r="BH436" s="80" t="s">
        <v>64</v>
      </c>
      <c r="BJ436" s="173" t="s">
        <v>192</v>
      </c>
      <c r="BM436" s="33" t="str">
        <f>IF(Stammdaten!P446="St","N",IF(Stammdaten!P446="Stk","N",IF(Stammdaten!P446="Stück","N",IF(Stammdaten!P446="Stk.","N",IF(Stammdaten!P446="Stck","N",IF(Stammdaten!P446="Stck.","N",IF(Stammdaten!P446="St.","N","")))))))</f>
        <v/>
      </c>
      <c r="BN436" s="33"/>
      <c r="BO436" s="33"/>
      <c r="BP436" s="173" t="s">
        <v>64</v>
      </c>
      <c r="BQ436" s="250" t="str">
        <f>IF(Stammdaten!AJ446&lt;&gt;"",Stammdaten!AJ446,"")</f>
        <v/>
      </c>
      <c r="BR436" s="34" t="s">
        <v>192</v>
      </c>
      <c r="BS436" s="34" t="s">
        <v>192</v>
      </c>
      <c r="BT436" s="34" t="s">
        <v>64</v>
      </c>
      <c r="BU436" s="34" t="s">
        <v>64</v>
      </c>
    </row>
    <row r="437" spans="3:73" ht="12.75">
      <c r="C437" s="34">
        <v>391</v>
      </c>
      <c r="D437" s="34">
        <v>0</v>
      </c>
      <c r="E437" s="34">
        <v>1</v>
      </c>
      <c r="F437" s="59" t="str">
        <f t="shared" si="46"/>
        <v>0</v>
      </c>
      <c r="G437" s="59">
        <f>Stammdaten!J447</f>
        <v>0</v>
      </c>
      <c r="H437" s="42">
        <f t="shared" si="42"/>
        <v>1</v>
      </c>
      <c r="J437" s="43">
        <f t="shared" si="43"/>
        <v>0</v>
      </c>
      <c r="K437" s="59">
        <f>Stammdaten!E447</f>
        <v>0</v>
      </c>
      <c r="L437" s="42">
        <f t="shared" si="44"/>
        <v>1</v>
      </c>
      <c r="M437" s="59">
        <f>Stammdaten!G447</f>
        <v>0</v>
      </c>
      <c r="N437" s="42">
        <f t="shared" si="45"/>
        <v>1</v>
      </c>
      <c r="O437" s="59">
        <f t="shared" si="47"/>
        <v>0</v>
      </c>
      <c r="P437" s="59">
        <f t="shared" si="48"/>
        <v>0</v>
      </c>
      <c r="Q437" s="38"/>
      <c r="R437" s="61" t="str">
        <f>IF(Stammdaten!AD447&gt;0,Stammdaten!AD447,"")</f>
        <v/>
      </c>
      <c r="S437" s="62">
        <f>Stammdaten!R447</f>
        <v>0</v>
      </c>
      <c r="T437" s="64">
        <f>Stammdaten!W447</f>
        <v>0</v>
      </c>
      <c r="U437" s="36">
        <v>0</v>
      </c>
      <c r="V437" s="65">
        <f>Stammdaten!X447</f>
        <v>0</v>
      </c>
      <c r="W437" s="40" t="s">
        <v>63</v>
      </c>
      <c r="X437" s="182"/>
      <c r="Z437" s="73">
        <f>Stammdaten!Z447</f>
        <v>0</v>
      </c>
      <c r="AA437" s="73">
        <f>Stammdaten!AA447</f>
        <v>0</v>
      </c>
      <c r="AB437" s="210" t="str">
        <f>IF(Stammdaten!Q447="","prüfen",IF(Stammdaten!Q447=0,"prüfen",Stammdaten!Q447))</f>
        <v>prüfen</v>
      </c>
      <c r="AC437" s="62" t="str">
        <f>IF(Stammdaten!N447=7,5,IF(Stammdaten!N447=7%,5,IF(Stammdaten!N447=19,1,IF(Stammdaten!N447=19%,1,""))))</f>
        <v/>
      </c>
      <c r="AD437" s="68">
        <f>Stammdaten!M447</f>
        <v>0</v>
      </c>
      <c r="AE437" s="59" t="str">
        <f>IF(Stammdaten!AB447="","",Stammdaten!AB447)</f>
        <v/>
      </c>
      <c r="AF437" s="197" t="str">
        <f>IF(Stammdaten!AC447="","",Stammdaten!AC447)</f>
        <v/>
      </c>
      <c r="AG437" s="179">
        <v>0</v>
      </c>
      <c r="AH437" s="33" t="str">
        <f>IF(Stammdaten!P447="St","St",IF(Stammdaten!P447="Stk","St",IF(Stammdaten!P447="Stück","St",IF(Stammdaten!P447="Stk.","St",IF(Stammdaten!P447="Stck","St",IF(Stammdaten!P447="Stck.","St",IF(Stammdaten!P447="St.","St","")))))))</f>
        <v/>
      </c>
      <c r="AI437" s="33">
        <v>1</v>
      </c>
      <c r="AL437" s="36">
        <v>1</v>
      </c>
      <c r="AM437" s="36">
        <v>0</v>
      </c>
      <c r="AN437" s="192" t="str">
        <f>IF(Stammdaten!AE447="","",Stammdaten!AE447)</f>
        <v/>
      </c>
      <c r="AO437" s="192" t="str">
        <f>IF(Stammdaten!AF447="","",Stammdaten!AF447)</f>
        <v/>
      </c>
      <c r="AP437" s="192" t="str">
        <f>IF(Stammdaten!AG447="","",Stammdaten!AG447)</f>
        <v/>
      </c>
      <c r="AT437" s="62">
        <f>Stammdaten!U447</f>
        <v>0</v>
      </c>
      <c r="AU437" s="69">
        <f>Stammdaten!L447</f>
        <v>0</v>
      </c>
      <c r="AX437" s="253" t="s">
        <v>64</v>
      </c>
      <c r="BB437" s="36" t="str">
        <f>IF(Stammdaten!AH447="JA","AKH","")</f>
        <v/>
      </c>
      <c r="BC437" s="36" t="str">
        <f>IF(Stammdaten!AH447="ja",100,"")</f>
        <v/>
      </c>
      <c r="BD437" s="230" t="s">
        <v>193</v>
      </c>
      <c r="BE437" s="173" t="s">
        <v>192</v>
      </c>
      <c r="BF437" s="173" t="s">
        <v>192</v>
      </c>
      <c r="BG437" s="69">
        <f>Stammdaten!T447</f>
        <v>0</v>
      </c>
      <c r="BH437" s="80" t="s">
        <v>64</v>
      </c>
      <c r="BJ437" s="173" t="s">
        <v>192</v>
      </c>
      <c r="BM437" s="33" t="str">
        <f>IF(Stammdaten!P447="St","N",IF(Stammdaten!P447="Stk","N",IF(Stammdaten!P447="Stück","N",IF(Stammdaten!P447="Stk.","N",IF(Stammdaten!P447="Stck","N",IF(Stammdaten!P447="Stck.","N",IF(Stammdaten!P447="St.","N","")))))))</f>
        <v/>
      </c>
      <c r="BN437" s="33"/>
      <c r="BO437" s="33"/>
      <c r="BP437" s="173" t="s">
        <v>64</v>
      </c>
      <c r="BQ437" s="250" t="str">
        <f>IF(Stammdaten!AJ447&lt;&gt;"",Stammdaten!AJ447,"")</f>
        <v/>
      </c>
      <c r="BR437" s="34" t="s">
        <v>192</v>
      </c>
      <c r="BS437" s="34" t="s">
        <v>192</v>
      </c>
      <c r="BT437" s="34" t="s">
        <v>64</v>
      </c>
      <c r="BU437" s="34" t="s">
        <v>64</v>
      </c>
    </row>
    <row r="438" spans="3:73" ht="12.75">
      <c r="C438" s="34">
        <v>391</v>
      </c>
      <c r="D438" s="34">
        <v>0</v>
      </c>
      <c r="E438" s="34">
        <v>1</v>
      </c>
      <c r="F438" s="59" t="str">
        <f t="shared" si="46"/>
        <v>0</v>
      </c>
      <c r="G438" s="59">
        <f>Stammdaten!J448</f>
        <v>0</v>
      </c>
      <c r="H438" s="42">
        <f t="shared" si="42"/>
        <v>1</v>
      </c>
      <c r="J438" s="43">
        <f t="shared" si="43"/>
        <v>0</v>
      </c>
      <c r="K438" s="59">
        <f>Stammdaten!E448</f>
        <v>0</v>
      </c>
      <c r="L438" s="42">
        <f t="shared" si="44"/>
        <v>1</v>
      </c>
      <c r="M438" s="59">
        <f>Stammdaten!G448</f>
        <v>0</v>
      </c>
      <c r="N438" s="42">
        <f t="shared" si="45"/>
        <v>1</v>
      </c>
      <c r="O438" s="59">
        <f t="shared" si="47"/>
        <v>0</v>
      </c>
      <c r="P438" s="59">
        <f t="shared" si="48"/>
        <v>0</v>
      </c>
      <c r="Q438" s="38"/>
      <c r="R438" s="61" t="str">
        <f>IF(Stammdaten!AD448&gt;0,Stammdaten!AD448,"")</f>
        <v/>
      </c>
      <c r="S438" s="62">
        <f>Stammdaten!R448</f>
        <v>0</v>
      </c>
      <c r="T438" s="64">
        <f>Stammdaten!W448</f>
        <v>0</v>
      </c>
      <c r="U438" s="36">
        <v>0</v>
      </c>
      <c r="V438" s="65">
        <f>Stammdaten!X448</f>
        <v>0</v>
      </c>
      <c r="W438" s="40" t="s">
        <v>63</v>
      </c>
      <c r="X438" s="182"/>
      <c r="Z438" s="73">
        <f>Stammdaten!Z448</f>
        <v>0</v>
      </c>
      <c r="AA438" s="73">
        <f>Stammdaten!AA448</f>
        <v>0</v>
      </c>
      <c r="AB438" s="210" t="str">
        <f>IF(Stammdaten!Q448="","prüfen",IF(Stammdaten!Q448=0,"prüfen",Stammdaten!Q448))</f>
        <v>prüfen</v>
      </c>
      <c r="AC438" s="62" t="str">
        <f>IF(Stammdaten!N448=7,5,IF(Stammdaten!N448=7%,5,IF(Stammdaten!N448=19,1,IF(Stammdaten!N448=19%,1,""))))</f>
        <v/>
      </c>
      <c r="AD438" s="68">
        <f>Stammdaten!M448</f>
        <v>0</v>
      </c>
      <c r="AE438" s="59" t="str">
        <f>IF(Stammdaten!AB448="","",Stammdaten!AB448)</f>
        <v/>
      </c>
      <c r="AF438" s="197" t="str">
        <f>IF(Stammdaten!AC448="","",Stammdaten!AC448)</f>
        <v/>
      </c>
      <c r="AG438" s="179">
        <v>0</v>
      </c>
      <c r="AH438" s="33" t="str">
        <f>IF(Stammdaten!P448="St","St",IF(Stammdaten!P448="Stk","St",IF(Stammdaten!P448="Stück","St",IF(Stammdaten!P448="Stk.","St",IF(Stammdaten!P448="Stck","St",IF(Stammdaten!P448="Stck.","St",IF(Stammdaten!P448="St.","St","")))))))</f>
        <v/>
      </c>
      <c r="AI438" s="33">
        <v>1</v>
      </c>
      <c r="AL438" s="36">
        <v>1</v>
      </c>
      <c r="AM438" s="36">
        <v>0</v>
      </c>
      <c r="AN438" s="192" t="str">
        <f>IF(Stammdaten!AE448="","",Stammdaten!AE448)</f>
        <v/>
      </c>
      <c r="AO438" s="192" t="str">
        <f>IF(Stammdaten!AF448="","",Stammdaten!AF448)</f>
        <v/>
      </c>
      <c r="AP438" s="192" t="str">
        <f>IF(Stammdaten!AG448="","",Stammdaten!AG448)</f>
        <v/>
      </c>
      <c r="AT438" s="62">
        <f>Stammdaten!U448</f>
        <v>0</v>
      </c>
      <c r="AU438" s="69">
        <f>Stammdaten!L448</f>
        <v>0</v>
      </c>
      <c r="AX438" s="253" t="s">
        <v>64</v>
      </c>
      <c r="BB438" s="36" t="str">
        <f>IF(Stammdaten!AH448="JA","AKH","")</f>
        <v/>
      </c>
      <c r="BC438" s="36" t="str">
        <f>IF(Stammdaten!AH448="ja",100,"")</f>
        <v/>
      </c>
      <c r="BD438" s="230" t="s">
        <v>193</v>
      </c>
      <c r="BE438" s="173" t="s">
        <v>192</v>
      </c>
      <c r="BF438" s="173" t="s">
        <v>192</v>
      </c>
      <c r="BG438" s="69">
        <f>Stammdaten!T448</f>
        <v>0</v>
      </c>
      <c r="BH438" s="80" t="s">
        <v>64</v>
      </c>
      <c r="BJ438" s="173" t="s">
        <v>192</v>
      </c>
      <c r="BM438" s="33" t="str">
        <f>IF(Stammdaten!P448="St","N",IF(Stammdaten!P448="Stk","N",IF(Stammdaten!P448="Stück","N",IF(Stammdaten!P448="Stk.","N",IF(Stammdaten!P448="Stck","N",IF(Stammdaten!P448="Stck.","N",IF(Stammdaten!P448="St.","N","")))))))</f>
        <v/>
      </c>
      <c r="BN438" s="33"/>
      <c r="BO438" s="33"/>
      <c r="BP438" s="173" t="s">
        <v>64</v>
      </c>
      <c r="BQ438" s="250" t="str">
        <f>IF(Stammdaten!AJ448&lt;&gt;"",Stammdaten!AJ448,"")</f>
        <v/>
      </c>
      <c r="BR438" s="34" t="s">
        <v>192</v>
      </c>
      <c r="BS438" s="34" t="s">
        <v>192</v>
      </c>
      <c r="BT438" s="34" t="s">
        <v>64</v>
      </c>
      <c r="BU438" s="34" t="s">
        <v>64</v>
      </c>
    </row>
    <row r="439" spans="3:73" ht="12.75">
      <c r="C439" s="34">
        <v>391</v>
      </c>
      <c r="D439" s="34">
        <v>0</v>
      </c>
      <c r="E439" s="34">
        <v>1</v>
      </c>
      <c r="F439" s="59" t="str">
        <f t="shared" si="46"/>
        <v>0</v>
      </c>
      <c r="G439" s="59">
        <f>Stammdaten!J449</f>
        <v>0</v>
      </c>
      <c r="H439" s="42">
        <f t="shared" si="42"/>
        <v>1</v>
      </c>
      <c r="J439" s="43">
        <f t="shared" si="43"/>
        <v>0</v>
      </c>
      <c r="K439" s="59">
        <f>Stammdaten!E449</f>
        <v>0</v>
      </c>
      <c r="L439" s="42">
        <f t="shared" si="44"/>
        <v>1</v>
      </c>
      <c r="M439" s="59">
        <f>Stammdaten!G449</f>
        <v>0</v>
      </c>
      <c r="N439" s="42">
        <f t="shared" si="45"/>
        <v>1</v>
      </c>
      <c r="O439" s="59">
        <f t="shared" si="47"/>
        <v>0</v>
      </c>
      <c r="P439" s="59">
        <f t="shared" si="48"/>
        <v>0</v>
      </c>
      <c r="Q439" s="38"/>
      <c r="R439" s="61" t="str">
        <f>IF(Stammdaten!AD449&gt;0,Stammdaten!AD449,"")</f>
        <v/>
      </c>
      <c r="S439" s="62">
        <f>Stammdaten!R449</f>
        <v>0</v>
      </c>
      <c r="T439" s="64">
        <f>Stammdaten!W449</f>
        <v>0</v>
      </c>
      <c r="U439" s="36">
        <v>0</v>
      </c>
      <c r="V439" s="65">
        <f>Stammdaten!X449</f>
        <v>0</v>
      </c>
      <c r="W439" s="40" t="s">
        <v>63</v>
      </c>
      <c r="X439" s="182"/>
      <c r="Z439" s="73">
        <f>Stammdaten!Z449</f>
        <v>0</v>
      </c>
      <c r="AA439" s="73">
        <f>Stammdaten!AA449</f>
        <v>0</v>
      </c>
      <c r="AB439" s="210" t="str">
        <f>IF(Stammdaten!Q449="","prüfen",IF(Stammdaten!Q449=0,"prüfen",Stammdaten!Q449))</f>
        <v>prüfen</v>
      </c>
      <c r="AC439" s="62" t="str">
        <f>IF(Stammdaten!N449=7,5,IF(Stammdaten!N449=7%,5,IF(Stammdaten!N449=19,1,IF(Stammdaten!N449=19%,1,""))))</f>
        <v/>
      </c>
      <c r="AD439" s="68">
        <f>Stammdaten!M449</f>
        <v>0</v>
      </c>
      <c r="AE439" s="59" t="str">
        <f>IF(Stammdaten!AB449="","",Stammdaten!AB449)</f>
        <v/>
      </c>
      <c r="AF439" s="197" t="str">
        <f>IF(Stammdaten!AC449="","",Stammdaten!AC449)</f>
        <v/>
      </c>
      <c r="AG439" s="179">
        <v>0</v>
      </c>
      <c r="AH439" s="33" t="str">
        <f>IF(Stammdaten!P449="St","St",IF(Stammdaten!P449="Stk","St",IF(Stammdaten!P449="Stück","St",IF(Stammdaten!P449="Stk.","St",IF(Stammdaten!P449="Stck","St",IF(Stammdaten!P449="Stck.","St",IF(Stammdaten!P449="St.","St","")))))))</f>
        <v/>
      </c>
      <c r="AI439" s="33">
        <v>1</v>
      </c>
      <c r="AL439" s="36">
        <v>1</v>
      </c>
      <c r="AM439" s="36">
        <v>0</v>
      </c>
      <c r="AN439" s="192" t="str">
        <f>IF(Stammdaten!AE449="","",Stammdaten!AE449)</f>
        <v/>
      </c>
      <c r="AO439" s="192" t="str">
        <f>IF(Stammdaten!AF449="","",Stammdaten!AF449)</f>
        <v/>
      </c>
      <c r="AP439" s="192" t="str">
        <f>IF(Stammdaten!AG449="","",Stammdaten!AG449)</f>
        <v/>
      </c>
      <c r="AT439" s="62">
        <f>Stammdaten!U449</f>
        <v>0</v>
      </c>
      <c r="AU439" s="69">
        <f>Stammdaten!L449</f>
        <v>0</v>
      </c>
      <c r="AX439" s="253" t="s">
        <v>64</v>
      </c>
      <c r="BB439" s="36" t="str">
        <f>IF(Stammdaten!AH449="JA","AKH","")</f>
        <v/>
      </c>
      <c r="BC439" s="36" t="str">
        <f>IF(Stammdaten!AH449="ja",100,"")</f>
        <v/>
      </c>
      <c r="BD439" s="230" t="s">
        <v>193</v>
      </c>
      <c r="BE439" s="173" t="s">
        <v>192</v>
      </c>
      <c r="BF439" s="173" t="s">
        <v>192</v>
      </c>
      <c r="BG439" s="69">
        <f>Stammdaten!T449</f>
        <v>0</v>
      </c>
      <c r="BH439" s="80" t="s">
        <v>64</v>
      </c>
      <c r="BJ439" s="173" t="s">
        <v>192</v>
      </c>
      <c r="BM439" s="33" t="str">
        <f>IF(Stammdaten!P449="St","N",IF(Stammdaten!P449="Stk","N",IF(Stammdaten!P449="Stück","N",IF(Stammdaten!P449="Stk.","N",IF(Stammdaten!P449="Stck","N",IF(Stammdaten!P449="Stck.","N",IF(Stammdaten!P449="St.","N","")))))))</f>
        <v/>
      </c>
      <c r="BN439" s="33"/>
      <c r="BO439" s="33"/>
      <c r="BP439" s="173" t="s">
        <v>64</v>
      </c>
      <c r="BQ439" s="250" t="str">
        <f>IF(Stammdaten!AJ449&lt;&gt;"",Stammdaten!AJ449,"")</f>
        <v/>
      </c>
      <c r="BR439" s="34" t="s">
        <v>192</v>
      </c>
      <c r="BS439" s="34" t="s">
        <v>192</v>
      </c>
      <c r="BT439" s="34" t="s">
        <v>64</v>
      </c>
      <c r="BU439" s="34" t="s">
        <v>64</v>
      </c>
    </row>
    <row r="440" spans="3:73" ht="12.75">
      <c r="C440" s="34">
        <v>391</v>
      </c>
      <c r="D440" s="34">
        <v>0</v>
      </c>
      <c r="E440" s="34">
        <v>1</v>
      </c>
      <c r="F440" s="59" t="str">
        <f t="shared" si="46"/>
        <v>0</v>
      </c>
      <c r="G440" s="59">
        <f>Stammdaten!J450</f>
        <v>0</v>
      </c>
      <c r="H440" s="42">
        <f t="shared" si="42"/>
        <v>1</v>
      </c>
      <c r="J440" s="43">
        <f t="shared" si="43"/>
        <v>0</v>
      </c>
      <c r="K440" s="59">
        <f>Stammdaten!E450</f>
        <v>0</v>
      </c>
      <c r="L440" s="42">
        <f t="shared" si="44"/>
        <v>1</v>
      </c>
      <c r="M440" s="59">
        <f>Stammdaten!G450</f>
        <v>0</v>
      </c>
      <c r="N440" s="42">
        <f t="shared" si="45"/>
        <v>1</v>
      </c>
      <c r="O440" s="59">
        <f t="shared" si="47"/>
        <v>0</v>
      </c>
      <c r="P440" s="59">
        <f t="shared" si="48"/>
        <v>0</v>
      </c>
      <c r="Q440" s="38"/>
      <c r="R440" s="61" t="str">
        <f>IF(Stammdaten!AD450&gt;0,Stammdaten!AD450,"")</f>
        <v/>
      </c>
      <c r="S440" s="62">
        <f>Stammdaten!R450</f>
        <v>0</v>
      </c>
      <c r="T440" s="64">
        <f>Stammdaten!W450</f>
        <v>0</v>
      </c>
      <c r="U440" s="36">
        <v>0</v>
      </c>
      <c r="V440" s="65">
        <f>Stammdaten!X450</f>
        <v>0</v>
      </c>
      <c r="W440" s="40" t="s">
        <v>63</v>
      </c>
      <c r="X440" s="182"/>
      <c r="Z440" s="73">
        <f>Stammdaten!Z450</f>
        <v>0</v>
      </c>
      <c r="AA440" s="73">
        <f>Stammdaten!AA450</f>
        <v>0</v>
      </c>
      <c r="AB440" s="210" t="str">
        <f>IF(Stammdaten!Q450="","prüfen",IF(Stammdaten!Q450=0,"prüfen",Stammdaten!Q450))</f>
        <v>prüfen</v>
      </c>
      <c r="AC440" s="62" t="str">
        <f>IF(Stammdaten!N450=7,5,IF(Stammdaten!N450=7%,5,IF(Stammdaten!N450=19,1,IF(Stammdaten!N450=19%,1,""))))</f>
        <v/>
      </c>
      <c r="AD440" s="68">
        <f>Stammdaten!M450</f>
        <v>0</v>
      </c>
      <c r="AE440" s="59" t="str">
        <f>IF(Stammdaten!AB450="","",Stammdaten!AB450)</f>
        <v/>
      </c>
      <c r="AF440" s="197" t="str">
        <f>IF(Stammdaten!AC450="","",Stammdaten!AC450)</f>
        <v/>
      </c>
      <c r="AG440" s="179">
        <v>0</v>
      </c>
      <c r="AH440" s="33" t="str">
        <f>IF(Stammdaten!P450="St","St",IF(Stammdaten!P450="Stk","St",IF(Stammdaten!P450="Stück","St",IF(Stammdaten!P450="Stk.","St",IF(Stammdaten!P450="Stck","St",IF(Stammdaten!P450="Stck.","St",IF(Stammdaten!P450="St.","St","")))))))</f>
        <v/>
      </c>
      <c r="AI440" s="33">
        <v>1</v>
      </c>
      <c r="AL440" s="36">
        <v>1</v>
      </c>
      <c r="AM440" s="36">
        <v>0</v>
      </c>
      <c r="AN440" s="192" t="str">
        <f>IF(Stammdaten!AE450="","",Stammdaten!AE450)</f>
        <v/>
      </c>
      <c r="AO440" s="192" t="str">
        <f>IF(Stammdaten!AF450="","",Stammdaten!AF450)</f>
        <v/>
      </c>
      <c r="AP440" s="192" t="str">
        <f>IF(Stammdaten!AG450="","",Stammdaten!AG450)</f>
        <v/>
      </c>
      <c r="AT440" s="62">
        <f>Stammdaten!U450</f>
        <v>0</v>
      </c>
      <c r="AU440" s="69">
        <f>Stammdaten!L450</f>
        <v>0</v>
      </c>
      <c r="AX440" s="253" t="s">
        <v>64</v>
      </c>
      <c r="BB440" s="36" t="str">
        <f>IF(Stammdaten!AH450="JA","AKH","")</f>
        <v/>
      </c>
      <c r="BC440" s="36" t="str">
        <f>IF(Stammdaten!AH450="ja",100,"")</f>
        <v/>
      </c>
      <c r="BD440" s="230" t="s">
        <v>193</v>
      </c>
      <c r="BE440" s="173" t="s">
        <v>192</v>
      </c>
      <c r="BF440" s="173" t="s">
        <v>192</v>
      </c>
      <c r="BG440" s="69">
        <f>Stammdaten!T450</f>
        <v>0</v>
      </c>
      <c r="BH440" s="80" t="s">
        <v>64</v>
      </c>
      <c r="BJ440" s="173" t="s">
        <v>192</v>
      </c>
      <c r="BM440" s="33" t="str">
        <f>IF(Stammdaten!P450="St","N",IF(Stammdaten!P450="Stk","N",IF(Stammdaten!P450="Stück","N",IF(Stammdaten!P450="Stk.","N",IF(Stammdaten!P450="Stck","N",IF(Stammdaten!P450="Stck.","N",IF(Stammdaten!P450="St.","N","")))))))</f>
        <v/>
      </c>
      <c r="BN440" s="33"/>
      <c r="BO440" s="33"/>
      <c r="BP440" s="173" t="s">
        <v>64</v>
      </c>
      <c r="BQ440" s="250" t="str">
        <f>IF(Stammdaten!AJ450&lt;&gt;"",Stammdaten!AJ450,"")</f>
        <v/>
      </c>
      <c r="BR440" s="34" t="s">
        <v>192</v>
      </c>
      <c r="BS440" s="34" t="s">
        <v>192</v>
      </c>
      <c r="BT440" s="34" t="s">
        <v>64</v>
      </c>
      <c r="BU440" s="34" t="s">
        <v>64</v>
      </c>
    </row>
    <row r="441" spans="3:73" ht="12.75">
      <c r="C441" s="34">
        <v>391</v>
      </c>
      <c r="D441" s="34">
        <v>0</v>
      </c>
      <c r="E441" s="34">
        <v>1</v>
      </c>
      <c r="F441" s="59" t="str">
        <f t="shared" si="46"/>
        <v>0</v>
      </c>
      <c r="G441" s="59">
        <f>Stammdaten!J451</f>
        <v>0</v>
      </c>
      <c r="H441" s="42">
        <f t="shared" si="42"/>
        <v>1</v>
      </c>
      <c r="J441" s="43">
        <f t="shared" si="43"/>
        <v>0</v>
      </c>
      <c r="K441" s="59">
        <f>Stammdaten!E451</f>
        <v>0</v>
      </c>
      <c r="L441" s="42">
        <f t="shared" si="44"/>
        <v>1</v>
      </c>
      <c r="M441" s="59">
        <f>Stammdaten!G451</f>
        <v>0</v>
      </c>
      <c r="N441" s="42">
        <f t="shared" si="45"/>
        <v>1</v>
      </c>
      <c r="O441" s="59">
        <f t="shared" si="47"/>
        <v>0</v>
      </c>
      <c r="P441" s="59">
        <f t="shared" si="48"/>
        <v>0</v>
      </c>
      <c r="Q441" s="38"/>
      <c r="R441" s="61" t="str">
        <f>IF(Stammdaten!AD451&gt;0,Stammdaten!AD451,"")</f>
        <v/>
      </c>
      <c r="S441" s="62">
        <f>Stammdaten!R451</f>
        <v>0</v>
      </c>
      <c r="T441" s="64">
        <f>Stammdaten!W451</f>
        <v>0</v>
      </c>
      <c r="U441" s="36">
        <v>0</v>
      </c>
      <c r="V441" s="65">
        <f>Stammdaten!X451</f>
        <v>0</v>
      </c>
      <c r="W441" s="40" t="s">
        <v>63</v>
      </c>
      <c r="X441" s="182"/>
      <c r="Z441" s="73">
        <f>Stammdaten!Z451</f>
        <v>0</v>
      </c>
      <c r="AA441" s="73">
        <f>Stammdaten!AA451</f>
        <v>0</v>
      </c>
      <c r="AB441" s="210" t="str">
        <f>IF(Stammdaten!Q451="","prüfen",IF(Stammdaten!Q451=0,"prüfen",Stammdaten!Q451))</f>
        <v>prüfen</v>
      </c>
      <c r="AC441" s="62" t="str">
        <f>IF(Stammdaten!N451=7,5,IF(Stammdaten!N451=7%,5,IF(Stammdaten!N451=19,1,IF(Stammdaten!N451=19%,1,""))))</f>
        <v/>
      </c>
      <c r="AD441" s="68">
        <f>Stammdaten!M451</f>
        <v>0</v>
      </c>
      <c r="AE441" s="59" t="str">
        <f>IF(Stammdaten!AB451="","",Stammdaten!AB451)</f>
        <v/>
      </c>
      <c r="AF441" s="197" t="str">
        <f>IF(Stammdaten!AC451="","",Stammdaten!AC451)</f>
        <v/>
      </c>
      <c r="AG441" s="179">
        <v>0</v>
      </c>
      <c r="AH441" s="33" t="str">
        <f>IF(Stammdaten!P451="St","St",IF(Stammdaten!P451="Stk","St",IF(Stammdaten!P451="Stück","St",IF(Stammdaten!P451="Stk.","St",IF(Stammdaten!P451="Stck","St",IF(Stammdaten!P451="Stck.","St",IF(Stammdaten!P451="St.","St","")))))))</f>
        <v/>
      </c>
      <c r="AI441" s="33">
        <v>1</v>
      </c>
      <c r="AL441" s="36">
        <v>1</v>
      </c>
      <c r="AM441" s="36">
        <v>0</v>
      </c>
      <c r="AN441" s="192" t="str">
        <f>IF(Stammdaten!AE451="","",Stammdaten!AE451)</f>
        <v/>
      </c>
      <c r="AO441" s="192" t="str">
        <f>IF(Stammdaten!AF451="","",Stammdaten!AF451)</f>
        <v/>
      </c>
      <c r="AP441" s="192" t="str">
        <f>IF(Stammdaten!AG451="","",Stammdaten!AG451)</f>
        <v/>
      </c>
      <c r="AT441" s="62">
        <f>Stammdaten!U451</f>
        <v>0</v>
      </c>
      <c r="AU441" s="69">
        <f>Stammdaten!L451</f>
        <v>0</v>
      </c>
      <c r="AX441" s="253" t="s">
        <v>64</v>
      </c>
      <c r="BB441" s="36" t="str">
        <f>IF(Stammdaten!AH451="JA","AKH","")</f>
        <v/>
      </c>
      <c r="BC441" s="36" t="str">
        <f>IF(Stammdaten!AH451="ja",100,"")</f>
        <v/>
      </c>
      <c r="BD441" s="230" t="s">
        <v>193</v>
      </c>
      <c r="BE441" s="173" t="s">
        <v>192</v>
      </c>
      <c r="BF441" s="173" t="s">
        <v>192</v>
      </c>
      <c r="BG441" s="69">
        <f>Stammdaten!T451</f>
        <v>0</v>
      </c>
      <c r="BH441" s="80" t="s">
        <v>64</v>
      </c>
      <c r="BJ441" s="173" t="s">
        <v>192</v>
      </c>
      <c r="BM441" s="33" t="str">
        <f>IF(Stammdaten!P451="St","N",IF(Stammdaten!P451="Stk","N",IF(Stammdaten!P451="Stück","N",IF(Stammdaten!P451="Stk.","N",IF(Stammdaten!P451="Stck","N",IF(Stammdaten!P451="Stck.","N",IF(Stammdaten!P451="St.","N","")))))))</f>
        <v/>
      </c>
      <c r="BN441" s="33"/>
      <c r="BO441" s="33"/>
      <c r="BP441" s="173" t="s">
        <v>64</v>
      </c>
      <c r="BQ441" s="250" t="str">
        <f>IF(Stammdaten!AJ451&lt;&gt;"",Stammdaten!AJ451,"")</f>
        <v/>
      </c>
      <c r="BR441" s="34" t="s">
        <v>192</v>
      </c>
      <c r="BS441" s="34" t="s">
        <v>192</v>
      </c>
      <c r="BT441" s="34" t="s">
        <v>64</v>
      </c>
      <c r="BU441" s="34" t="s">
        <v>64</v>
      </c>
    </row>
    <row r="442" spans="3:73" ht="12.75">
      <c r="C442" s="34">
        <v>391</v>
      </c>
      <c r="D442" s="34">
        <v>0</v>
      </c>
      <c r="E442" s="34">
        <v>1</v>
      </c>
      <c r="F442" s="59" t="str">
        <f t="shared" si="46"/>
        <v>0</v>
      </c>
      <c r="G442" s="59">
        <f>Stammdaten!J452</f>
        <v>0</v>
      </c>
      <c r="H442" s="42">
        <f t="shared" si="42"/>
        <v>1</v>
      </c>
      <c r="J442" s="43">
        <f t="shared" si="43"/>
        <v>0</v>
      </c>
      <c r="K442" s="59">
        <f>Stammdaten!E452</f>
        <v>0</v>
      </c>
      <c r="L442" s="42">
        <f t="shared" si="44"/>
        <v>1</v>
      </c>
      <c r="M442" s="59">
        <f>Stammdaten!G452</f>
        <v>0</v>
      </c>
      <c r="N442" s="42">
        <f t="shared" si="45"/>
        <v>1</v>
      </c>
      <c r="O442" s="59">
        <f t="shared" si="47"/>
        <v>0</v>
      </c>
      <c r="P442" s="59">
        <f t="shared" si="48"/>
        <v>0</v>
      </c>
      <c r="Q442" s="38"/>
      <c r="R442" s="61" t="str">
        <f>IF(Stammdaten!AD452&gt;0,Stammdaten!AD452,"")</f>
        <v/>
      </c>
      <c r="S442" s="62">
        <f>Stammdaten!R452</f>
        <v>0</v>
      </c>
      <c r="T442" s="64">
        <f>Stammdaten!W452</f>
        <v>0</v>
      </c>
      <c r="U442" s="36">
        <v>0</v>
      </c>
      <c r="V442" s="65">
        <f>Stammdaten!X452</f>
        <v>0</v>
      </c>
      <c r="W442" s="40" t="s">
        <v>63</v>
      </c>
      <c r="X442" s="182"/>
      <c r="Z442" s="73">
        <f>Stammdaten!Z452</f>
        <v>0</v>
      </c>
      <c r="AA442" s="73">
        <f>Stammdaten!AA452</f>
        <v>0</v>
      </c>
      <c r="AB442" s="210" t="str">
        <f>IF(Stammdaten!Q452="","prüfen",IF(Stammdaten!Q452=0,"prüfen",Stammdaten!Q452))</f>
        <v>prüfen</v>
      </c>
      <c r="AC442" s="62" t="str">
        <f>IF(Stammdaten!N452=7,5,IF(Stammdaten!N452=7%,5,IF(Stammdaten!N452=19,1,IF(Stammdaten!N452=19%,1,""))))</f>
        <v/>
      </c>
      <c r="AD442" s="68">
        <f>Stammdaten!M452</f>
        <v>0</v>
      </c>
      <c r="AE442" s="59" t="str">
        <f>IF(Stammdaten!AB452="","",Stammdaten!AB452)</f>
        <v/>
      </c>
      <c r="AF442" s="197" t="str">
        <f>IF(Stammdaten!AC452="","",Stammdaten!AC452)</f>
        <v/>
      </c>
      <c r="AG442" s="179">
        <v>0</v>
      </c>
      <c r="AH442" s="33" t="str">
        <f>IF(Stammdaten!P452="St","St",IF(Stammdaten!P452="Stk","St",IF(Stammdaten!P452="Stück","St",IF(Stammdaten!P452="Stk.","St",IF(Stammdaten!P452="Stck","St",IF(Stammdaten!P452="Stck.","St",IF(Stammdaten!P452="St.","St","")))))))</f>
        <v/>
      </c>
      <c r="AI442" s="33">
        <v>1</v>
      </c>
      <c r="AL442" s="36">
        <v>1</v>
      </c>
      <c r="AM442" s="36">
        <v>0</v>
      </c>
      <c r="AN442" s="192" t="str">
        <f>IF(Stammdaten!AE452="","",Stammdaten!AE452)</f>
        <v/>
      </c>
      <c r="AO442" s="192" t="str">
        <f>IF(Stammdaten!AF452="","",Stammdaten!AF452)</f>
        <v/>
      </c>
      <c r="AP442" s="192" t="str">
        <f>IF(Stammdaten!AG452="","",Stammdaten!AG452)</f>
        <v/>
      </c>
      <c r="AT442" s="62">
        <f>Stammdaten!U452</f>
        <v>0</v>
      </c>
      <c r="AU442" s="69">
        <f>Stammdaten!L452</f>
        <v>0</v>
      </c>
      <c r="AX442" s="253" t="s">
        <v>64</v>
      </c>
      <c r="BB442" s="36" t="str">
        <f>IF(Stammdaten!AH452="JA","AKH","")</f>
        <v/>
      </c>
      <c r="BC442" s="36" t="str">
        <f>IF(Stammdaten!AH452="ja",100,"")</f>
        <v/>
      </c>
      <c r="BD442" s="230" t="s">
        <v>193</v>
      </c>
      <c r="BE442" s="173" t="s">
        <v>192</v>
      </c>
      <c r="BF442" s="173" t="s">
        <v>192</v>
      </c>
      <c r="BG442" s="69">
        <f>Stammdaten!T452</f>
        <v>0</v>
      </c>
      <c r="BH442" s="80" t="s">
        <v>64</v>
      </c>
      <c r="BJ442" s="173" t="s">
        <v>192</v>
      </c>
      <c r="BM442" s="33" t="str">
        <f>IF(Stammdaten!P452="St","N",IF(Stammdaten!P452="Stk","N",IF(Stammdaten!P452="Stück","N",IF(Stammdaten!P452="Stk.","N",IF(Stammdaten!P452="Stck","N",IF(Stammdaten!P452="Stck.","N",IF(Stammdaten!P452="St.","N","")))))))</f>
        <v/>
      </c>
      <c r="BN442" s="33"/>
      <c r="BO442" s="33"/>
      <c r="BP442" s="173" t="s">
        <v>64</v>
      </c>
      <c r="BQ442" s="250" t="str">
        <f>IF(Stammdaten!AJ452&lt;&gt;"",Stammdaten!AJ452,"")</f>
        <v/>
      </c>
      <c r="BR442" s="34" t="s">
        <v>192</v>
      </c>
      <c r="BS442" s="34" t="s">
        <v>192</v>
      </c>
      <c r="BT442" s="34" t="s">
        <v>64</v>
      </c>
      <c r="BU442" s="34" t="s">
        <v>64</v>
      </c>
    </row>
    <row r="443" spans="3:73" ht="12.75">
      <c r="C443" s="34">
        <v>391</v>
      </c>
      <c r="D443" s="34">
        <v>0</v>
      </c>
      <c r="E443" s="34">
        <v>1</v>
      </c>
      <c r="F443" s="59" t="str">
        <f t="shared" si="46"/>
        <v>0</v>
      </c>
      <c r="G443" s="59">
        <f>Stammdaten!J453</f>
        <v>0</v>
      </c>
      <c r="H443" s="42">
        <f t="shared" si="42"/>
        <v>1</v>
      </c>
      <c r="J443" s="43">
        <f t="shared" si="43"/>
        <v>0</v>
      </c>
      <c r="K443" s="59">
        <f>Stammdaten!E453</f>
        <v>0</v>
      </c>
      <c r="L443" s="42">
        <f t="shared" si="44"/>
        <v>1</v>
      </c>
      <c r="M443" s="59">
        <f>Stammdaten!G453</f>
        <v>0</v>
      </c>
      <c r="N443" s="42">
        <f t="shared" si="45"/>
        <v>1</v>
      </c>
      <c r="O443" s="59">
        <f t="shared" si="47"/>
        <v>0</v>
      </c>
      <c r="P443" s="59">
        <f t="shared" si="48"/>
        <v>0</v>
      </c>
      <c r="Q443" s="38"/>
      <c r="R443" s="61" t="str">
        <f>IF(Stammdaten!AD453&gt;0,Stammdaten!AD453,"")</f>
        <v/>
      </c>
      <c r="S443" s="62">
        <f>Stammdaten!R453</f>
        <v>0</v>
      </c>
      <c r="T443" s="64">
        <f>Stammdaten!W453</f>
        <v>0</v>
      </c>
      <c r="U443" s="36">
        <v>0</v>
      </c>
      <c r="V443" s="65">
        <f>Stammdaten!X453</f>
        <v>0</v>
      </c>
      <c r="W443" s="40" t="s">
        <v>63</v>
      </c>
      <c r="X443" s="182"/>
      <c r="Z443" s="73">
        <f>Stammdaten!Z453</f>
        <v>0</v>
      </c>
      <c r="AA443" s="73">
        <f>Stammdaten!AA453</f>
        <v>0</v>
      </c>
      <c r="AB443" s="210" t="str">
        <f>IF(Stammdaten!Q453="","prüfen",IF(Stammdaten!Q453=0,"prüfen",Stammdaten!Q453))</f>
        <v>prüfen</v>
      </c>
      <c r="AC443" s="62" t="str">
        <f>IF(Stammdaten!N453=7,5,IF(Stammdaten!N453=7%,5,IF(Stammdaten!N453=19,1,IF(Stammdaten!N453=19%,1,""))))</f>
        <v/>
      </c>
      <c r="AD443" s="68">
        <f>Stammdaten!M453</f>
        <v>0</v>
      </c>
      <c r="AE443" s="59" t="str">
        <f>IF(Stammdaten!AB453="","",Stammdaten!AB453)</f>
        <v/>
      </c>
      <c r="AF443" s="197" t="str">
        <f>IF(Stammdaten!AC453="","",Stammdaten!AC453)</f>
        <v/>
      </c>
      <c r="AG443" s="179">
        <v>0</v>
      </c>
      <c r="AH443" s="33" t="str">
        <f>IF(Stammdaten!P453="St","St",IF(Stammdaten!P453="Stk","St",IF(Stammdaten!P453="Stück","St",IF(Stammdaten!P453="Stk.","St",IF(Stammdaten!P453="Stck","St",IF(Stammdaten!P453="Stck.","St",IF(Stammdaten!P453="St.","St","")))))))</f>
        <v/>
      </c>
      <c r="AI443" s="33">
        <v>1</v>
      </c>
      <c r="AL443" s="36">
        <v>1</v>
      </c>
      <c r="AM443" s="36">
        <v>0</v>
      </c>
      <c r="AN443" s="192" t="str">
        <f>IF(Stammdaten!AE453="","",Stammdaten!AE453)</f>
        <v/>
      </c>
      <c r="AO443" s="192" t="str">
        <f>IF(Stammdaten!AF453="","",Stammdaten!AF453)</f>
        <v/>
      </c>
      <c r="AP443" s="192" t="str">
        <f>IF(Stammdaten!AG453="","",Stammdaten!AG453)</f>
        <v/>
      </c>
      <c r="AT443" s="62">
        <f>Stammdaten!U453</f>
        <v>0</v>
      </c>
      <c r="AU443" s="69">
        <f>Stammdaten!L453</f>
        <v>0</v>
      </c>
      <c r="AX443" s="253" t="s">
        <v>64</v>
      </c>
      <c r="BB443" s="36" t="str">
        <f>IF(Stammdaten!AH453="JA","AKH","")</f>
        <v/>
      </c>
      <c r="BC443" s="36" t="str">
        <f>IF(Stammdaten!AH453="ja",100,"")</f>
        <v/>
      </c>
      <c r="BD443" s="230" t="s">
        <v>193</v>
      </c>
      <c r="BE443" s="173" t="s">
        <v>192</v>
      </c>
      <c r="BF443" s="173" t="s">
        <v>192</v>
      </c>
      <c r="BG443" s="69">
        <f>Stammdaten!T453</f>
        <v>0</v>
      </c>
      <c r="BH443" s="80" t="s">
        <v>64</v>
      </c>
      <c r="BJ443" s="173" t="s">
        <v>192</v>
      </c>
      <c r="BM443" s="33" t="str">
        <f>IF(Stammdaten!P453="St","N",IF(Stammdaten!P453="Stk","N",IF(Stammdaten!P453="Stück","N",IF(Stammdaten!P453="Stk.","N",IF(Stammdaten!P453="Stck","N",IF(Stammdaten!P453="Stck.","N",IF(Stammdaten!P453="St.","N","")))))))</f>
        <v/>
      </c>
      <c r="BN443" s="33"/>
      <c r="BO443" s="33"/>
      <c r="BP443" s="173" t="s">
        <v>64</v>
      </c>
      <c r="BQ443" s="250" t="str">
        <f>IF(Stammdaten!AJ453&lt;&gt;"",Stammdaten!AJ453,"")</f>
        <v/>
      </c>
      <c r="BR443" s="34" t="s">
        <v>192</v>
      </c>
      <c r="BS443" s="34" t="s">
        <v>192</v>
      </c>
      <c r="BT443" s="34" t="s">
        <v>64</v>
      </c>
      <c r="BU443" s="34" t="s">
        <v>64</v>
      </c>
    </row>
    <row r="444" spans="3:73" ht="12.75">
      <c r="C444" s="34">
        <v>391</v>
      </c>
      <c r="D444" s="34">
        <v>0</v>
      </c>
      <c r="E444" s="34">
        <v>1</v>
      </c>
      <c r="F444" s="59" t="str">
        <f t="shared" si="46"/>
        <v>0</v>
      </c>
      <c r="G444" s="59">
        <f>Stammdaten!J454</f>
        <v>0</v>
      </c>
      <c r="H444" s="42">
        <f t="shared" si="42"/>
        <v>1</v>
      </c>
      <c r="J444" s="43">
        <f t="shared" si="43"/>
        <v>0</v>
      </c>
      <c r="K444" s="59">
        <f>Stammdaten!E454</f>
        <v>0</v>
      </c>
      <c r="L444" s="42">
        <f t="shared" si="44"/>
        <v>1</v>
      </c>
      <c r="M444" s="59">
        <f>Stammdaten!G454</f>
        <v>0</v>
      </c>
      <c r="N444" s="42">
        <f t="shared" si="45"/>
        <v>1</v>
      </c>
      <c r="O444" s="59">
        <f t="shared" si="47"/>
        <v>0</v>
      </c>
      <c r="P444" s="59">
        <f t="shared" si="48"/>
        <v>0</v>
      </c>
      <c r="Q444" s="38"/>
      <c r="R444" s="61" t="str">
        <f>IF(Stammdaten!AD454&gt;0,Stammdaten!AD454,"")</f>
        <v/>
      </c>
      <c r="S444" s="62">
        <f>Stammdaten!R454</f>
        <v>0</v>
      </c>
      <c r="T444" s="64">
        <f>Stammdaten!W454</f>
        <v>0</v>
      </c>
      <c r="U444" s="36">
        <v>0</v>
      </c>
      <c r="V444" s="65">
        <f>Stammdaten!X454</f>
        <v>0</v>
      </c>
      <c r="W444" s="40" t="s">
        <v>63</v>
      </c>
      <c r="X444" s="182"/>
      <c r="Z444" s="73">
        <f>Stammdaten!Z454</f>
        <v>0</v>
      </c>
      <c r="AA444" s="73">
        <f>Stammdaten!AA454</f>
        <v>0</v>
      </c>
      <c r="AB444" s="210" t="str">
        <f>IF(Stammdaten!Q454="","prüfen",IF(Stammdaten!Q454=0,"prüfen",Stammdaten!Q454))</f>
        <v>prüfen</v>
      </c>
      <c r="AC444" s="62" t="str">
        <f>IF(Stammdaten!N454=7,5,IF(Stammdaten!N454=7%,5,IF(Stammdaten!N454=19,1,IF(Stammdaten!N454=19%,1,""))))</f>
        <v/>
      </c>
      <c r="AD444" s="68">
        <f>Stammdaten!M454</f>
        <v>0</v>
      </c>
      <c r="AE444" s="59" t="str">
        <f>IF(Stammdaten!AB454="","",Stammdaten!AB454)</f>
        <v/>
      </c>
      <c r="AF444" s="197" t="str">
        <f>IF(Stammdaten!AC454="","",Stammdaten!AC454)</f>
        <v/>
      </c>
      <c r="AG444" s="179">
        <v>0</v>
      </c>
      <c r="AH444" s="33" t="str">
        <f>IF(Stammdaten!P454="St","St",IF(Stammdaten!P454="Stk","St",IF(Stammdaten!P454="Stück","St",IF(Stammdaten!P454="Stk.","St",IF(Stammdaten!P454="Stck","St",IF(Stammdaten!P454="Stck.","St",IF(Stammdaten!P454="St.","St","")))))))</f>
        <v/>
      </c>
      <c r="AI444" s="33">
        <v>1</v>
      </c>
      <c r="AL444" s="36">
        <v>1</v>
      </c>
      <c r="AM444" s="36">
        <v>0</v>
      </c>
      <c r="AN444" s="192" t="str">
        <f>IF(Stammdaten!AE454="","",Stammdaten!AE454)</f>
        <v/>
      </c>
      <c r="AO444" s="192" t="str">
        <f>IF(Stammdaten!AF454="","",Stammdaten!AF454)</f>
        <v/>
      </c>
      <c r="AP444" s="192" t="str">
        <f>IF(Stammdaten!AG454="","",Stammdaten!AG454)</f>
        <v/>
      </c>
      <c r="AT444" s="62">
        <f>Stammdaten!U454</f>
        <v>0</v>
      </c>
      <c r="AU444" s="69">
        <f>Stammdaten!L454</f>
        <v>0</v>
      </c>
      <c r="AX444" s="253" t="s">
        <v>64</v>
      </c>
      <c r="BB444" s="36" t="str">
        <f>IF(Stammdaten!AH454="JA","AKH","")</f>
        <v/>
      </c>
      <c r="BC444" s="36" t="str">
        <f>IF(Stammdaten!AH454="ja",100,"")</f>
        <v/>
      </c>
      <c r="BD444" s="230" t="s">
        <v>193</v>
      </c>
      <c r="BE444" s="173" t="s">
        <v>192</v>
      </c>
      <c r="BF444" s="173" t="s">
        <v>192</v>
      </c>
      <c r="BG444" s="69">
        <f>Stammdaten!T454</f>
        <v>0</v>
      </c>
      <c r="BH444" s="80" t="s">
        <v>64</v>
      </c>
      <c r="BJ444" s="173" t="s">
        <v>192</v>
      </c>
      <c r="BM444" s="33" t="str">
        <f>IF(Stammdaten!P454="St","N",IF(Stammdaten!P454="Stk","N",IF(Stammdaten!P454="Stück","N",IF(Stammdaten!P454="Stk.","N",IF(Stammdaten!P454="Stck","N",IF(Stammdaten!P454="Stck.","N",IF(Stammdaten!P454="St.","N","")))))))</f>
        <v/>
      </c>
      <c r="BN444" s="33"/>
      <c r="BO444" s="33"/>
      <c r="BP444" s="173" t="s">
        <v>64</v>
      </c>
      <c r="BQ444" s="250" t="str">
        <f>IF(Stammdaten!AJ454&lt;&gt;"",Stammdaten!AJ454,"")</f>
        <v/>
      </c>
      <c r="BR444" s="34" t="s">
        <v>192</v>
      </c>
      <c r="BS444" s="34" t="s">
        <v>192</v>
      </c>
      <c r="BT444" s="34" t="s">
        <v>64</v>
      </c>
      <c r="BU444" s="34" t="s">
        <v>64</v>
      </c>
    </row>
    <row r="445" spans="3:73" ht="12.75">
      <c r="C445" s="34">
        <v>391</v>
      </c>
      <c r="D445" s="34">
        <v>0</v>
      </c>
      <c r="E445" s="34">
        <v>1</v>
      </c>
      <c r="F445" s="59" t="str">
        <f t="shared" si="46"/>
        <v>0</v>
      </c>
      <c r="G445" s="59">
        <f>Stammdaten!J455</f>
        <v>0</v>
      </c>
      <c r="H445" s="42">
        <f t="shared" si="42"/>
        <v>1</v>
      </c>
      <c r="J445" s="43">
        <f t="shared" si="43"/>
        <v>0</v>
      </c>
      <c r="K445" s="59">
        <f>Stammdaten!E455</f>
        <v>0</v>
      </c>
      <c r="L445" s="42">
        <f t="shared" si="44"/>
        <v>1</v>
      </c>
      <c r="M445" s="59">
        <f>Stammdaten!G455</f>
        <v>0</v>
      </c>
      <c r="N445" s="42">
        <f t="shared" si="45"/>
        <v>1</v>
      </c>
      <c r="O445" s="59">
        <f t="shared" si="47"/>
        <v>0</v>
      </c>
      <c r="P445" s="59">
        <f t="shared" si="48"/>
        <v>0</v>
      </c>
      <c r="Q445" s="38"/>
      <c r="R445" s="61" t="str">
        <f>IF(Stammdaten!AD455&gt;0,Stammdaten!AD455,"")</f>
        <v/>
      </c>
      <c r="S445" s="62">
        <f>Stammdaten!R455</f>
        <v>0</v>
      </c>
      <c r="T445" s="64">
        <f>Stammdaten!W455</f>
        <v>0</v>
      </c>
      <c r="U445" s="36">
        <v>0</v>
      </c>
      <c r="V445" s="65">
        <f>Stammdaten!X455</f>
        <v>0</v>
      </c>
      <c r="W445" s="40" t="s">
        <v>63</v>
      </c>
      <c r="X445" s="182"/>
      <c r="Z445" s="73">
        <f>Stammdaten!Z455</f>
        <v>0</v>
      </c>
      <c r="AA445" s="73">
        <f>Stammdaten!AA455</f>
        <v>0</v>
      </c>
      <c r="AB445" s="210" t="str">
        <f>IF(Stammdaten!Q455="","prüfen",IF(Stammdaten!Q455=0,"prüfen",Stammdaten!Q455))</f>
        <v>prüfen</v>
      </c>
      <c r="AC445" s="62" t="str">
        <f>IF(Stammdaten!N455=7,5,IF(Stammdaten!N455=7%,5,IF(Stammdaten!N455=19,1,IF(Stammdaten!N455=19%,1,""))))</f>
        <v/>
      </c>
      <c r="AD445" s="68">
        <f>Stammdaten!M455</f>
        <v>0</v>
      </c>
      <c r="AE445" s="59" t="str">
        <f>IF(Stammdaten!AB455="","",Stammdaten!AB455)</f>
        <v/>
      </c>
      <c r="AF445" s="197" t="str">
        <f>IF(Stammdaten!AC455="","",Stammdaten!AC455)</f>
        <v/>
      </c>
      <c r="AG445" s="179">
        <v>0</v>
      </c>
      <c r="AH445" s="33" t="str">
        <f>IF(Stammdaten!P455="St","St",IF(Stammdaten!P455="Stk","St",IF(Stammdaten!P455="Stück","St",IF(Stammdaten!P455="Stk.","St",IF(Stammdaten!P455="Stck","St",IF(Stammdaten!P455="Stck.","St",IF(Stammdaten!P455="St.","St","")))))))</f>
        <v/>
      </c>
      <c r="AI445" s="33">
        <v>1</v>
      </c>
      <c r="AL445" s="36">
        <v>1</v>
      </c>
      <c r="AM445" s="36">
        <v>0</v>
      </c>
      <c r="AN445" s="192" t="str">
        <f>IF(Stammdaten!AE455="","",Stammdaten!AE455)</f>
        <v/>
      </c>
      <c r="AO445" s="192" t="str">
        <f>IF(Stammdaten!AF455="","",Stammdaten!AF455)</f>
        <v/>
      </c>
      <c r="AP445" s="192" t="str">
        <f>IF(Stammdaten!AG455="","",Stammdaten!AG455)</f>
        <v/>
      </c>
      <c r="AT445" s="62">
        <f>Stammdaten!U455</f>
        <v>0</v>
      </c>
      <c r="AU445" s="69">
        <f>Stammdaten!L455</f>
        <v>0</v>
      </c>
      <c r="AX445" s="253" t="s">
        <v>64</v>
      </c>
      <c r="BB445" s="36" t="str">
        <f>IF(Stammdaten!AH455="JA","AKH","")</f>
        <v/>
      </c>
      <c r="BC445" s="36" t="str">
        <f>IF(Stammdaten!AH455="ja",100,"")</f>
        <v/>
      </c>
      <c r="BD445" s="230" t="s">
        <v>193</v>
      </c>
      <c r="BE445" s="173" t="s">
        <v>192</v>
      </c>
      <c r="BF445" s="173" t="s">
        <v>192</v>
      </c>
      <c r="BG445" s="69">
        <f>Stammdaten!T455</f>
        <v>0</v>
      </c>
      <c r="BH445" s="80" t="s">
        <v>64</v>
      </c>
      <c r="BJ445" s="173" t="s">
        <v>192</v>
      </c>
      <c r="BM445" s="33" t="str">
        <f>IF(Stammdaten!P455="St","N",IF(Stammdaten!P455="Stk","N",IF(Stammdaten!P455="Stück","N",IF(Stammdaten!P455="Stk.","N",IF(Stammdaten!P455="Stck","N",IF(Stammdaten!P455="Stck.","N",IF(Stammdaten!P455="St.","N","")))))))</f>
        <v/>
      </c>
      <c r="BN445" s="33"/>
      <c r="BO445" s="33"/>
      <c r="BP445" s="173" t="s">
        <v>64</v>
      </c>
      <c r="BQ445" s="250" t="str">
        <f>IF(Stammdaten!AJ455&lt;&gt;"",Stammdaten!AJ455,"")</f>
        <v/>
      </c>
      <c r="BR445" s="34" t="s">
        <v>192</v>
      </c>
      <c r="BS445" s="34" t="s">
        <v>192</v>
      </c>
      <c r="BT445" s="34" t="s">
        <v>64</v>
      </c>
      <c r="BU445" s="34" t="s">
        <v>64</v>
      </c>
    </row>
    <row r="446" spans="3:73" ht="12.75">
      <c r="C446" s="34">
        <v>391</v>
      </c>
      <c r="D446" s="34">
        <v>0</v>
      </c>
      <c r="E446" s="34">
        <v>1</v>
      </c>
      <c r="F446" s="59" t="str">
        <f t="shared" si="46"/>
        <v>0</v>
      </c>
      <c r="G446" s="59">
        <f>Stammdaten!J456</f>
        <v>0</v>
      </c>
      <c r="H446" s="42">
        <f t="shared" si="42"/>
        <v>1</v>
      </c>
      <c r="J446" s="43">
        <f t="shared" si="43"/>
        <v>0</v>
      </c>
      <c r="K446" s="59">
        <f>Stammdaten!E456</f>
        <v>0</v>
      </c>
      <c r="L446" s="42">
        <f t="shared" si="44"/>
        <v>1</v>
      </c>
      <c r="M446" s="59">
        <f>Stammdaten!G456</f>
        <v>0</v>
      </c>
      <c r="N446" s="42">
        <f t="shared" si="45"/>
        <v>1</v>
      </c>
      <c r="O446" s="59">
        <f t="shared" si="47"/>
        <v>0</v>
      </c>
      <c r="P446" s="59">
        <f t="shared" si="48"/>
        <v>0</v>
      </c>
      <c r="Q446" s="38"/>
      <c r="R446" s="61" t="str">
        <f>IF(Stammdaten!AD456&gt;0,Stammdaten!AD456,"")</f>
        <v/>
      </c>
      <c r="S446" s="62">
        <f>Stammdaten!R456</f>
        <v>0</v>
      </c>
      <c r="T446" s="64">
        <f>Stammdaten!W456</f>
        <v>0</v>
      </c>
      <c r="U446" s="36">
        <v>0</v>
      </c>
      <c r="V446" s="65">
        <f>Stammdaten!X456</f>
        <v>0</v>
      </c>
      <c r="W446" s="40" t="s">
        <v>63</v>
      </c>
      <c r="X446" s="182"/>
      <c r="Z446" s="73">
        <f>Stammdaten!Z456</f>
        <v>0</v>
      </c>
      <c r="AA446" s="73">
        <f>Stammdaten!AA456</f>
        <v>0</v>
      </c>
      <c r="AB446" s="210" t="str">
        <f>IF(Stammdaten!Q456="","prüfen",IF(Stammdaten!Q456=0,"prüfen",Stammdaten!Q456))</f>
        <v>prüfen</v>
      </c>
      <c r="AC446" s="62" t="str">
        <f>IF(Stammdaten!N456=7,5,IF(Stammdaten!N456=7%,5,IF(Stammdaten!N456=19,1,IF(Stammdaten!N456=19%,1,""))))</f>
        <v/>
      </c>
      <c r="AD446" s="68">
        <f>Stammdaten!M456</f>
        <v>0</v>
      </c>
      <c r="AE446" s="59" t="str">
        <f>IF(Stammdaten!AB456="","",Stammdaten!AB456)</f>
        <v/>
      </c>
      <c r="AF446" s="197" t="str">
        <f>IF(Stammdaten!AC456="","",Stammdaten!AC456)</f>
        <v/>
      </c>
      <c r="AG446" s="179">
        <v>0</v>
      </c>
      <c r="AH446" s="33" t="str">
        <f>IF(Stammdaten!P456="St","St",IF(Stammdaten!P456="Stk","St",IF(Stammdaten!P456="Stück","St",IF(Stammdaten!P456="Stk.","St",IF(Stammdaten!P456="Stck","St",IF(Stammdaten!P456="Stck.","St",IF(Stammdaten!P456="St.","St","")))))))</f>
        <v/>
      </c>
      <c r="AI446" s="33">
        <v>1</v>
      </c>
      <c r="AL446" s="36">
        <v>1</v>
      </c>
      <c r="AM446" s="36">
        <v>0</v>
      </c>
      <c r="AN446" s="192" t="str">
        <f>IF(Stammdaten!AE456="","",Stammdaten!AE456)</f>
        <v/>
      </c>
      <c r="AO446" s="192" t="str">
        <f>IF(Stammdaten!AF456="","",Stammdaten!AF456)</f>
        <v/>
      </c>
      <c r="AP446" s="192" t="str">
        <f>IF(Stammdaten!AG456="","",Stammdaten!AG456)</f>
        <v/>
      </c>
      <c r="AT446" s="62">
        <f>Stammdaten!U456</f>
        <v>0</v>
      </c>
      <c r="AU446" s="69">
        <f>Stammdaten!L456</f>
        <v>0</v>
      </c>
      <c r="AX446" s="253" t="s">
        <v>64</v>
      </c>
      <c r="BB446" s="36" t="str">
        <f>IF(Stammdaten!AH456="JA","AKH","")</f>
        <v/>
      </c>
      <c r="BC446" s="36" t="str">
        <f>IF(Stammdaten!AH456="ja",100,"")</f>
        <v/>
      </c>
      <c r="BD446" s="230" t="s">
        <v>193</v>
      </c>
      <c r="BE446" s="173" t="s">
        <v>192</v>
      </c>
      <c r="BF446" s="173" t="s">
        <v>192</v>
      </c>
      <c r="BG446" s="69">
        <f>Stammdaten!T456</f>
        <v>0</v>
      </c>
      <c r="BH446" s="80" t="s">
        <v>64</v>
      </c>
      <c r="BJ446" s="173" t="s">
        <v>192</v>
      </c>
      <c r="BM446" s="33" t="str">
        <f>IF(Stammdaten!P456="St","N",IF(Stammdaten!P456="Stk","N",IF(Stammdaten!P456="Stück","N",IF(Stammdaten!P456="Stk.","N",IF(Stammdaten!P456="Stck","N",IF(Stammdaten!P456="Stck.","N",IF(Stammdaten!P456="St.","N","")))))))</f>
        <v/>
      </c>
      <c r="BN446" s="33"/>
      <c r="BO446" s="33"/>
      <c r="BP446" s="173" t="s">
        <v>64</v>
      </c>
      <c r="BQ446" s="250" t="str">
        <f>IF(Stammdaten!AJ456&lt;&gt;"",Stammdaten!AJ456,"")</f>
        <v/>
      </c>
      <c r="BR446" s="34" t="s">
        <v>192</v>
      </c>
      <c r="BS446" s="34" t="s">
        <v>192</v>
      </c>
      <c r="BT446" s="34" t="s">
        <v>64</v>
      </c>
      <c r="BU446" s="34" t="s">
        <v>64</v>
      </c>
    </row>
    <row r="447" spans="3:73" ht="12.75">
      <c r="C447" s="34">
        <v>391</v>
      </c>
      <c r="D447" s="34">
        <v>0</v>
      </c>
      <c r="E447" s="34">
        <v>1</v>
      </c>
      <c r="F447" s="59" t="str">
        <f t="shared" si="46"/>
        <v>0</v>
      </c>
      <c r="G447" s="59">
        <f>Stammdaten!J457</f>
        <v>0</v>
      </c>
      <c r="H447" s="42">
        <f t="shared" si="42"/>
        <v>1</v>
      </c>
      <c r="J447" s="43">
        <f t="shared" si="43"/>
        <v>0</v>
      </c>
      <c r="K447" s="59">
        <f>Stammdaten!E457</f>
        <v>0</v>
      </c>
      <c r="L447" s="42">
        <f t="shared" si="44"/>
        <v>1</v>
      </c>
      <c r="M447" s="59">
        <f>Stammdaten!G457</f>
        <v>0</v>
      </c>
      <c r="N447" s="42">
        <f t="shared" si="45"/>
        <v>1</v>
      </c>
      <c r="O447" s="59">
        <f t="shared" si="47"/>
        <v>0</v>
      </c>
      <c r="P447" s="59">
        <f t="shared" si="48"/>
        <v>0</v>
      </c>
      <c r="Q447" s="38"/>
      <c r="R447" s="61" t="str">
        <f>IF(Stammdaten!AD457&gt;0,Stammdaten!AD457,"")</f>
        <v/>
      </c>
      <c r="S447" s="62">
        <f>Stammdaten!R457</f>
        <v>0</v>
      </c>
      <c r="T447" s="64">
        <f>Stammdaten!W457</f>
        <v>0</v>
      </c>
      <c r="U447" s="36">
        <v>0</v>
      </c>
      <c r="V447" s="65">
        <f>Stammdaten!X457</f>
        <v>0</v>
      </c>
      <c r="W447" s="40" t="s">
        <v>63</v>
      </c>
      <c r="X447" s="182"/>
      <c r="Z447" s="73">
        <f>Stammdaten!Z457</f>
        <v>0</v>
      </c>
      <c r="AA447" s="73">
        <f>Stammdaten!AA457</f>
        <v>0</v>
      </c>
      <c r="AB447" s="210" t="str">
        <f>IF(Stammdaten!Q457="","prüfen",IF(Stammdaten!Q457=0,"prüfen",Stammdaten!Q457))</f>
        <v>prüfen</v>
      </c>
      <c r="AC447" s="62" t="str">
        <f>IF(Stammdaten!N457=7,5,IF(Stammdaten!N457=7%,5,IF(Stammdaten!N457=19,1,IF(Stammdaten!N457=19%,1,""))))</f>
        <v/>
      </c>
      <c r="AD447" s="68">
        <f>Stammdaten!M457</f>
        <v>0</v>
      </c>
      <c r="AE447" s="59" t="str">
        <f>IF(Stammdaten!AB457="","",Stammdaten!AB457)</f>
        <v/>
      </c>
      <c r="AF447" s="197" t="str">
        <f>IF(Stammdaten!AC457="","",Stammdaten!AC457)</f>
        <v/>
      </c>
      <c r="AG447" s="179">
        <v>0</v>
      </c>
      <c r="AH447" s="33" t="str">
        <f>IF(Stammdaten!P457="St","St",IF(Stammdaten!P457="Stk","St",IF(Stammdaten!P457="Stück","St",IF(Stammdaten!P457="Stk.","St",IF(Stammdaten!P457="Stck","St",IF(Stammdaten!P457="Stck.","St",IF(Stammdaten!P457="St.","St","")))))))</f>
        <v/>
      </c>
      <c r="AI447" s="33">
        <v>1</v>
      </c>
      <c r="AL447" s="36">
        <v>1</v>
      </c>
      <c r="AM447" s="36">
        <v>0</v>
      </c>
      <c r="AN447" s="192" t="str">
        <f>IF(Stammdaten!AE457="","",Stammdaten!AE457)</f>
        <v/>
      </c>
      <c r="AO447" s="192" t="str">
        <f>IF(Stammdaten!AF457="","",Stammdaten!AF457)</f>
        <v/>
      </c>
      <c r="AP447" s="192" t="str">
        <f>IF(Stammdaten!AG457="","",Stammdaten!AG457)</f>
        <v/>
      </c>
      <c r="AT447" s="62">
        <f>Stammdaten!U457</f>
        <v>0</v>
      </c>
      <c r="AU447" s="69">
        <f>Stammdaten!L457</f>
        <v>0</v>
      </c>
      <c r="AX447" s="253" t="s">
        <v>64</v>
      </c>
      <c r="BB447" s="36" t="str">
        <f>IF(Stammdaten!AH457="JA","AKH","")</f>
        <v/>
      </c>
      <c r="BC447" s="36" t="str">
        <f>IF(Stammdaten!AH457="ja",100,"")</f>
        <v/>
      </c>
      <c r="BD447" s="230" t="s">
        <v>193</v>
      </c>
      <c r="BE447" s="173" t="s">
        <v>192</v>
      </c>
      <c r="BF447" s="173" t="s">
        <v>192</v>
      </c>
      <c r="BG447" s="69">
        <f>Stammdaten!T457</f>
        <v>0</v>
      </c>
      <c r="BH447" s="80" t="s">
        <v>64</v>
      </c>
      <c r="BJ447" s="173" t="s">
        <v>192</v>
      </c>
      <c r="BM447" s="33" t="str">
        <f>IF(Stammdaten!P457="St","N",IF(Stammdaten!P457="Stk","N",IF(Stammdaten!P457="Stück","N",IF(Stammdaten!P457="Stk.","N",IF(Stammdaten!P457="Stck","N",IF(Stammdaten!P457="Stck.","N",IF(Stammdaten!P457="St.","N","")))))))</f>
        <v/>
      </c>
      <c r="BN447" s="33"/>
      <c r="BO447" s="33"/>
      <c r="BP447" s="173" t="s">
        <v>64</v>
      </c>
      <c r="BQ447" s="250" t="str">
        <f>IF(Stammdaten!AJ457&lt;&gt;"",Stammdaten!AJ457,"")</f>
        <v/>
      </c>
      <c r="BR447" s="34" t="s">
        <v>192</v>
      </c>
      <c r="BS447" s="34" t="s">
        <v>192</v>
      </c>
      <c r="BT447" s="34" t="s">
        <v>64</v>
      </c>
      <c r="BU447" s="34" t="s">
        <v>64</v>
      </c>
    </row>
    <row r="448" spans="3:73" ht="12.75">
      <c r="C448" s="34">
        <v>391</v>
      </c>
      <c r="D448" s="34">
        <v>0</v>
      </c>
      <c r="E448" s="34">
        <v>1</v>
      </c>
      <c r="F448" s="59" t="str">
        <f t="shared" si="46"/>
        <v>0</v>
      </c>
      <c r="G448" s="59">
        <f>Stammdaten!J458</f>
        <v>0</v>
      </c>
      <c r="H448" s="42">
        <f t="shared" si="42"/>
        <v>1</v>
      </c>
      <c r="J448" s="43">
        <f t="shared" si="43"/>
        <v>0</v>
      </c>
      <c r="K448" s="59">
        <f>Stammdaten!E458</f>
        <v>0</v>
      </c>
      <c r="L448" s="42">
        <f t="shared" si="44"/>
        <v>1</v>
      </c>
      <c r="M448" s="59">
        <f>Stammdaten!G458</f>
        <v>0</v>
      </c>
      <c r="N448" s="42">
        <f t="shared" si="45"/>
        <v>1</v>
      </c>
      <c r="O448" s="59">
        <f t="shared" si="47"/>
        <v>0</v>
      </c>
      <c r="P448" s="59">
        <f t="shared" si="48"/>
        <v>0</v>
      </c>
      <c r="Q448" s="38"/>
      <c r="R448" s="61" t="str">
        <f>IF(Stammdaten!AD458&gt;0,Stammdaten!AD458,"")</f>
        <v/>
      </c>
      <c r="S448" s="62">
        <f>Stammdaten!R458</f>
        <v>0</v>
      </c>
      <c r="T448" s="64">
        <f>Stammdaten!W458</f>
        <v>0</v>
      </c>
      <c r="U448" s="36">
        <v>0</v>
      </c>
      <c r="V448" s="65">
        <f>Stammdaten!X458</f>
        <v>0</v>
      </c>
      <c r="W448" s="40" t="s">
        <v>63</v>
      </c>
      <c r="X448" s="182"/>
      <c r="Z448" s="73">
        <f>Stammdaten!Z458</f>
        <v>0</v>
      </c>
      <c r="AA448" s="73">
        <f>Stammdaten!AA458</f>
        <v>0</v>
      </c>
      <c r="AB448" s="210" t="str">
        <f>IF(Stammdaten!Q458="","prüfen",IF(Stammdaten!Q458=0,"prüfen",Stammdaten!Q458))</f>
        <v>prüfen</v>
      </c>
      <c r="AC448" s="62" t="str">
        <f>IF(Stammdaten!N458=7,5,IF(Stammdaten!N458=7%,5,IF(Stammdaten!N458=19,1,IF(Stammdaten!N458=19%,1,""))))</f>
        <v/>
      </c>
      <c r="AD448" s="68">
        <f>Stammdaten!M458</f>
        <v>0</v>
      </c>
      <c r="AE448" s="59" t="str">
        <f>IF(Stammdaten!AB458="","",Stammdaten!AB458)</f>
        <v/>
      </c>
      <c r="AF448" s="197" t="str">
        <f>IF(Stammdaten!AC458="","",Stammdaten!AC458)</f>
        <v/>
      </c>
      <c r="AG448" s="179">
        <v>0</v>
      </c>
      <c r="AH448" s="33" t="str">
        <f>IF(Stammdaten!P458="St","St",IF(Stammdaten!P458="Stk","St",IF(Stammdaten!P458="Stück","St",IF(Stammdaten!P458="Stk.","St",IF(Stammdaten!P458="Stck","St",IF(Stammdaten!P458="Stck.","St",IF(Stammdaten!P458="St.","St","")))))))</f>
        <v/>
      </c>
      <c r="AI448" s="33">
        <v>1</v>
      </c>
      <c r="AL448" s="36">
        <v>1</v>
      </c>
      <c r="AM448" s="36">
        <v>0</v>
      </c>
      <c r="AN448" s="192" t="str">
        <f>IF(Stammdaten!AE458="","",Stammdaten!AE458)</f>
        <v/>
      </c>
      <c r="AO448" s="192" t="str">
        <f>IF(Stammdaten!AF458="","",Stammdaten!AF458)</f>
        <v/>
      </c>
      <c r="AP448" s="192" t="str">
        <f>IF(Stammdaten!AG458="","",Stammdaten!AG458)</f>
        <v/>
      </c>
      <c r="AT448" s="62">
        <f>Stammdaten!U458</f>
        <v>0</v>
      </c>
      <c r="AU448" s="69">
        <f>Stammdaten!L458</f>
        <v>0</v>
      </c>
      <c r="AX448" s="253" t="s">
        <v>64</v>
      </c>
      <c r="BB448" s="36" t="str">
        <f>IF(Stammdaten!AH458="JA","AKH","")</f>
        <v/>
      </c>
      <c r="BC448" s="36" t="str">
        <f>IF(Stammdaten!AH458="ja",100,"")</f>
        <v/>
      </c>
      <c r="BD448" s="230" t="s">
        <v>193</v>
      </c>
      <c r="BE448" s="173" t="s">
        <v>192</v>
      </c>
      <c r="BF448" s="173" t="s">
        <v>192</v>
      </c>
      <c r="BG448" s="69">
        <f>Stammdaten!T458</f>
        <v>0</v>
      </c>
      <c r="BH448" s="80" t="s">
        <v>64</v>
      </c>
      <c r="BJ448" s="173" t="s">
        <v>192</v>
      </c>
      <c r="BM448" s="33" t="str">
        <f>IF(Stammdaten!P458="St","N",IF(Stammdaten!P458="Stk","N",IF(Stammdaten!P458="Stück","N",IF(Stammdaten!P458="Stk.","N",IF(Stammdaten!P458="Stck","N",IF(Stammdaten!P458="Stck.","N",IF(Stammdaten!P458="St.","N","")))))))</f>
        <v/>
      </c>
      <c r="BN448" s="33"/>
      <c r="BO448" s="33"/>
      <c r="BP448" s="173" t="s">
        <v>64</v>
      </c>
      <c r="BQ448" s="250" t="str">
        <f>IF(Stammdaten!AJ458&lt;&gt;"",Stammdaten!AJ458,"")</f>
        <v/>
      </c>
      <c r="BR448" s="34" t="s">
        <v>192</v>
      </c>
      <c r="BS448" s="34" t="s">
        <v>192</v>
      </c>
      <c r="BT448" s="34" t="s">
        <v>64</v>
      </c>
      <c r="BU448" s="34" t="s">
        <v>64</v>
      </c>
    </row>
    <row r="449" spans="3:73" ht="12.75">
      <c r="C449" s="34">
        <v>391</v>
      </c>
      <c r="D449" s="34">
        <v>0</v>
      </c>
      <c r="E449" s="34">
        <v>1</v>
      </c>
      <c r="F449" s="59" t="str">
        <f t="shared" si="46"/>
        <v>0</v>
      </c>
      <c r="G449" s="59">
        <f>Stammdaten!J459</f>
        <v>0</v>
      </c>
      <c r="H449" s="42">
        <f t="shared" si="42"/>
        <v>1</v>
      </c>
      <c r="J449" s="43">
        <f t="shared" si="43"/>
        <v>0</v>
      </c>
      <c r="K449" s="59">
        <f>Stammdaten!E459</f>
        <v>0</v>
      </c>
      <c r="L449" s="42">
        <f t="shared" si="44"/>
        <v>1</v>
      </c>
      <c r="M449" s="59">
        <f>Stammdaten!G459</f>
        <v>0</v>
      </c>
      <c r="N449" s="42">
        <f t="shared" si="45"/>
        <v>1</v>
      </c>
      <c r="O449" s="59">
        <f t="shared" si="47"/>
        <v>0</v>
      </c>
      <c r="P449" s="59">
        <f t="shared" si="48"/>
        <v>0</v>
      </c>
      <c r="Q449" s="38"/>
      <c r="R449" s="61" t="str">
        <f>IF(Stammdaten!AD459&gt;0,Stammdaten!AD459,"")</f>
        <v/>
      </c>
      <c r="S449" s="62">
        <f>Stammdaten!R459</f>
        <v>0</v>
      </c>
      <c r="T449" s="64">
        <f>Stammdaten!W459</f>
        <v>0</v>
      </c>
      <c r="U449" s="36">
        <v>0</v>
      </c>
      <c r="V449" s="65">
        <f>Stammdaten!X459</f>
        <v>0</v>
      </c>
      <c r="W449" s="40" t="s">
        <v>63</v>
      </c>
      <c r="X449" s="182"/>
      <c r="Z449" s="73">
        <f>Stammdaten!Z459</f>
        <v>0</v>
      </c>
      <c r="AA449" s="73">
        <f>Stammdaten!AA459</f>
        <v>0</v>
      </c>
      <c r="AB449" s="210" t="str">
        <f>IF(Stammdaten!Q459="","prüfen",IF(Stammdaten!Q459=0,"prüfen",Stammdaten!Q459))</f>
        <v>prüfen</v>
      </c>
      <c r="AC449" s="62" t="str">
        <f>IF(Stammdaten!N459=7,5,IF(Stammdaten!N459=7%,5,IF(Stammdaten!N459=19,1,IF(Stammdaten!N459=19%,1,""))))</f>
        <v/>
      </c>
      <c r="AD449" s="68">
        <f>Stammdaten!M459</f>
        <v>0</v>
      </c>
      <c r="AE449" s="59" t="str">
        <f>IF(Stammdaten!AB459="","",Stammdaten!AB459)</f>
        <v/>
      </c>
      <c r="AF449" s="197" t="str">
        <f>IF(Stammdaten!AC459="","",Stammdaten!AC459)</f>
        <v/>
      </c>
      <c r="AG449" s="179">
        <v>0</v>
      </c>
      <c r="AH449" s="33" t="str">
        <f>IF(Stammdaten!P459="St","St",IF(Stammdaten!P459="Stk","St",IF(Stammdaten!P459="Stück","St",IF(Stammdaten!P459="Stk.","St",IF(Stammdaten!P459="Stck","St",IF(Stammdaten!P459="Stck.","St",IF(Stammdaten!P459="St.","St","")))))))</f>
        <v/>
      </c>
      <c r="AI449" s="33">
        <v>1</v>
      </c>
      <c r="AL449" s="36">
        <v>1</v>
      </c>
      <c r="AM449" s="36">
        <v>0</v>
      </c>
      <c r="AN449" s="192" t="str">
        <f>IF(Stammdaten!AE459="","",Stammdaten!AE459)</f>
        <v/>
      </c>
      <c r="AO449" s="192" t="str">
        <f>IF(Stammdaten!AF459="","",Stammdaten!AF459)</f>
        <v/>
      </c>
      <c r="AP449" s="192" t="str">
        <f>IF(Stammdaten!AG459="","",Stammdaten!AG459)</f>
        <v/>
      </c>
      <c r="AT449" s="62">
        <f>Stammdaten!U459</f>
        <v>0</v>
      </c>
      <c r="AU449" s="69">
        <f>Stammdaten!L459</f>
        <v>0</v>
      </c>
      <c r="AX449" s="253" t="s">
        <v>64</v>
      </c>
      <c r="BB449" s="36" t="str">
        <f>IF(Stammdaten!AH459="JA","AKH","")</f>
        <v/>
      </c>
      <c r="BC449" s="36" t="str">
        <f>IF(Stammdaten!AH459="ja",100,"")</f>
        <v/>
      </c>
      <c r="BD449" s="230" t="s">
        <v>193</v>
      </c>
      <c r="BE449" s="173" t="s">
        <v>192</v>
      </c>
      <c r="BF449" s="173" t="s">
        <v>192</v>
      </c>
      <c r="BG449" s="69">
        <f>Stammdaten!T459</f>
        <v>0</v>
      </c>
      <c r="BH449" s="80" t="s">
        <v>64</v>
      </c>
      <c r="BJ449" s="173" t="s">
        <v>192</v>
      </c>
      <c r="BM449" s="33" t="str">
        <f>IF(Stammdaten!P459="St","N",IF(Stammdaten!P459="Stk","N",IF(Stammdaten!P459="Stück","N",IF(Stammdaten!P459="Stk.","N",IF(Stammdaten!P459="Stck","N",IF(Stammdaten!P459="Stck.","N",IF(Stammdaten!P459="St.","N","")))))))</f>
        <v/>
      </c>
      <c r="BN449" s="33"/>
      <c r="BO449" s="33"/>
      <c r="BP449" s="173" t="s">
        <v>64</v>
      </c>
      <c r="BQ449" s="250" t="str">
        <f>IF(Stammdaten!AJ459&lt;&gt;"",Stammdaten!AJ459,"")</f>
        <v/>
      </c>
      <c r="BR449" s="34" t="s">
        <v>192</v>
      </c>
      <c r="BS449" s="34" t="s">
        <v>192</v>
      </c>
      <c r="BT449" s="34" t="s">
        <v>64</v>
      </c>
      <c r="BU449" s="34" t="s">
        <v>64</v>
      </c>
    </row>
    <row r="450" spans="3:73" ht="12.75">
      <c r="C450" s="34">
        <v>391</v>
      </c>
      <c r="D450" s="34">
        <v>0</v>
      </c>
      <c r="E450" s="34">
        <v>1</v>
      </c>
      <c r="F450" s="59" t="str">
        <f t="shared" si="46"/>
        <v>0</v>
      </c>
      <c r="G450" s="59">
        <f>Stammdaten!J460</f>
        <v>0</v>
      </c>
      <c r="H450" s="42">
        <f t="shared" ref="H450:H513" si="49">LEN(G450)</f>
        <v>1</v>
      </c>
      <c r="J450" s="43">
        <f t="shared" ref="J450:J513" si="50">LEN(I450)</f>
        <v>0</v>
      </c>
      <c r="K450" s="59">
        <f>Stammdaten!E460</f>
        <v>0</v>
      </c>
      <c r="L450" s="42">
        <f t="shared" ref="L450:L513" si="51">LEN(K450)</f>
        <v>1</v>
      </c>
      <c r="M450" s="59">
        <f>Stammdaten!G460</f>
        <v>0</v>
      </c>
      <c r="N450" s="42">
        <f t="shared" ref="N450:N513" si="52">LEN(M450)</f>
        <v>1</v>
      </c>
      <c r="O450" s="59">
        <f t="shared" si="47"/>
        <v>0</v>
      </c>
      <c r="P450" s="59">
        <f t="shared" si="48"/>
        <v>0</v>
      </c>
      <c r="Q450" s="38"/>
      <c r="R450" s="61" t="str">
        <f>IF(Stammdaten!AD460&gt;0,Stammdaten!AD460,"")</f>
        <v/>
      </c>
      <c r="S450" s="62">
        <f>Stammdaten!R460</f>
        <v>0</v>
      </c>
      <c r="T450" s="64">
        <f>Stammdaten!W460</f>
        <v>0</v>
      </c>
      <c r="U450" s="36">
        <v>0</v>
      </c>
      <c r="V450" s="65">
        <f>Stammdaten!X460</f>
        <v>0</v>
      </c>
      <c r="W450" s="40" t="s">
        <v>63</v>
      </c>
      <c r="X450" s="182"/>
      <c r="Z450" s="73">
        <f>Stammdaten!Z460</f>
        <v>0</v>
      </c>
      <c r="AA450" s="73">
        <f>Stammdaten!AA460</f>
        <v>0</v>
      </c>
      <c r="AB450" s="210" t="str">
        <f>IF(Stammdaten!Q460="","prüfen",IF(Stammdaten!Q460=0,"prüfen",Stammdaten!Q460))</f>
        <v>prüfen</v>
      </c>
      <c r="AC450" s="62" t="str">
        <f>IF(Stammdaten!N460=7,5,IF(Stammdaten!N460=7%,5,IF(Stammdaten!N460=19,1,IF(Stammdaten!N460=19%,1,""))))</f>
        <v/>
      </c>
      <c r="AD450" s="68">
        <f>Stammdaten!M460</f>
        <v>0</v>
      </c>
      <c r="AE450" s="59" t="str">
        <f>IF(Stammdaten!AB460="","",Stammdaten!AB460)</f>
        <v/>
      </c>
      <c r="AF450" s="197" t="str">
        <f>IF(Stammdaten!AC460="","",Stammdaten!AC460)</f>
        <v/>
      </c>
      <c r="AG450" s="179">
        <v>0</v>
      </c>
      <c r="AH450" s="33" t="str">
        <f>IF(Stammdaten!P460="St","St",IF(Stammdaten!P460="Stk","St",IF(Stammdaten!P460="Stück","St",IF(Stammdaten!P460="Stk.","St",IF(Stammdaten!P460="Stck","St",IF(Stammdaten!P460="Stck.","St",IF(Stammdaten!P460="St.","St","")))))))</f>
        <v/>
      </c>
      <c r="AI450" s="33">
        <v>1</v>
      </c>
      <c r="AL450" s="36">
        <v>1</v>
      </c>
      <c r="AM450" s="36">
        <v>0</v>
      </c>
      <c r="AN450" s="192" t="str">
        <f>IF(Stammdaten!AE460="","",Stammdaten!AE460)</f>
        <v/>
      </c>
      <c r="AO450" s="192" t="str">
        <f>IF(Stammdaten!AF460="","",Stammdaten!AF460)</f>
        <v/>
      </c>
      <c r="AP450" s="192" t="str">
        <f>IF(Stammdaten!AG460="","",Stammdaten!AG460)</f>
        <v/>
      </c>
      <c r="AT450" s="62">
        <f>Stammdaten!U460</f>
        <v>0</v>
      </c>
      <c r="AU450" s="69">
        <f>Stammdaten!L460</f>
        <v>0</v>
      </c>
      <c r="AX450" s="253" t="s">
        <v>64</v>
      </c>
      <c r="BB450" s="36" t="str">
        <f>IF(Stammdaten!AH460="JA","AKH","")</f>
        <v/>
      </c>
      <c r="BC450" s="36" t="str">
        <f>IF(Stammdaten!AH460="ja",100,"")</f>
        <v/>
      </c>
      <c r="BD450" s="230" t="s">
        <v>193</v>
      </c>
      <c r="BE450" s="173" t="s">
        <v>192</v>
      </c>
      <c r="BF450" s="173" t="s">
        <v>192</v>
      </c>
      <c r="BG450" s="69">
        <f>Stammdaten!T460</f>
        <v>0</v>
      </c>
      <c r="BH450" s="80" t="s">
        <v>64</v>
      </c>
      <c r="BJ450" s="173" t="s">
        <v>192</v>
      </c>
      <c r="BM450" s="33" t="str">
        <f>IF(Stammdaten!P460="St","N",IF(Stammdaten!P460="Stk","N",IF(Stammdaten!P460="Stück","N",IF(Stammdaten!P460="Stk.","N",IF(Stammdaten!P460="Stck","N",IF(Stammdaten!P460="Stck.","N",IF(Stammdaten!P460="St.","N","")))))))</f>
        <v/>
      </c>
      <c r="BN450" s="33"/>
      <c r="BO450" s="33"/>
      <c r="BP450" s="173" t="s">
        <v>64</v>
      </c>
      <c r="BQ450" s="250" t="str">
        <f>IF(Stammdaten!AJ460&lt;&gt;"",Stammdaten!AJ460,"")</f>
        <v/>
      </c>
      <c r="BR450" s="34" t="s">
        <v>192</v>
      </c>
      <c r="BS450" s="34" t="s">
        <v>192</v>
      </c>
      <c r="BT450" s="34" t="s">
        <v>64</v>
      </c>
      <c r="BU450" s="34" t="s">
        <v>64</v>
      </c>
    </row>
    <row r="451" spans="3:73" ht="12.75">
      <c r="C451" s="34">
        <v>391</v>
      </c>
      <c r="D451" s="34">
        <v>0</v>
      </c>
      <c r="E451" s="34">
        <v>1</v>
      </c>
      <c r="F451" s="59" t="str">
        <f t="shared" ref="F451:F500" si="53">UPPER(G451)</f>
        <v>0</v>
      </c>
      <c r="G451" s="59">
        <f>Stammdaten!J461</f>
        <v>0</v>
      </c>
      <c r="H451" s="42">
        <f t="shared" si="49"/>
        <v>1</v>
      </c>
      <c r="J451" s="43">
        <f t="shared" si="50"/>
        <v>0</v>
      </c>
      <c r="K451" s="59">
        <f>Stammdaten!E461</f>
        <v>0</v>
      </c>
      <c r="L451" s="42">
        <f t="shared" si="51"/>
        <v>1</v>
      </c>
      <c r="M451" s="59">
        <f>Stammdaten!G461</f>
        <v>0</v>
      </c>
      <c r="N451" s="42">
        <f t="shared" si="52"/>
        <v>1</v>
      </c>
      <c r="O451" s="59">
        <f t="shared" ref="O451:O500" si="54">K451</f>
        <v>0</v>
      </c>
      <c r="P451" s="59">
        <f t="shared" ref="P451:P500" si="55">M451</f>
        <v>0</v>
      </c>
      <c r="Q451" s="38"/>
      <c r="R451" s="61" t="str">
        <f>IF(Stammdaten!AD461&gt;0,Stammdaten!AD461,"")</f>
        <v/>
      </c>
      <c r="S451" s="62">
        <f>Stammdaten!R461</f>
        <v>0</v>
      </c>
      <c r="T451" s="64">
        <f>Stammdaten!W461</f>
        <v>0</v>
      </c>
      <c r="U451" s="36">
        <v>0</v>
      </c>
      <c r="V451" s="65">
        <f>Stammdaten!X461</f>
        <v>0</v>
      </c>
      <c r="W451" s="40" t="s">
        <v>63</v>
      </c>
      <c r="X451" s="182"/>
      <c r="Z451" s="73">
        <f>Stammdaten!Z461</f>
        <v>0</v>
      </c>
      <c r="AA451" s="73">
        <f>Stammdaten!AA461</f>
        <v>0</v>
      </c>
      <c r="AB451" s="210" t="str">
        <f>IF(Stammdaten!Q461="","prüfen",IF(Stammdaten!Q461=0,"prüfen",Stammdaten!Q461))</f>
        <v>prüfen</v>
      </c>
      <c r="AC451" s="62" t="str">
        <f>IF(Stammdaten!N461=7,5,IF(Stammdaten!N461=7%,5,IF(Stammdaten!N461=19,1,IF(Stammdaten!N461=19%,1,""))))</f>
        <v/>
      </c>
      <c r="AD451" s="68">
        <f>Stammdaten!M461</f>
        <v>0</v>
      </c>
      <c r="AE451" s="59" t="str">
        <f>IF(Stammdaten!AB461="","",Stammdaten!AB461)</f>
        <v/>
      </c>
      <c r="AF451" s="197" t="str">
        <f>IF(Stammdaten!AC461="","",Stammdaten!AC461)</f>
        <v/>
      </c>
      <c r="AG451" s="179">
        <v>0</v>
      </c>
      <c r="AH451" s="33" t="str">
        <f>IF(Stammdaten!P461="St","St",IF(Stammdaten!P461="Stk","St",IF(Stammdaten!P461="Stück","St",IF(Stammdaten!P461="Stk.","St",IF(Stammdaten!P461="Stck","St",IF(Stammdaten!P461="Stck.","St",IF(Stammdaten!P461="St.","St","")))))))</f>
        <v/>
      </c>
      <c r="AI451" s="33">
        <v>1</v>
      </c>
      <c r="AL451" s="36">
        <v>1</v>
      </c>
      <c r="AM451" s="36">
        <v>0</v>
      </c>
      <c r="AN451" s="192" t="str">
        <f>IF(Stammdaten!AE461="","",Stammdaten!AE461)</f>
        <v/>
      </c>
      <c r="AO451" s="192" t="str">
        <f>IF(Stammdaten!AF461="","",Stammdaten!AF461)</f>
        <v/>
      </c>
      <c r="AP451" s="192" t="str">
        <f>IF(Stammdaten!AG461="","",Stammdaten!AG461)</f>
        <v/>
      </c>
      <c r="AT451" s="62">
        <f>Stammdaten!U461</f>
        <v>0</v>
      </c>
      <c r="AU451" s="69">
        <f>Stammdaten!L461</f>
        <v>0</v>
      </c>
      <c r="AX451" s="253" t="s">
        <v>64</v>
      </c>
      <c r="BB451" s="36" t="str">
        <f>IF(Stammdaten!AH461="JA","AKH","")</f>
        <v/>
      </c>
      <c r="BC451" s="36" t="str">
        <f>IF(Stammdaten!AH461="ja",100,"")</f>
        <v/>
      </c>
      <c r="BD451" s="230" t="s">
        <v>193</v>
      </c>
      <c r="BE451" s="173" t="s">
        <v>192</v>
      </c>
      <c r="BF451" s="173" t="s">
        <v>192</v>
      </c>
      <c r="BG451" s="69">
        <f>Stammdaten!T461</f>
        <v>0</v>
      </c>
      <c r="BH451" s="80" t="s">
        <v>64</v>
      </c>
      <c r="BJ451" s="173" t="s">
        <v>192</v>
      </c>
      <c r="BM451" s="33" t="str">
        <f>IF(Stammdaten!P461="St","N",IF(Stammdaten!P461="Stk","N",IF(Stammdaten!P461="Stück","N",IF(Stammdaten!P461="Stk.","N",IF(Stammdaten!P461="Stck","N",IF(Stammdaten!P461="Stck.","N",IF(Stammdaten!P461="St.","N","")))))))</f>
        <v/>
      </c>
      <c r="BN451" s="33"/>
      <c r="BO451" s="33"/>
      <c r="BP451" s="173" t="s">
        <v>64</v>
      </c>
      <c r="BQ451" s="250" t="str">
        <f>IF(Stammdaten!AJ461&lt;&gt;"",Stammdaten!AJ461,"")</f>
        <v/>
      </c>
      <c r="BR451" s="34" t="s">
        <v>192</v>
      </c>
      <c r="BS451" s="34" t="s">
        <v>192</v>
      </c>
      <c r="BT451" s="34" t="s">
        <v>64</v>
      </c>
      <c r="BU451" s="34" t="s">
        <v>64</v>
      </c>
    </row>
    <row r="452" spans="3:73" ht="12.75">
      <c r="C452" s="34">
        <v>391</v>
      </c>
      <c r="D452" s="34">
        <v>0</v>
      </c>
      <c r="E452" s="34">
        <v>1</v>
      </c>
      <c r="F452" s="59" t="str">
        <f t="shared" si="53"/>
        <v>0</v>
      </c>
      <c r="G452" s="59">
        <f>Stammdaten!J462</f>
        <v>0</v>
      </c>
      <c r="H452" s="42">
        <f t="shared" si="49"/>
        <v>1</v>
      </c>
      <c r="J452" s="43">
        <f t="shared" si="50"/>
        <v>0</v>
      </c>
      <c r="K452" s="59">
        <f>Stammdaten!E462</f>
        <v>0</v>
      </c>
      <c r="L452" s="42">
        <f t="shared" si="51"/>
        <v>1</v>
      </c>
      <c r="M452" s="59">
        <f>Stammdaten!G462</f>
        <v>0</v>
      </c>
      <c r="N452" s="42">
        <f t="shared" si="52"/>
        <v>1</v>
      </c>
      <c r="O452" s="59">
        <f t="shared" si="54"/>
        <v>0</v>
      </c>
      <c r="P452" s="59">
        <f t="shared" si="55"/>
        <v>0</v>
      </c>
      <c r="Q452" s="38"/>
      <c r="R452" s="61" t="str">
        <f>IF(Stammdaten!AD462&gt;0,Stammdaten!AD462,"")</f>
        <v/>
      </c>
      <c r="S452" s="62">
        <f>Stammdaten!R462</f>
        <v>0</v>
      </c>
      <c r="T452" s="64">
        <f>Stammdaten!W462</f>
        <v>0</v>
      </c>
      <c r="U452" s="36">
        <v>0</v>
      </c>
      <c r="V452" s="65">
        <f>Stammdaten!X462</f>
        <v>0</v>
      </c>
      <c r="W452" s="40" t="s">
        <v>63</v>
      </c>
      <c r="X452" s="182"/>
      <c r="Z452" s="73">
        <f>Stammdaten!Z462</f>
        <v>0</v>
      </c>
      <c r="AA452" s="73">
        <f>Stammdaten!AA462</f>
        <v>0</v>
      </c>
      <c r="AB452" s="210" t="str">
        <f>IF(Stammdaten!Q462="","prüfen",IF(Stammdaten!Q462=0,"prüfen",Stammdaten!Q462))</f>
        <v>prüfen</v>
      </c>
      <c r="AC452" s="62" t="str">
        <f>IF(Stammdaten!N462=7,5,IF(Stammdaten!N462=7%,5,IF(Stammdaten!N462=19,1,IF(Stammdaten!N462=19%,1,""))))</f>
        <v/>
      </c>
      <c r="AD452" s="68">
        <f>Stammdaten!M462</f>
        <v>0</v>
      </c>
      <c r="AE452" s="59" t="str">
        <f>IF(Stammdaten!AB462="","",Stammdaten!AB462)</f>
        <v/>
      </c>
      <c r="AF452" s="197" t="str">
        <f>IF(Stammdaten!AC462="","",Stammdaten!AC462)</f>
        <v/>
      </c>
      <c r="AG452" s="179">
        <v>0</v>
      </c>
      <c r="AH452" s="33" t="str">
        <f>IF(Stammdaten!P462="St","St",IF(Stammdaten!P462="Stk","St",IF(Stammdaten!P462="Stück","St",IF(Stammdaten!P462="Stk.","St",IF(Stammdaten!P462="Stck","St",IF(Stammdaten!P462="Stck.","St",IF(Stammdaten!P462="St.","St","")))))))</f>
        <v/>
      </c>
      <c r="AI452" s="33">
        <v>1</v>
      </c>
      <c r="AL452" s="36">
        <v>1</v>
      </c>
      <c r="AM452" s="36">
        <v>0</v>
      </c>
      <c r="AN452" s="192" t="str">
        <f>IF(Stammdaten!AE462="","",Stammdaten!AE462)</f>
        <v/>
      </c>
      <c r="AO452" s="192" t="str">
        <f>IF(Stammdaten!AF462="","",Stammdaten!AF462)</f>
        <v/>
      </c>
      <c r="AP452" s="192" t="str">
        <f>IF(Stammdaten!AG462="","",Stammdaten!AG462)</f>
        <v/>
      </c>
      <c r="AT452" s="62">
        <f>Stammdaten!U462</f>
        <v>0</v>
      </c>
      <c r="AU452" s="69">
        <f>Stammdaten!L462</f>
        <v>0</v>
      </c>
      <c r="AX452" s="253" t="s">
        <v>64</v>
      </c>
      <c r="BB452" s="36" t="str">
        <f>IF(Stammdaten!AH462="JA","AKH","")</f>
        <v/>
      </c>
      <c r="BC452" s="36" t="str">
        <f>IF(Stammdaten!AH462="ja",100,"")</f>
        <v/>
      </c>
      <c r="BD452" s="230" t="s">
        <v>193</v>
      </c>
      <c r="BE452" s="173" t="s">
        <v>192</v>
      </c>
      <c r="BF452" s="173" t="s">
        <v>192</v>
      </c>
      <c r="BG452" s="69">
        <f>Stammdaten!T462</f>
        <v>0</v>
      </c>
      <c r="BH452" s="80" t="s">
        <v>64</v>
      </c>
      <c r="BJ452" s="173" t="s">
        <v>192</v>
      </c>
      <c r="BM452" s="33" t="str">
        <f>IF(Stammdaten!P462="St","N",IF(Stammdaten!P462="Stk","N",IF(Stammdaten!P462="Stück","N",IF(Stammdaten!P462="Stk.","N",IF(Stammdaten!P462="Stck","N",IF(Stammdaten!P462="Stck.","N",IF(Stammdaten!P462="St.","N","")))))))</f>
        <v/>
      </c>
      <c r="BN452" s="33"/>
      <c r="BO452" s="33"/>
      <c r="BP452" s="173" t="s">
        <v>64</v>
      </c>
      <c r="BQ452" s="250" t="str">
        <f>IF(Stammdaten!AJ462&lt;&gt;"",Stammdaten!AJ462,"")</f>
        <v/>
      </c>
      <c r="BR452" s="34" t="s">
        <v>192</v>
      </c>
      <c r="BS452" s="34" t="s">
        <v>192</v>
      </c>
      <c r="BT452" s="34" t="s">
        <v>64</v>
      </c>
      <c r="BU452" s="34" t="s">
        <v>64</v>
      </c>
    </row>
    <row r="453" spans="3:73" ht="12.75">
      <c r="C453" s="34">
        <v>391</v>
      </c>
      <c r="D453" s="34">
        <v>0</v>
      </c>
      <c r="E453" s="34">
        <v>1</v>
      </c>
      <c r="F453" s="59" t="str">
        <f t="shared" si="53"/>
        <v>0</v>
      </c>
      <c r="G453" s="59">
        <f>Stammdaten!J463</f>
        <v>0</v>
      </c>
      <c r="H453" s="42">
        <f t="shared" si="49"/>
        <v>1</v>
      </c>
      <c r="J453" s="43">
        <f t="shared" si="50"/>
        <v>0</v>
      </c>
      <c r="K453" s="59">
        <f>Stammdaten!E463</f>
        <v>0</v>
      </c>
      <c r="L453" s="42">
        <f t="shared" si="51"/>
        <v>1</v>
      </c>
      <c r="M453" s="59">
        <f>Stammdaten!G463</f>
        <v>0</v>
      </c>
      <c r="N453" s="42">
        <f t="shared" si="52"/>
        <v>1</v>
      </c>
      <c r="O453" s="59">
        <f t="shared" si="54"/>
        <v>0</v>
      </c>
      <c r="P453" s="59">
        <f t="shared" si="55"/>
        <v>0</v>
      </c>
      <c r="Q453" s="38"/>
      <c r="R453" s="61" t="str">
        <f>IF(Stammdaten!AD463&gt;0,Stammdaten!AD463,"")</f>
        <v/>
      </c>
      <c r="S453" s="62">
        <f>Stammdaten!R463</f>
        <v>0</v>
      </c>
      <c r="T453" s="64">
        <f>Stammdaten!W463</f>
        <v>0</v>
      </c>
      <c r="U453" s="36">
        <v>0</v>
      </c>
      <c r="V453" s="65">
        <f>Stammdaten!X463</f>
        <v>0</v>
      </c>
      <c r="W453" s="40" t="s">
        <v>63</v>
      </c>
      <c r="X453" s="182"/>
      <c r="Z453" s="73">
        <f>Stammdaten!Z463</f>
        <v>0</v>
      </c>
      <c r="AA453" s="73">
        <f>Stammdaten!AA463</f>
        <v>0</v>
      </c>
      <c r="AB453" s="210" t="str">
        <f>IF(Stammdaten!Q463="","prüfen",IF(Stammdaten!Q463=0,"prüfen",Stammdaten!Q463))</f>
        <v>prüfen</v>
      </c>
      <c r="AC453" s="62" t="str">
        <f>IF(Stammdaten!N463=7,5,IF(Stammdaten!N463=7%,5,IF(Stammdaten!N463=19,1,IF(Stammdaten!N463=19%,1,""))))</f>
        <v/>
      </c>
      <c r="AD453" s="68">
        <f>Stammdaten!M463</f>
        <v>0</v>
      </c>
      <c r="AE453" s="59" t="str">
        <f>IF(Stammdaten!AB463="","",Stammdaten!AB463)</f>
        <v/>
      </c>
      <c r="AF453" s="197" t="str">
        <f>IF(Stammdaten!AC463="","",Stammdaten!AC463)</f>
        <v/>
      </c>
      <c r="AG453" s="179">
        <v>0</v>
      </c>
      <c r="AH453" s="33" t="str">
        <f>IF(Stammdaten!P463="St","St",IF(Stammdaten!P463="Stk","St",IF(Stammdaten!P463="Stück","St",IF(Stammdaten!P463="Stk.","St",IF(Stammdaten!P463="Stck","St",IF(Stammdaten!P463="Stck.","St",IF(Stammdaten!P463="St.","St","")))))))</f>
        <v/>
      </c>
      <c r="AI453" s="33">
        <v>1</v>
      </c>
      <c r="AL453" s="36">
        <v>1</v>
      </c>
      <c r="AM453" s="36">
        <v>0</v>
      </c>
      <c r="AN453" s="192" t="str">
        <f>IF(Stammdaten!AE463="","",Stammdaten!AE463)</f>
        <v/>
      </c>
      <c r="AO453" s="192" t="str">
        <f>IF(Stammdaten!AF463="","",Stammdaten!AF463)</f>
        <v/>
      </c>
      <c r="AP453" s="192" t="str">
        <f>IF(Stammdaten!AG463="","",Stammdaten!AG463)</f>
        <v/>
      </c>
      <c r="AT453" s="62">
        <f>Stammdaten!U463</f>
        <v>0</v>
      </c>
      <c r="AU453" s="69">
        <f>Stammdaten!L463</f>
        <v>0</v>
      </c>
      <c r="AX453" s="253" t="s">
        <v>64</v>
      </c>
      <c r="BB453" s="36" t="str">
        <f>IF(Stammdaten!AH463="JA","AKH","")</f>
        <v/>
      </c>
      <c r="BC453" s="36" t="str">
        <f>IF(Stammdaten!AH463="ja",100,"")</f>
        <v/>
      </c>
      <c r="BD453" s="230" t="s">
        <v>193</v>
      </c>
      <c r="BE453" s="173" t="s">
        <v>192</v>
      </c>
      <c r="BF453" s="173" t="s">
        <v>192</v>
      </c>
      <c r="BG453" s="69">
        <f>Stammdaten!T463</f>
        <v>0</v>
      </c>
      <c r="BH453" s="80" t="s">
        <v>64</v>
      </c>
      <c r="BJ453" s="173" t="s">
        <v>192</v>
      </c>
      <c r="BM453" s="33" t="str">
        <f>IF(Stammdaten!P463="St","N",IF(Stammdaten!P463="Stk","N",IF(Stammdaten!P463="Stück","N",IF(Stammdaten!P463="Stk.","N",IF(Stammdaten!P463="Stck","N",IF(Stammdaten!P463="Stck.","N",IF(Stammdaten!P463="St.","N","")))))))</f>
        <v/>
      </c>
      <c r="BN453" s="33"/>
      <c r="BO453" s="33"/>
      <c r="BP453" s="173" t="s">
        <v>64</v>
      </c>
      <c r="BQ453" s="250" t="str">
        <f>IF(Stammdaten!AJ463&lt;&gt;"",Stammdaten!AJ463,"")</f>
        <v/>
      </c>
      <c r="BR453" s="34" t="s">
        <v>192</v>
      </c>
      <c r="BS453" s="34" t="s">
        <v>192</v>
      </c>
      <c r="BT453" s="34" t="s">
        <v>64</v>
      </c>
      <c r="BU453" s="34" t="s">
        <v>64</v>
      </c>
    </row>
    <row r="454" spans="3:73" ht="12.75">
      <c r="C454" s="34">
        <v>391</v>
      </c>
      <c r="D454" s="34">
        <v>0</v>
      </c>
      <c r="E454" s="34">
        <v>1</v>
      </c>
      <c r="F454" s="59" t="str">
        <f t="shared" si="53"/>
        <v>0</v>
      </c>
      <c r="G454" s="59">
        <f>Stammdaten!J464</f>
        <v>0</v>
      </c>
      <c r="H454" s="42">
        <f t="shared" si="49"/>
        <v>1</v>
      </c>
      <c r="J454" s="43">
        <f t="shared" si="50"/>
        <v>0</v>
      </c>
      <c r="K454" s="59">
        <f>Stammdaten!E464</f>
        <v>0</v>
      </c>
      <c r="L454" s="42">
        <f t="shared" si="51"/>
        <v>1</v>
      </c>
      <c r="M454" s="59">
        <f>Stammdaten!G464</f>
        <v>0</v>
      </c>
      <c r="N454" s="42">
        <f t="shared" si="52"/>
        <v>1</v>
      </c>
      <c r="O454" s="59">
        <f t="shared" si="54"/>
        <v>0</v>
      </c>
      <c r="P454" s="59">
        <f t="shared" si="55"/>
        <v>0</v>
      </c>
      <c r="Q454" s="38"/>
      <c r="R454" s="61" t="str">
        <f>IF(Stammdaten!AD464&gt;0,Stammdaten!AD464,"")</f>
        <v/>
      </c>
      <c r="S454" s="62">
        <f>Stammdaten!R464</f>
        <v>0</v>
      </c>
      <c r="T454" s="64">
        <f>Stammdaten!W464</f>
        <v>0</v>
      </c>
      <c r="U454" s="36">
        <v>0</v>
      </c>
      <c r="V454" s="65">
        <f>Stammdaten!X464</f>
        <v>0</v>
      </c>
      <c r="W454" s="40" t="s">
        <v>63</v>
      </c>
      <c r="X454" s="182"/>
      <c r="Z454" s="73">
        <f>Stammdaten!Z464</f>
        <v>0</v>
      </c>
      <c r="AA454" s="73">
        <f>Stammdaten!AA464</f>
        <v>0</v>
      </c>
      <c r="AB454" s="210" t="str">
        <f>IF(Stammdaten!Q464="","prüfen",IF(Stammdaten!Q464=0,"prüfen",Stammdaten!Q464))</f>
        <v>prüfen</v>
      </c>
      <c r="AC454" s="62" t="str">
        <f>IF(Stammdaten!N464=7,5,IF(Stammdaten!N464=7%,5,IF(Stammdaten!N464=19,1,IF(Stammdaten!N464=19%,1,""))))</f>
        <v/>
      </c>
      <c r="AD454" s="68">
        <f>Stammdaten!M464</f>
        <v>0</v>
      </c>
      <c r="AE454" s="59" t="str">
        <f>IF(Stammdaten!AB464="","",Stammdaten!AB464)</f>
        <v/>
      </c>
      <c r="AF454" s="197" t="str">
        <f>IF(Stammdaten!AC464="","",Stammdaten!AC464)</f>
        <v/>
      </c>
      <c r="AG454" s="179">
        <v>0</v>
      </c>
      <c r="AH454" s="33" t="str">
        <f>IF(Stammdaten!P464="St","St",IF(Stammdaten!P464="Stk","St",IF(Stammdaten!P464="Stück","St",IF(Stammdaten!P464="Stk.","St",IF(Stammdaten!P464="Stck","St",IF(Stammdaten!P464="Stck.","St",IF(Stammdaten!P464="St.","St","")))))))</f>
        <v/>
      </c>
      <c r="AI454" s="33">
        <v>1</v>
      </c>
      <c r="AL454" s="36">
        <v>1</v>
      </c>
      <c r="AM454" s="36">
        <v>0</v>
      </c>
      <c r="AN454" s="192" t="str">
        <f>IF(Stammdaten!AE464="","",Stammdaten!AE464)</f>
        <v/>
      </c>
      <c r="AO454" s="192" t="str">
        <f>IF(Stammdaten!AF464="","",Stammdaten!AF464)</f>
        <v/>
      </c>
      <c r="AP454" s="192" t="str">
        <f>IF(Stammdaten!AG464="","",Stammdaten!AG464)</f>
        <v/>
      </c>
      <c r="AT454" s="62">
        <f>Stammdaten!U464</f>
        <v>0</v>
      </c>
      <c r="AU454" s="69">
        <f>Stammdaten!L464</f>
        <v>0</v>
      </c>
      <c r="AX454" s="253" t="s">
        <v>64</v>
      </c>
      <c r="BB454" s="36" t="str">
        <f>IF(Stammdaten!AH464="JA","AKH","")</f>
        <v/>
      </c>
      <c r="BC454" s="36" t="str">
        <f>IF(Stammdaten!AH464="ja",100,"")</f>
        <v/>
      </c>
      <c r="BD454" s="230" t="s">
        <v>193</v>
      </c>
      <c r="BE454" s="173" t="s">
        <v>192</v>
      </c>
      <c r="BF454" s="173" t="s">
        <v>192</v>
      </c>
      <c r="BG454" s="69">
        <f>Stammdaten!T464</f>
        <v>0</v>
      </c>
      <c r="BH454" s="80" t="s">
        <v>64</v>
      </c>
      <c r="BJ454" s="173" t="s">
        <v>192</v>
      </c>
      <c r="BM454" s="33" t="str">
        <f>IF(Stammdaten!P464="St","N",IF(Stammdaten!P464="Stk","N",IF(Stammdaten!P464="Stück","N",IF(Stammdaten!P464="Stk.","N",IF(Stammdaten!P464="Stck","N",IF(Stammdaten!P464="Stck.","N",IF(Stammdaten!P464="St.","N","")))))))</f>
        <v/>
      </c>
      <c r="BN454" s="33"/>
      <c r="BO454" s="33"/>
      <c r="BP454" s="173" t="s">
        <v>64</v>
      </c>
      <c r="BQ454" s="250" t="str">
        <f>IF(Stammdaten!AJ464&lt;&gt;"",Stammdaten!AJ464,"")</f>
        <v/>
      </c>
      <c r="BR454" s="34" t="s">
        <v>192</v>
      </c>
      <c r="BS454" s="34" t="s">
        <v>192</v>
      </c>
      <c r="BT454" s="34" t="s">
        <v>64</v>
      </c>
      <c r="BU454" s="34" t="s">
        <v>64</v>
      </c>
    </row>
    <row r="455" spans="3:73" ht="12.75">
      <c r="C455" s="34">
        <v>391</v>
      </c>
      <c r="D455" s="34">
        <v>0</v>
      </c>
      <c r="E455" s="34">
        <v>1</v>
      </c>
      <c r="F455" s="59" t="str">
        <f t="shared" si="53"/>
        <v>0</v>
      </c>
      <c r="G455" s="59">
        <f>Stammdaten!J465</f>
        <v>0</v>
      </c>
      <c r="H455" s="42">
        <f t="shared" si="49"/>
        <v>1</v>
      </c>
      <c r="J455" s="43">
        <f t="shared" si="50"/>
        <v>0</v>
      </c>
      <c r="K455" s="59">
        <f>Stammdaten!E465</f>
        <v>0</v>
      </c>
      <c r="L455" s="42">
        <f t="shared" si="51"/>
        <v>1</v>
      </c>
      <c r="M455" s="59">
        <f>Stammdaten!G465</f>
        <v>0</v>
      </c>
      <c r="N455" s="42">
        <f t="shared" si="52"/>
        <v>1</v>
      </c>
      <c r="O455" s="59">
        <f t="shared" si="54"/>
        <v>0</v>
      </c>
      <c r="P455" s="59">
        <f t="shared" si="55"/>
        <v>0</v>
      </c>
      <c r="Q455" s="38"/>
      <c r="R455" s="61" t="str">
        <f>IF(Stammdaten!AD465&gt;0,Stammdaten!AD465,"")</f>
        <v/>
      </c>
      <c r="S455" s="62">
        <f>Stammdaten!R465</f>
        <v>0</v>
      </c>
      <c r="T455" s="64">
        <f>Stammdaten!W465</f>
        <v>0</v>
      </c>
      <c r="U455" s="36">
        <v>0</v>
      </c>
      <c r="V455" s="65">
        <f>Stammdaten!X465</f>
        <v>0</v>
      </c>
      <c r="W455" s="40" t="s">
        <v>63</v>
      </c>
      <c r="X455" s="182"/>
      <c r="Z455" s="73">
        <f>Stammdaten!Z465</f>
        <v>0</v>
      </c>
      <c r="AA455" s="73">
        <f>Stammdaten!AA465</f>
        <v>0</v>
      </c>
      <c r="AB455" s="210" t="str">
        <f>IF(Stammdaten!Q465="","prüfen",IF(Stammdaten!Q465=0,"prüfen",Stammdaten!Q465))</f>
        <v>prüfen</v>
      </c>
      <c r="AC455" s="62" t="str">
        <f>IF(Stammdaten!N465=7,5,IF(Stammdaten!N465=7%,5,IF(Stammdaten!N465=19,1,IF(Stammdaten!N465=19%,1,""))))</f>
        <v/>
      </c>
      <c r="AD455" s="68">
        <f>Stammdaten!M465</f>
        <v>0</v>
      </c>
      <c r="AE455" s="59" t="str">
        <f>IF(Stammdaten!AB465="","",Stammdaten!AB465)</f>
        <v/>
      </c>
      <c r="AF455" s="197" t="str">
        <f>IF(Stammdaten!AC465="","",Stammdaten!AC465)</f>
        <v/>
      </c>
      <c r="AG455" s="179">
        <v>0</v>
      </c>
      <c r="AH455" s="33" t="str">
        <f>IF(Stammdaten!P465="St","St",IF(Stammdaten!P465="Stk","St",IF(Stammdaten!P465="Stück","St",IF(Stammdaten!P465="Stk.","St",IF(Stammdaten!P465="Stck","St",IF(Stammdaten!P465="Stck.","St",IF(Stammdaten!P465="St.","St","")))))))</f>
        <v/>
      </c>
      <c r="AI455" s="33">
        <v>1</v>
      </c>
      <c r="AL455" s="36">
        <v>1</v>
      </c>
      <c r="AM455" s="36">
        <v>0</v>
      </c>
      <c r="AN455" s="192" t="str">
        <f>IF(Stammdaten!AE465="","",Stammdaten!AE465)</f>
        <v/>
      </c>
      <c r="AO455" s="192" t="str">
        <f>IF(Stammdaten!AF465="","",Stammdaten!AF465)</f>
        <v/>
      </c>
      <c r="AP455" s="192" t="str">
        <f>IF(Stammdaten!AG465="","",Stammdaten!AG465)</f>
        <v/>
      </c>
      <c r="AT455" s="62">
        <f>Stammdaten!U465</f>
        <v>0</v>
      </c>
      <c r="AU455" s="69">
        <f>Stammdaten!L465</f>
        <v>0</v>
      </c>
      <c r="AX455" s="253" t="s">
        <v>64</v>
      </c>
      <c r="BB455" s="36" t="str">
        <f>IF(Stammdaten!AH465="JA","AKH","")</f>
        <v/>
      </c>
      <c r="BC455" s="36" t="str">
        <f>IF(Stammdaten!AH465="ja",100,"")</f>
        <v/>
      </c>
      <c r="BD455" s="230" t="s">
        <v>193</v>
      </c>
      <c r="BE455" s="173" t="s">
        <v>192</v>
      </c>
      <c r="BF455" s="173" t="s">
        <v>192</v>
      </c>
      <c r="BG455" s="69">
        <f>Stammdaten!T465</f>
        <v>0</v>
      </c>
      <c r="BH455" s="80" t="s">
        <v>64</v>
      </c>
      <c r="BJ455" s="173" t="s">
        <v>192</v>
      </c>
      <c r="BM455" s="33" t="str">
        <f>IF(Stammdaten!P465="St","N",IF(Stammdaten!P465="Stk","N",IF(Stammdaten!P465="Stück","N",IF(Stammdaten!P465="Stk.","N",IF(Stammdaten!P465="Stck","N",IF(Stammdaten!P465="Stck.","N",IF(Stammdaten!P465="St.","N","")))))))</f>
        <v/>
      </c>
      <c r="BN455" s="33"/>
      <c r="BO455" s="33"/>
      <c r="BP455" s="173" t="s">
        <v>64</v>
      </c>
      <c r="BQ455" s="250" t="str">
        <f>IF(Stammdaten!AJ465&lt;&gt;"",Stammdaten!AJ465,"")</f>
        <v/>
      </c>
      <c r="BR455" s="34" t="s">
        <v>192</v>
      </c>
      <c r="BS455" s="34" t="s">
        <v>192</v>
      </c>
      <c r="BT455" s="34" t="s">
        <v>64</v>
      </c>
      <c r="BU455" s="34" t="s">
        <v>64</v>
      </c>
    </row>
    <row r="456" spans="3:73" ht="12.75">
      <c r="C456" s="34">
        <v>391</v>
      </c>
      <c r="D456" s="34">
        <v>0</v>
      </c>
      <c r="E456" s="34">
        <v>1</v>
      </c>
      <c r="F456" s="59" t="str">
        <f t="shared" si="53"/>
        <v>0</v>
      </c>
      <c r="G456" s="59">
        <f>Stammdaten!J466</f>
        <v>0</v>
      </c>
      <c r="H456" s="42">
        <f t="shared" si="49"/>
        <v>1</v>
      </c>
      <c r="J456" s="43">
        <f t="shared" si="50"/>
        <v>0</v>
      </c>
      <c r="K456" s="59">
        <f>Stammdaten!E466</f>
        <v>0</v>
      </c>
      <c r="L456" s="42">
        <f t="shared" si="51"/>
        <v>1</v>
      </c>
      <c r="M456" s="59">
        <f>Stammdaten!G466</f>
        <v>0</v>
      </c>
      <c r="N456" s="42">
        <f t="shared" si="52"/>
        <v>1</v>
      </c>
      <c r="O456" s="59">
        <f t="shared" si="54"/>
        <v>0</v>
      </c>
      <c r="P456" s="59">
        <f t="shared" si="55"/>
        <v>0</v>
      </c>
      <c r="Q456" s="38"/>
      <c r="R456" s="61" t="str">
        <f>IF(Stammdaten!AD466&gt;0,Stammdaten!AD466,"")</f>
        <v/>
      </c>
      <c r="S456" s="62">
        <f>Stammdaten!R466</f>
        <v>0</v>
      </c>
      <c r="T456" s="64">
        <f>Stammdaten!W466</f>
        <v>0</v>
      </c>
      <c r="U456" s="36">
        <v>0</v>
      </c>
      <c r="V456" s="65">
        <f>Stammdaten!X466</f>
        <v>0</v>
      </c>
      <c r="W456" s="40" t="s">
        <v>63</v>
      </c>
      <c r="X456" s="182"/>
      <c r="Z456" s="73">
        <f>Stammdaten!Z466</f>
        <v>0</v>
      </c>
      <c r="AA456" s="73">
        <f>Stammdaten!AA466</f>
        <v>0</v>
      </c>
      <c r="AB456" s="210" t="str">
        <f>IF(Stammdaten!Q466="","prüfen",IF(Stammdaten!Q466=0,"prüfen",Stammdaten!Q466))</f>
        <v>prüfen</v>
      </c>
      <c r="AC456" s="62" t="str">
        <f>IF(Stammdaten!N466=7,5,IF(Stammdaten!N466=7%,5,IF(Stammdaten!N466=19,1,IF(Stammdaten!N466=19%,1,""))))</f>
        <v/>
      </c>
      <c r="AD456" s="68">
        <f>Stammdaten!M466</f>
        <v>0</v>
      </c>
      <c r="AE456" s="59" t="str">
        <f>IF(Stammdaten!AB466="","",Stammdaten!AB466)</f>
        <v/>
      </c>
      <c r="AF456" s="197" t="str">
        <f>IF(Stammdaten!AC466="","",Stammdaten!AC466)</f>
        <v/>
      </c>
      <c r="AG456" s="179">
        <v>0</v>
      </c>
      <c r="AH456" s="33" t="str">
        <f>IF(Stammdaten!P466="St","St",IF(Stammdaten!P466="Stk","St",IF(Stammdaten!P466="Stück","St",IF(Stammdaten!P466="Stk.","St",IF(Stammdaten!P466="Stck","St",IF(Stammdaten!P466="Stck.","St",IF(Stammdaten!P466="St.","St","")))))))</f>
        <v/>
      </c>
      <c r="AI456" s="33">
        <v>1</v>
      </c>
      <c r="AL456" s="36">
        <v>1</v>
      </c>
      <c r="AM456" s="36">
        <v>0</v>
      </c>
      <c r="AN456" s="192" t="str">
        <f>IF(Stammdaten!AE466="","",Stammdaten!AE466)</f>
        <v/>
      </c>
      <c r="AO456" s="192" t="str">
        <f>IF(Stammdaten!AF466="","",Stammdaten!AF466)</f>
        <v/>
      </c>
      <c r="AP456" s="192" t="str">
        <f>IF(Stammdaten!AG466="","",Stammdaten!AG466)</f>
        <v/>
      </c>
      <c r="AT456" s="62">
        <f>Stammdaten!U466</f>
        <v>0</v>
      </c>
      <c r="AU456" s="69">
        <f>Stammdaten!L466</f>
        <v>0</v>
      </c>
      <c r="AX456" s="253" t="s">
        <v>64</v>
      </c>
      <c r="BB456" s="36" t="str">
        <f>IF(Stammdaten!AH466="JA","AKH","")</f>
        <v/>
      </c>
      <c r="BC456" s="36" t="str">
        <f>IF(Stammdaten!AH466="ja",100,"")</f>
        <v/>
      </c>
      <c r="BD456" s="230" t="s">
        <v>193</v>
      </c>
      <c r="BE456" s="173" t="s">
        <v>192</v>
      </c>
      <c r="BF456" s="173" t="s">
        <v>192</v>
      </c>
      <c r="BG456" s="69">
        <f>Stammdaten!T466</f>
        <v>0</v>
      </c>
      <c r="BH456" s="80" t="s">
        <v>64</v>
      </c>
      <c r="BJ456" s="173" t="s">
        <v>192</v>
      </c>
      <c r="BM456" s="33" t="str">
        <f>IF(Stammdaten!P466="St","N",IF(Stammdaten!P466="Stk","N",IF(Stammdaten!P466="Stück","N",IF(Stammdaten!P466="Stk.","N",IF(Stammdaten!P466="Stck","N",IF(Stammdaten!P466="Stck.","N",IF(Stammdaten!P466="St.","N","")))))))</f>
        <v/>
      </c>
      <c r="BN456" s="33"/>
      <c r="BO456" s="33"/>
      <c r="BP456" s="173" t="s">
        <v>64</v>
      </c>
      <c r="BQ456" s="250" t="str">
        <f>IF(Stammdaten!AJ466&lt;&gt;"",Stammdaten!AJ466,"")</f>
        <v/>
      </c>
      <c r="BR456" s="34" t="s">
        <v>192</v>
      </c>
      <c r="BS456" s="34" t="s">
        <v>192</v>
      </c>
      <c r="BT456" s="34" t="s">
        <v>64</v>
      </c>
      <c r="BU456" s="34" t="s">
        <v>64</v>
      </c>
    </row>
    <row r="457" spans="3:73" ht="12.75">
      <c r="C457" s="34">
        <v>391</v>
      </c>
      <c r="D457" s="34">
        <v>0</v>
      </c>
      <c r="E457" s="34">
        <v>1</v>
      </c>
      <c r="F457" s="59" t="str">
        <f t="shared" si="53"/>
        <v>0</v>
      </c>
      <c r="G457" s="59">
        <f>Stammdaten!J467</f>
        <v>0</v>
      </c>
      <c r="H457" s="42">
        <f t="shared" si="49"/>
        <v>1</v>
      </c>
      <c r="J457" s="43">
        <f t="shared" si="50"/>
        <v>0</v>
      </c>
      <c r="K457" s="59">
        <f>Stammdaten!E467</f>
        <v>0</v>
      </c>
      <c r="L457" s="42">
        <f t="shared" si="51"/>
        <v>1</v>
      </c>
      <c r="M457" s="59">
        <f>Stammdaten!G467</f>
        <v>0</v>
      </c>
      <c r="N457" s="42">
        <f t="shared" si="52"/>
        <v>1</v>
      </c>
      <c r="O457" s="59">
        <f t="shared" si="54"/>
        <v>0</v>
      </c>
      <c r="P457" s="59">
        <f t="shared" si="55"/>
        <v>0</v>
      </c>
      <c r="Q457" s="38"/>
      <c r="R457" s="61" t="str">
        <f>IF(Stammdaten!AD467&gt;0,Stammdaten!AD467,"")</f>
        <v/>
      </c>
      <c r="S457" s="62">
        <f>Stammdaten!R467</f>
        <v>0</v>
      </c>
      <c r="T457" s="64">
        <f>Stammdaten!W467</f>
        <v>0</v>
      </c>
      <c r="U457" s="36">
        <v>0</v>
      </c>
      <c r="V457" s="65">
        <f>Stammdaten!X467</f>
        <v>0</v>
      </c>
      <c r="W457" s="40" t="s">
        <v>63</v>
      </c>
      <c r="X457" s="182"/>
      <c r="Z457" s="73">
        <f>Stammdaten!Z467</f>
        <v>0</v>
      </c>
      <c r="AA457" s="73">
        <f>Stammdaten!AA467</f>
        <v>0</v>
      </c>
      <c r="AB457" s="210" t="str">
        <f>IF(Stammdaten!Q467="","prüfen",IF(Stammdaten!Q467=0,"prüfen",Stammdaten!Q467))</f>
        <v>prüfen</v>
      </c>
      <c r="AC457" s="62" t="str">
        <f>IF(Stammdaten!N467=7,5,IF(Stammdaten!N467=7%,5,IF(Stammdaten!N467=19,1,IF(Stammdaten!N467=19%,1,""))))</f>
        <v/>
      </c>
      <c r="AD457" s="68">
        <f>Stammdaten!M467</f>
        <v>0</v>
      </c>
      <c r="AE457" s="59" t="str">
        <f>IF(Stammdaten!AB467="","",Stammdaten!AB467)</f>
        <v/>
      </c>
      <c r="AF457" s="197" t="str">
        <f>IF(Stammdaten!AC467="","",Stammdaten!AC467)</f>
        <v/>
      </c>
      <c r="AG457" s="179">
        <v>0</v>
      </c>
      <c r="AH457" s="33" t="str">
        <f>IF(Stammdaten!P467="St","St",IF(Stammdaten!P467="Stk","St",IF(Stammdaten!P467="Stück","St",IF(Stammdaten!P467="Stk.","St",IF(Stammdaten!P467="Stck","St",IF(Stammdaten!P467="Stck.","St",IF(Stammdaten!P467="St.","St","")))))))</f>
        <v/>
      </c>
      <c r="AI457" s="33">
        <v>1</v>
      </c>
      <c r="AL457" s="36">
        <v>1</v>
      </c>
      <c r="AM457" s="36">
        <v>0</v>
      </c>
      <c r="AN457" s="192" t="str">
        <f>IF(Stammdaten!AE467="","",Stammdaten!AE467)</f>
        <v/>
      </c>
      <c r="AO457" s="192" t="str">
        <f>IF(Stammdaten!AF467="","",Stammdaten!AF467)</f>
        <v/>
      </c>
      <c r="AP457" s="192" t="str">
        <f>IF(Stammdaten!AG467="","",Stammdaten!AG467)</f>
        <v/>
      </c>
      <c r="AT457" s="62">
        <f>Stammdaten!U467</f>
        <v>0</v>
      </c>
      <c r="AU457" s="69">
        <f>Stammdaten!L467</f>
        <v>0</v>
      </c>
      <c r="AX457" s="253" t="s">
        <v>64</v>
      </c>
      <c r="BB457" s="36" t="str">
        <f>IF(Stammdaten!AH467="JA","AKH","")</f>
        <v/>
      </c>
      <c r="BC457" s="36" t="str">
        <f>IF(Stammdaten!AH467="ja",100,"")</f>
        <v/>
      </c>
      <c r="BD457" s="230" t="s">
        <v>193</v>
      </c>
      <c r="BE457" s="173" t="s">
        <v>192</v>
      </c>
      <c r="BF457" s="173" t="s">
        <v>192</v>
      </c>
      <c r="BG457" s="69">
        <f>Stammdaten!T467</f>
        <v>0</v>
      </c>
      <c r="BH457" s="80" t="s">
        <v>64</v>
      </c>
      <c r="BJ457" s="173" t="s">
        <v>192</v>
      </c>
      <c r="BM457" s="33" t="str">
        <f>IF(Stammdaten!P467="St","N",IF(Stammdaten!P467="Stk","N",IF(Stammdaten!P467="Stück","N",IF(Stammdaten!P467="Stk.","N",IF(Stammdaten!P467="Stck","N",IF(Stammdaten!P467="Stck.","N",IF(Stammdaten!P467="St.","N","")))))))</f>
        <v/>
      </c>
      <c r="BN457" s="33"/>
      <c r="BO457" s="33"/>
      <c r="BP457" s="173" t="s">
        <v>64</v>
      </c>
      <c r="BQ457" s="250" t="str">
        <f>IF(Stammdaten!AJ467&lt;&gt;"",Stammdaten!AJ467,"")</f>
        <v/>
      </c>
      <c r="BR457" s="34" t="s">
        <v>192</v>
      </c>
      <c r="BS457" s="34" t="s">
        <v>192</v>
      </c>
      <c r="BT457" s="34" t="s">
        <v>64</v>
      </c>
      <c r="BU457" s="34" t="s">
        <v>64</v>
      </c>
    </row>
    <row r="458" spans="3:73" ht="12.75">
      <c r="C458" s="34">
        <v>391</v>
      </c>
      <c r="D458" s="34">
        <v>0</v>
      </c>
      <c r="E458" s="34">
        <v>1</v>
      </c>
      <c r="F458" s="59" t="str">
        <f t="shared" si="53"/>
        <v>0</v>
      </c>
      <c r="G458" s="59">
        <f>Stammdaten!J468</f>
        <v>0</v>
      </c>
      <c r="H458" s="42">
        <f t="shared" si="49"/>
        <v>1</v>
      </c>
      <c r="J458" s="43">
        <f t="shared" si="50"/>
        <v>0</v>
      </c>
      <c r="K458" s="59">
        <f>Stammdaten!E468</f>
        <v>0</v>
      </c>
      <c r="L458" s="42">
        <f t="shared" si="51"/>
        <v>1</v>
      </c>
      <c r="M458" s="59">
        <f>Stammdaten!G468</f>
        <v>0</v>
      </c>
      <c r="N458" s="42">
        <f t="shared" si="52"/>
        <v>1</v>
      </c>
      <c r="O458" s="59">
        <f t="shared" si="54"/>
        <v>0</v>
      </c>
      <c r="P458" s="59">
        <f t="shared" si="55"/>
        <v>0</v>
      </c>
      <c r="Q458" s="38"/>
      <c r="R458" s="61" t="str">
        <f>IF(Stammdaten!AD468&gt;0,Stammdaten!AD468,"")</f>
        <v/>
      </c>
      <c r="S458" s="62">
        <f>Stammdaten!R468</f>
        <v>0</v>
      </c>
      <c r="T458" s="64">
        <f>Stammdaten!W468</f>
        <v>0</v>
      </c>
      <c r="U458" s="36">
        <v>0</v>
      </c>
      <c r="V458" s="65">
        <f>Stammdaten!X468</f>
        <v>0</v>
      </c>
      <c r="W458" s="40" t="s">
        <v>63</v>
      </c>
      <c r="X458" s="182"/>
      <c r="Z458" s="73">
        <f>Stammdaten!Z468</f>
        <v>0</v>
      </c>
      <c r="AA458" s="73">
        <f>Stammdaten!AA468</f>
        <v>0</v>
      </c>
      <c r="AB458" s="210" t="str">
        <f>IF(Stammdaten!Q468="","prüfen",IF(Stammdaten!Q468=0,"prüfen",Stammdaten!Q468))</f>
        <v>prüfen</v>
      </c>
      <c r="AC458" s="62" t="str">
        <f>IF(Stammdaten!N468=7,5,IF(Stammdaten!N468=7%,5,IF(Stammdaten!N468=19,1,IF(Stammdaten!N468=19%,1,""))))</f>
        <v/>
      </c>
      <c r="AD458" s="68">
        <f>Stammdaten!M468</f>
        <v>0</v>
      </c>
      <c r="AE458" s="59" t="str">
        <f>IF(Stammdaten!AB468="","",Stammdaten!AB468)</f>
        <v/>
      </c>
      <c r="AF458" s="197" t="str">
        <f>IF(Stammdaten!AC468="","",Stammdaten!AC468)</f>
        <v/>
      </c>
      <c r="AG458" s="179">
        <v>0</v>
      </c>
      <c r="AH458" s="33" t="str">
        <f>IF(Stammdaten!P468="St","St",IF(Stammdaten!P468="Stk","St",IF(Stammdaten!P468="Stück","St",IF(Stammdaten!P468="Stk.","St",IF(Stammdaten!P468="Stck","St",IF(Stammdaten!P468="Stck.","St",IF(Stammdaten!P468="St.","St","")))))))</f>
        <v/>
      </c>
      <c r="AI458" s="33">
        <v>1</v>
      </c>
      <c r="AL458" s="36">
        <v>1</v>
      </c>
      <c r="AM458" s="36">
        <v>0</v>
      </c>
      <c r="AN458" s="192" t="str">
        <f>IF(Stammdaten!AE468="","",Stammdaten!AE468)</f>
        <v/>
      </c>
      <c r="AO458" s="192" t="str">
        <f>IF(Stammdaten!AF468="","",Stammdaten!AF468)</f>
        <v/>
      </c>
      <c r="AP458" s="192" t="str">
        <f>IF(Stammdaten!AG468="","",Stammdaten!AG468)</f>
        <v/>
      </c>
      <c r="AT458" s="62">
        <f>Stammdaten!U468</f>
        <v>0</v>
      </c>
      <c r="AU458" s="69">
        <f>Stammdaten!L468</f>
        <v>0</v>
      </c>
      <c r="AX458" s="253" t="s">
        <v>64</v>
      </c>
      <c r="BB458" s="36" t="str">
        <f>IF(Stammdaten!AH468="JA","AKH","")</f>
        <v/>
      </c>
      <c r="BC458" s="36" t="str">
        <f>IF(Stammdaten!AH468="ja",100,"")</f>
        <v/>
      </c>
      <c r="BD458" s="230" t="s">
        <v>193</v>
      </c>
      <c r="BE458" s="173" t="s">
        <v>192</v>
      </c>
      <c r="BF458" s="173" t="s">
        <v>192</v>
      </c>
      <c r="BG458" s="69">
        <f>Stammdaten!T468</f>
        <v>0</v>
      </c>
      <c r="BH458" s="80" t="s">
        <v>64</v>
      </c>
      <c r="BJ458" s="173" t="s">
        <v>192</v>
      </c>
      <c r="BM458" s="33" t="str">
        <f>IF(Stammdaten!P468="St","N",IF(Stammdaten!P468="Stk","N",IF(Stammdaten!P468="Stück","N",IF(Stammdaten!P468="Stk.","N",IF(Stammdaten!P468="Stck","N",IF(Stammdaten!P468="Stck.","N",IF(Stammdaten!P468="St.","N","")))))))</f>
        <v/>
      </c>
      <c r="BN458" s="33"/>
      <c r="BO458" s="33"/>
      <c r="BP458" s="173" t="s">
        <v>64</v>
      </c>
      <c r="BQ458" s="250" t="str">
        <f>IF(Stammdaten!AJ468&lt;&gt;"",Stammdaten!AJ468,"")</f>
        <v/>
      </c>
      <c r="BR458" s="34" t="s">
        <v>192</v>
      </c>
      <c r="BS458" s="34" t="s">
        <v>192</v>
      </c>
      <c r="BT458" s="34" t="s">
        <v>64</v>
      </c>
      <c r="BU458" s="34" t="s">
        <v>64</v>
      </c>
    </row>
    <row r="459" spans="3:73" ht="12.75">
      <c r="C459" s="34">
        <v>391</v>
      </c>
      <c r="D459" s="34">
        <v>0</v>
      </c>
      <c r="E459" s="34">
        <v>1</v>
      </c>
      <c r="F459" s="59" t="str">
        <f t="shared" si="53"/>
        <v>0</v>
      </c>
      <c r="G459" s="59">
        <f>Stammdaten!J469</f>
        <v>0</v>
      </c>
      <c r="H459" s="42">
        <f t="shared" si="49"/>
        <v>1</v>
      </c>
      <c r="J459" s="43">
        <f t="shared" si="50"/>
        <v>0</v>
      </c>
      <c r="K459" s="59">
        <f>Stammdaten!E469</f>
        <v>0</v>
      </c>
      <c r="L459" s="42">
        <f t="shared" si="51"/>
        <v>1</v>
      </c>
      <c r="M459" s="59">
        <f>Stammdaten!G469</f>
        <v>0</v>
      </c>
      <c r="N459" s="42">
        <f t="shared" si="52"/>
        <v>1</v>
      </c>
      <c r="O459" s="59">
        <f t="shared" si="54"/>
        <v>0</v>
      </c>
      <c r="P459" s="59">
        <f t="shared" si="55"/>
        <v>0</v>
      </c>
      <c r="Q459" s="38"/>
      <c r="R459" s="61" t="str">
        <f>IF(Stammdaten!AD469&gt;0,Stammdaten!AD469,"")</f>
        <v/>
      </c>
      <c r="S459" s="62">
        <f>Stammdaten!R469</f>
        <v>0</v>
      </c>
      <c r="T459" s="64">
        <f>Stammdaten!W469</f>
        <v>0</v>
      </c>
      <c r="U459" s="36">
        <v>0</v>
      </c>
      <c r="V459" s="65">
        <f>Stammdaten!X469</f>
        <v>0</v>
      </c>
      <c r="W459" s="40" t="s">
        <v>63</v>
      </c>
      <c r="X459" s="182"/>
      <c r="Z459" s="73">
        <f>Stammdaten!Z469</f>
        <v>0</v>
      </c>
      <c r="AA459" s="73">
        <f>Stammdaten!AA469</f>
        <v>0</v>
      </c>
      <c r="AB459" s="210" t="str">
        <f>IF(Stammdaten!Q469="","prüfen",IF(Stammdaten!Q469=0,"prüfen",Stammdaten!Q469))</f>
        <v>prüfen</v>
      </c>
      <c r="AC459" s="62" t="str">
        <f>IF(Stammdaten!N469=7,5,IF(Stammdaten!N469=7%,5,IF(Stammdaten!N469=19,1,IF(Stammdaten!N469=19%,1,""))))</f>
        <v/>
      </c>
      <c r="AD459" s="68">
        <f>Stammdaten!M469</f>
        <v>0</v>
      </c>
      <c r="AE459" s="59" t="str">
        <f>IF(Stammdaten!AB469="","",Stammdaten!AB469)</f>
        <v/>
      </c>
      <c r="AF459" s="197" t="str">
        <f>IF(Stammdaten!AC469="","",Stammdaten!AC469)</f>
        <v/>
      </c>
      <c r="AG459" s="179">
        <v>0</v>
      </c>
      <c r="AH459" s="33" t="str">
        <f>IF(Stammdaten!P469="St","St",IF(Stammdaten!P469="Stk","St",IF(Stammdaten!P469="Stück","St",IF(Stammdaten!P469="Stk.","St",IF(Stammdaten!P469="Stck","St",IF(Stammdaten!P469="Stck.","St",IF(Stammdaten!P469="St.","St","")))))))</f>
        <v/>
      </c>
      <c r="AI459" s="33">
        <v>1</v>
      </c>
      <c r="AL459" s="36">
        <v>1</v>
      </c>
      <c r="AM459" s="36">
        <v>0</v>
      </c>
      <c r="AN459" s="192" t="str">
        <f>IF(Stammdaten!AE469="","",Stammdaten!AE469)</f>
        <v/>
      </c>
      <c r="AO459" s="192" t="str">
        <f>IF(Stammdaten!AF469="","",Stammdaten!AF469)</f>
        <v/>
      </c>
      <c r="AP459" s="192" t="str">
        <f>IF(Stammdaten!AG469="","",Stammdaten!AG469)</f>
        <v/>
      </c>
      <c r="AT459" s="62">
        <f>Stammdaten!U469</f>
        <v>0</v>
      </c>
      <c r="AU459" s="69">
        <f>Stammdaten!L469</f>
        <v>0</v>
      </c>
      <c r="AX459" s="253" t="s">
        <v>64</v>
      </c>
      <c r="BB459" s="36" t="str">
        <f>IF(Stammdaten!AH469="JA","AKH","")</f>
        <v/>
      </c>
      <c r="BC459" s="36" t="str">
        <f>IF(Stammdaten!AH469="ja",100,"")</f>
        <v/>
      </c>
      <c r="BD459" s="230" t="s">
        <v>193</v>
      </c>
      <c r="BE459" s="173" t="s">
        <v>192</v>
      </c>
      <c r="BF459" s="173" t="s">
        <v>192</v>
      </c>
      <c r="BG459" s="69">
        <f>Stammdaten!T469</f>
        <v>0</v>
      </c>
      <c r="BH459" s="80" t="s">
        <v>64</v>
      </c>
      <c r="BJ459" s="173" t="s">
        <v>192</v>
      </c>
      <c r="BM459" s="33" t="str">
        <f>IF(Stammdaten!P469="St","N",IF(Stammdaten!P469="Stk","N",IF(Stammdaten!P469="Stück","N",IF(Stammdaten!P469="Stk.","N",IF(Stammdaten!P469="Stck","N",IF(Stammdaten!P469="Stck.","N",IF(Stammdaten!P469="St.","N","")))))))</f>
        <v/>
      </c>
      <c r="BN459" s="33"/>
      <c r="BO459" s="33"/>
      <c r="BP459" s="173" t="s">
        <v>64</v>
      </c>
      <c r="BQ459" s="250" t="str">
        <f>IF(Stammdaten!AJ469&lt;&gt;"",Stammdaten!AJ469,"")</f>
        <v/>
      </c>
      <c r="BR459" s="34" t="s">
        <v>192</v>
      </c>
      <c r="BS459" s="34" t="s">
        <v>192</v>
      </c>
      <c r="BT459" s="34" t="s">
        <v>64</v>
      </c>
      <c r="BU459" s="34" t="s">
        <v>64</v>
      </c>
    </row>
    <row r="460" spans="3:73" ht="12.75">
      <c r="C460" s="34">
        <v>391</v>
      </c>
      <c r="D460" s="34">
        <v>0</v>
      </c>
      <c r="E460" s="34">
        <v>1</v>
      </c>
      <c r="F460" s="59" t="str">
        <f t="shared" si="53"/>
        <v>0</v>
      </c>
      <c r="G460" s="59">
        <f>Stammdaten!J470</f>
        <v>0</v>
      </c>
      <c r="H460" s="42">
        <f t="shared" si="49"/>
        <v>1</v>
      </c>
      <c r="J460" s="43">
        <f t="shared" si="50"/>
        <v>0</v>
      </c>
      <c r="K460" s="59">
        <f>Stammdaten!E470</f>
        <v>0</v>
      </c>
      <c r="L460" s="42">
        <f t="shared" si="51"/>
        <v>1</v>
      </c>
      <c r="M460" s="59">
        <f>Stammdaten!G470</f>
        <v>0</v>
      </c>
      <c r="N460" s="42">
        <f t="shared" si="52"/>
        <v>1</v>
      </c>
      <c r="O460" s="59">
        <f t="shared" si="54"/>
        <v>0</v>
      </c>
      <c r="P460" s="59">
        <f t="shared" si="55"/>
        <v>0</v>
      </c>
      <c r="Q460" s="38"/>
      <c r="R460" s="61" t="str">
        <f>IF(Stammdaten!AD470&gt;0,Stammdaten!AD470,"")</f>
        <v/>
      </c>
      <c r="S460" s="62">
        <f>Stammdaten!R470</f>
        <v>0</v>
      </c>
      <c r="T460" s="64">
        <f>Stammdaten!W470</f>
        <v>0</v>
      </c>
      <c r="U460" s="36">
        <v>0</v>
      </c>
      <c r="V460" s="65">
        <f>Stammdaten!X470</f>
        <v>0</v>
      </c>
      <c r="W460" s="40" t="s">
        <v>63</v>
      </c>
      <c r="X460" s="182"/>
      <c r="Z460" s="73">
        <f>Stammdaten!Z470</f>
        <v>0</v>
      </c>
      <c r="AA460" s="73">
        <f>Stammdaten!AA470</f>
        <v>0</v>
      </c>
      <c r="AB460" s="210" t="str">
        <f>IF(Stammdaten!Q470="","prüfen",IF(Stammdaten!Q470=0,"prüfen",Stammdaten!Q470))</f>
        <v>prüfen</v>
      </c>
      <c r="AC460" s="62" t="str">
        <f>IF(Stammdaten!N470=7,5,IF(Stammdaten!N470=7%,5,IF(Stammdaten!N470=19,1,IF(Stammdaten!N470=19%,1,""))))</f>
        <v/>
      </c>
      <c r="AD460" s="68">
        <f>Stammdaten!M470</f>
        <v>0</v>
      </c>
      <c r="AE460" s="59" t="str">
        <f>IF(Stammdaten!AB470="","",Stammdaten!AB470)</f>
        <v/>
      </c>
      <c r="AF460" s="197" t="str">
        <f>IF(Stammdaten!AC470="","",Stammdaten!AC470)</f>
        <v/>
      </c>
      <c r="AG460" s="179">
        <v>0</v>
      </c>
      <c r="AH460" s="33" t="str">
        <f>IF(Stammdaten!P470="St","St",IF(Stammdaten!P470="Stk","St",IF(Stammdaten!P470="Stück","St",IF(Stammdaten!P470="Stk.","St",IF(Stammdaten!P470="Stck","St",IF(Stammdaten!P470="Stck.","St",IF(Stammdaten!P470="St.","St","")))))))</f>
        <v/>
      </c>
      <c r="AI460" s="33">
        <v>1</v>
      </c>
      <c r="AL460" s="36">
        <v>1</v>
      </c>
      <c r="AM460" s="36">
        <v>0</v>
      </c>
      <c r="AN460" s="192" t="str">
        <f>IF(Stammdaten!AE470="","",Stammdaten!AE470)</f>
        <v/>
      </c>
      <c r="AO460" s="192" t="str">
        <f>IF(Stammdaten!AF470="","",Stammdaten!AF470)</f>
        <v/>
      </c>
      <c r="AP460" s="192" t="str">
        <f>IF(Stammdaten!AG470="","",Stammdaten!AG470)</f>
        <v/>
      </c>
      <c r="AT460" s="62">
        <f>Stammdaten!U470</f>
        <v>0</v>
      </c>
      <c r="AU460" s="69">
        <f>Stammdaten!L470</f>
        <v>0</v>
      </c>
      <c r="AX460" s="253" t="s">
        <v>64</v>
      </c>
      <c r="BB460" s="36" t="str">
        <f>IF(Stammdaten!AH470="JA","AKH","")</f>
        <v/>
      </c>
      <c r="BC460" s="36" t="str">
        <f>IF(Stammdaten!AH470="ja",100,"")</f>
        <v/>
      </c>
      <c r="BD460" s="230" t="s">
        <v>193</v>
      </c>
      <c r="BE460" s="173" t="s">
        <v>192</v>
      </c>
      <c r="BF460" s="173" t="s">
        <v>192</v>
      </c>
      <c r="BG460" s="69">
        <f>Stammdaten!T470</f>
        <v>0</v>
      </c>
      <c r="BH460" s="80" t="s">
        <v>64</v>
      </c>
      <c r="BJ460" s="173" t="s">
        <v>192</v>
      </c>
      <c r="BM460" s="33" t="str">
        <f>IF(Stammdaten!P470="St","N",IF(Stammdaten!P470="Stk","N",IF(Stammdaten!P470="Stück","N",IF(Stammdaten!P470="Stk.","N",IF(Stammdaten!P470="Stck","N",IF(Stammdaten!P470="Stck.","N",IF(Stammdaten!P470="St.","N","")))))))</f>
        <v/>
      </c>
      <c r="BN460" s="33"/>
      <c r="BO460" s="33"/>
      <c r="BP460" s="173" t="s">
        <v>64</v>
      </c>
      <c r="BQ460" s="250" t="str">
        <f>IF(Stammdaten!AJ470&lt;&gt;"",Stammdaten!AJ470,"")</f>
        <v/>
      </c>
      <c r="BR460" s="34" t="s">
        <v>192</v>
      </c>
      <c r="BS460" s="34" t="s">
        <v>192</v>
      </c>
      <c r="BT460" s="34" t="s">
        <v>64</v>
      </c>
      <c r="BU460" s="34" t="s">
        <v>64</v>
      </c>
    </row>
    <row r="461" spans="3:73" ht="12.75">
      <c r="C461" s="34">
        <v>391</v>
      </c>
      <c r="D461" s="34">
        <v>0</v>
      </c>
      <c r="E461" s="34">
        <v>1</v>
      </c>
      <c r="F461" s="59" t="str">
        <f t="shared" si="53"/>
        <v>0</v>
      </c>
      <c r="G461" s="59">
        <f>Stammdaten!J471</f>
        <v>0</v>
      </c>
      <c r="H461" s="42">
        <f t="shared" si="49"/>
        <v>1</v>
      </c>
      <c r="J461" s="43">
        <f t="shared" si="50"/>
        <v>0</v>
      </c>
      <c r="K461" s="59">
        <f>Stammdaten!E471</f>
        <v>0</v>
      </c>
      <c r="L461" s="42">
        <f t="shared" si="51"/>
        <v>1</v>
      </c>
      <c r="M461" s="59">
        <f>Stammdaten!G471</f>
        <v>0</v>
      </c>
      <c r="N461" s="42">
        <f t="shared" si="52"/>
        <v>1</v>
      </c>
      <c r="O461" s="59">
        <f t="shared" si="54"/>
        <v>0</v>
      </c>
      <c r="P461" s="59">
        <f t="shared" si="55"/>
        <v>0</v>
      </c>
      <c r="Q461" s="38"/>
      <c r="R461" s="61" t="str">
        <f>IF(Stammdaten!AD471&gt;0,Stammdaten!AD471,"")</f>
        <v/>
      </c>
      <c r="S461" s="62">
        <f>Stammdaten!R471</f>
        <v>0</v>
      </c>
      <c r="T461" s="64">
        <f>Stammdaten!W471</f>
        <v>0</v>
      </c>
      <c r="U461" s="36">
        <v>0</v>
      </c>
      <c r="V461" s="65">
        <f>Stammdaten!X471</f>
        <v>0</v>
      </c>
      <c r="W461" s="40" t="s">
        <v>63</v>
      </c>
      <c r="X461" s="182"/>
      <c r="Z461" s="73">
        <f>Stammdaten!Z471</f>
        <v>0</v>
      </c>
      <c r="AA461" s="73">
        <f>Stammdaten!AA471</f>
        <v>0</v>
      </c>
      <c r="AB461" s="210" t="str">
        <f>IF(Stammdaten!Q471="","prüfen",IF(Stammdaten!Q471=0,"prüfen",Stammdaten!Q471))</f>
        <v>prüfen</v>
      </c>
      <c r="AC461" s="62" t="str">
        <f>IF(Stammdaten!N471=7,5,IF(Stammdaten!N471=7%,5,IF(Stammdaten!N471=19,1,IF(Stammdaten!N471=19%,1,""))))</f>
        <v/>
      </c>
      <c r="AD461" s="68">
        <f>Stammdaten!M471</f>
        <v>0</v>
      </c>
      <c r="AE461" s="59" t="str">
        <f>IF(Stammdaten!AB471="","",Stammdaten!AB471)</f>
        <v/>
      </c>
      <c r="AF461" s="197" t="str">
        <f>IF(Stammdaten!AC471="","",Stammdaten!AC471)</f>
        <v/>
      </c>
      <c r="AG461" s="179">
        <v>0</v>
      </c>
      <c r="AH461" s="33" t="str">
        <f>IF(Stammdaten!P471="St","St",IF(Stammdaten!P471="Stk","St",IF(Stammdaten!P471="Stück","St",IF(Stammdaten!P471="Stk.","St",IF(Stammdaten!P471="Stck","St",IF(Stammdaten!P471="Stck.","St",IF(Stammdaten!P471="St.","St","")))))))</f>
        <v/>
      </c>
      <c r="AI461" s="33">
        <v>1</v>
      </c>
      <c r="AL461" s="36">
        <v>1</v>
      </c>
      <c r="AM461" s="36">
        <v>0</v>
      </c>
      <c r="AN461" s="192" t="str">
        <f>IF(Stammdaten!AE471="","",Stammdaten!AE471)</f>
        <v/>
      </c>
      <c r="AO461" s="192" t="str">
        <f>IF(Stammdaten!AF471="","",Stammdaten!AF471)</f>
        <v/>
      </c>
      <c r="AP461" s="192" t="str">
        <f>IF(Stammdaten!AG471="","",Stammdaten!AG471)</f>
        <v/>
      </c>
      <c r="AT461" s="62">
        <f>Stammdaten!U471</f>
        <v>0</v>
      </c>
      <c r="AU461" s="69">
        <f>Stammdaten!L471</f>
        <v>0</v>
      </c>
      <c r="AX461" s="253" t="s">
        <v>64</v>
      </c>
      <c r="BB461" s="36" t="str">
        <f>IF(Stammdaten!AH471="JA","AKH","")</f>
        <v/>
      </c>
      <c r="BC461" s="36" t="str">
        <f>IF(Stammdaten!AH471="ja",100,"")</f>
        <v/>
      </c>
      <c r="BD461" s="230" t="s">
        <v>193</v>
      </c>
      <c r="BE461" s="173" t="s">
        <v>192</v>
      </c>
      <c r="BF461" s="173" t="s">
        <v>192</v>
      </c>
      <c r="BG461" s="69">
        <f>Stammdaten!T471</f>
        <v>0</v>
      </c>
      <c r="BH461" s="80" t="s">
        <v>64</v>
      </c>
      <c r="BJ461" s="173" t="s">
        <v>192</v>
      </c>
      <c r="BM461" s="33" t="str">
        <f>IF(Stammdaten!P471="St","N",IF(Stammdaten!P471="Stk","N",IF(Stammdaten!P471="Stück","N",IF(Stammdaten!P471="Stk.","N",IF(Stammdaten!P471="Stck","N",IF(Stammdaten!P471="Stck.","N",IF(Stammdaten!P471="St.","N","")))))))</f>
        <v/>
      </c>
      <c r="BN461" s="33"/>
      <c r="BO461" s="33"/>
      <c r="BP461" s="173" t="s">
        <v>64</v>
      </c>
      <c r="BQ461" s="250" t="str">
        <f>IF(Stammdaten!AJ471&lt;&gt;"",Stammdaten!AJ471,"")</f>
        <v/>
      </c>
      <c r="BR461" s="34" t="s">
        <v>192</v>
      </c>
      <c r="BS461" s="34" t="s">
        <v>192</v>
      </c>
      <c r="BT461" s="34" t="s">
        <v>64</v>
      </c>
      <c r="BU461" s="34" t="s">
        <v>64</v>
      </c>
    </row>
    <row r="462" spans="3:73" ht="12.75">
      <c r="C462" s="34">
        <v>391</v>
      </c>
      <c r="D462" s="34">
        <v>0</v>
      </c>
      <c r="E462" s="34">
        <v>1</v>
      </c>
      <c r="F462" s="59" t="str">
        <f t="shared" si="53"/>
        <v>0</v>
      </c>
      <c r="G462" s="59">
        <f>Stammdaten!J472</f>
        <v>0</v>
      </c>
      <c r="H462" s="42">
        <f t="shared" si="49"/>
        <v>1</v>
      </c>
      <c r="J462" s="43">
        <f t="shared" si="50"/>
        <v>0</v>
      </c>
      <c r="K462" s="59">
        <f>Stammdaten!E472</f>
        <v>0</v>
      </c>
      <c r="L462" s="42">
        <f t="shared" si="51"/>
        <v>1</v>
      </c>
      <c r="M462" s="59">
        <f>Stammdaten!G472</f>
        <v>0</v>
      </c>
      <c r="N462" s="42">
        <f t="shared" si="52"/>
        <v>1</v>
      </c>
      <c r="O462" s="59">
        <f t="shared" si="54"/>
        <v>0</v>
      </c>
      <c r="P462" s="59">
        <f t="shared" si="55"/>
        <v>0</v>
      </c>
      <c r="Q462" s="38"/>
      <c r="R462" s="61" t="str">
        <f>IF(Stammdaten!AD472&gt;0,Stammdaten!AD472,"")</f>
        <v/>
      </c>
      <c r="S462" s="62">
        <f>Stammdaten!R472</f>
        <v>0</v>
      </c>
      <c r="T462" s="64">
        <f>Stammdaten!W472</f>
        <v>0</v>
      </c>
      <c r="U462" s="36">
        <v>0</v>
      </c>
      <c r="V462" s="65">
        <f>Stammdaten!X472</f>
        <v>0</v>
      </c>
      <c r="W462" s="40" t="s">
        <v>63</v>
      </c>
      <c r="X462" s="182"/>
      <c r="Z462" s="73">
        <f>Stammdaten!Z472</f>
        <v>0</v>
      </c>
      <c r="AA462" s="73">
        <f>Stammdaten!AA472</f>
        <v>0</v>
      </c>
      <c r="AB462" s="210" t="str">
        <f>IF(Stammdaten!Q472="","prüfen",IF(Stammdaten!Q472=0,"prüfen",Stammdaten!Q472))</f>
        <v>prüfen</v>
      </c>
      <c r="AC462" s="62" t="str">
        <f>IF(Stammdaten!N472=7,5,IF(Stammdaten!N472=7%,5,IF(Stammdaten!N472=19,1,IF(Stammdaten!N472=19%,1,""))))</f>
        <v/>
      </c>
      <c r="AD462" s="68">
        <f>Stammdaten!M472</f>
        <v>0</v>
      </c>
      <c r="AE462" s="59" t="str">
        <f>IF(Stammdaten!AB472="","",Stammdaten!AB472)</f>
        <v/>
      </c>
      <c r="AF462" s="197" t="str">
        <f>IF(Stammdaten!AC472="","",Stammdaten!AC472)</f>
        <v/>
      </c>
      <c r="AG462" s="179">
        <v>0</v>
      </c>
      <c r="AH462" s="33" t="str">
        <f>IF(Stammdaten!P472="St","St",IF(Stammdaten!P472="Stk","St",IF(Stammdaten!P472="Stück","St",IF(Stammdaten!P472="Stk.","St",IF(Stammdaten!P472="Stck","St",IF(Stammdaten!P472="Stck.","St",IF(Stammdaten!P472="St.","St","")))))))</f>
        <v/>
      </c>
      <c r="AI462" s="33">
        <v>1</v>
      </c>
      <c r="AL462" s="36">
        <v>1</v>
      </c>
      <c r="AM462" s="36">
        <v>0</v>
      </c>
      <c r="AN462" s="192" t="str">
        <f>IF(Stammdaten!AE472="","",Stammdaten!AE472)</f>
        <v/>
      </c>
      <c r="AO462" s="192" t="str">
        <f>IF(Stammdaten!AF472="","",Stammdaten!AF472)</f>
        <v/>
      </c>
      <c r="AP462" s="192" t="str">
        <f>IF(Stammdaten!AG472="","",Stammdaten!AG472)</f>
        <v/>
      </c>
      <c r="AT462" s="62">
        <f>Stammdaten!U472</f>
        <v>0</v>
      </c>
      <c r="AU462" s="69">
        <f>Stammdaten!L472</f>
        <v>0</v>
      </c>
      <c r="AX462" s="253" t="s">
        <v>64</v>
      </c>
      <c r="BB462" s="36" t="str">
        <f>IF(Stammdaten!AH472="JA","AKH","")</f>
        <v/>
      </c>
      <c r="BC462" s="36" t="str">
        <f>IF(Stammdaten!AH472="ja",100,"")</f>
        <v/>
      </c>
      <c r="BD462" s="230" t="s">
        <v>193</v>
      </c>
      <c r="BE462" s="173" t="s">
        <v>192</v>
      </c>
      <c r="BF462" s="173" t="s">
        <v>192</v>
      </c>
      <c r="BG462" s="69">
        <f>Stammdaten!T472</f>
        <v>0</v>
      </c>
      <c r="BH462" s="80" t="s">
        <v>64</v>
      </c>
      <c r="BJ462" s="173" t="s">
        <v>192</v>
      </c>
      <c r="BM462" s="33" t="str">
        <f>IF(Stammdaten!P472="St","N",IF(Stammdaten!P472="Stk","N",IF(Stammdaten!P472="Stück","N",IF(Stammdaten!P472="Stk.","N",IF(Stammdaten!P472="Stck","N",IF(Stammdaten!P472="Stck.","N",IF(Stammdaten!P472="St.","N","")))))))</f>
        <v/>
      </c>
      <c r="BN462" s="33"/>
      <c r="BO462" s="33"/>
      <c r="BP462" s="173" t="s">
        <v>64</v>
      </c>
      <c r="BQ462" s="250" t="str">
        <f>IF(Stammdaten!AJ472&lt;&gt;"",Stammdaten!AJ472,"")</f>
        <v/>
      </c>
      <c r="BR462" s="34" t="s">
        <v>192</v>
      </c>
      <c r="BS462" s="34" t="s">
        <v>192</v>
      </c>
      <c r="BT462" s="34" t="s">
        <v>64</v>
      </c>
      <c r="BU462" s="34" t="s">
        <v>64</v>
      </c>
    </row>
    <row r="463" spans="3:73" ht="12.75">
      <c r="C463" s="34">
        <v>391</v>
      </c>
      <c r="D463" s="34">
        <v>0</v>
      </c>
      <c r="E463" s="34">
        <v>1</v>
      </c>
      <c r="F463" s="59" t="str">
        <f t="shared" si="53"/>
        <v>0</v>
      </c>
      <c r="G463" s="59">
        <f>Stammdaten!J473</f>
        <v>0</v>
      </c>
      <c r="H463" s="42">
        <f t="shared" si="49"/>
        <v>1</v>
      </c>
      <c r="J463" s="43">
        <f t="shared" si="50"/>
        <v>0</v>
      </c>
      <c r="K463" s="59">
        <f>Stammdaten!E473</f>
        <v>0</v>
      </c>
      <c r="L463" s="42">
        <f t="shared" si="51"/>
        <v>1</v>
      </c>
      <c r="M463" s="59">
        <f>Stammdaten!G473</f>
        <v>0</v>
      </c>
      <c r="N463" s="42">
        <f t="shared" si="52"/>
        <v>1</v>
      </c>
      <c r="O463" s="59">
        <f t="shared" si="54"/>
        <v>0</v>
      </c>
      <c r="P463" s="59">
        <f t="shared" si="55"/>
        <v>0</v>
      </c>
      <c r="Q463" s="38"/>
      <c r="R463" s="61" t="str">
        <f>IF(Stammdaten!AD473&gt;0,Stammdaten!AD473,"")</f>
        <v/>
      </c>
      <c r="S463" s="62">
        <f>Stammdaten!R473</f>
        <v>0</v>
      </c>
      <c r="T463" s="64">
        <f>Stammdaten!W473</f>
        <v>0</v>
      </c>
      <c r="U463" s="36">
        <v>0</v>
      </c>
      <c r="V463" s="65">
        <f>Stammdaten!X473</f>
        <v>0</v>
      </c>
      <c r="W463" s="40" t="s">
        <v>63</v>
      </c>
      <c r="X463" s="182"/>
      <c r="Z463" s="73">
        <f>Stammdaten!Z473</f>
        <v>0</v>
      </c>
      <c r="AA463" s="73">
        <f>Stammdaten!AA473</f>
        <v>0</v>
      </c>
      <c r="AB463" s="210" t="str">
        <f>IF(Stammdaten!Q473="","prüfen",IF(Stammdaten!Q473=0,"prüfen",Stammdaten!Q473))</f>
        <v>prüfen</v>
      </c>
      <c r="AC463" s="62" t="str">
        <f>IF(Stammdaten!N473=7,5,IF(Stammdaten!N473=7%,5,IF(Stammdaten!N473=19,1,IF(Stammdaten!N473=19%,1,""))))</f>
        <v/>
      </c>
      <c r="AD463" s="68">
        <f>Stammdaten!M473</f>
        <v>0</v>
      </c>
      <c r="AE463" s="59" t="str">
        <f>IF(Stammdaten!AB473="","",Stammdaten!AB473)</f>
        <v/>
      </c>
      <c r="AF463" s="197" t="str">
        <f>IF(Stammdaten!AC473="","",Stammdaten!AC473)</f>
        <v/>
      </c>
      <c r="AG463" s="179">
        <v>0</v>
      </c>
      <c r="AH463" s="33" t="str">
        <f>IF(Stammdaten!P473="St","St",IF(Stammdaten!P473="Stk","St",IF(Stammdaten!P473="Stück","St",IF(Stammdaten!P473="Stk.","St",IF(Stammdaten!P473="Stck","St",IF(Stammdaten!P473="Stck.","St",IF(Stammdaten!P473="St.","St","")))))))</f>
        <v/>
      </c>
      <c r="AI463" s="33">
        <v>1</v>
      </c>
      <c r="AL463" s="36">
        <v>1</v>
      </c>
      <c r="AM463" s="36">
        <v>0</v>
      </c>
      <c r="AN463" s="192" t="str">
        <f>IF(Stammdaten!AE473="","",Stammdaten!AE473)</f>
        <v/>
      </c>
      <c r="AO463" s="192" t="str">
        <f>IF(Stammdaten!AF473="","",Stammdaten!AF473)</f>
        <v/>
      </c>
      <c r="AP463" s="192" t="str">
        <f>IF(Stammdaten!AG473="","",Stammdaten!AG473)</f>
        <v/>
      </c>
      <c r="AT463" s="62">
        <f>Stammdaten!U473</f>
        <v>0</v>
      </c>
      <c r="AU463" s="69">
        <f>Stammdaten!L473</f>
        <v>0</v>
      </c>
      <c r="AX463" s="253" t="s">
        <v>64</v>
      </c>
      <c r="BB463" s="36" t="str">
        <f>IF(Stammdaten!AH473="JA","AKH","")</f>
        <v/>
      </c>
      <c r="BC463" s="36" t="str">
        <f>IF(Stammdaten!AH473="ja",100,"")</f>
        <v/>
      </c>
      <c r="BD463" s="230" t="s">
        <v>193</v>
      </c>
      <c r="BE463" s="173" t="s">
        <v>192</v>
      </c>
      <c r="BF463" s="173" t="s">
        <v>192</v>
      </c>
      <c r="BG463" s="69">
        <f>Stammdaten!T473</f>
        <v>0</v>
      </c>
      <c r="BH463" s="80" t="s">
        <v>64</v>
      </c>
      <c r="BJ463" s="173" t="s">
        <v>192</v>
      </c>
      <c r="BM463" s="33" t="str">
        <f>IF(Stammdaten!P473="St","N",IF(Stammdaten!P473="Stk","N",IF(Stammdaten!P473="Stück","N",IF(Stammdaten!P473="Stk.","N",IF(Stammdaten!P473="Stck","N",IF(Stammdaten!P473="Stck.","N",IF(Stammdaten!P473="St.","N","")))))))</f>
        <v/>
      </c>
      <c r="BN463" s="33"/>
      <c r="BO463" s="33"/>
      <c r="BP463" s="173" t="s">
        <v>64</v>
      </c>
      <c r="BQ463" s="250" t="str">
        <f>IF(Stammdaten!AJ473&lt;&gt;"",Stammdaten!AJ473,"")</f>
        <v/>
      </c>
      <c r="BR463" s="34" t="s">
        <v>192</v>
      </c>
      <c r="BS463" s="34" t="s">
        <v>192</v>
      </c>
      <c r="BT463" s="34" t="s">
        <v>64</v>
      </c>
      <c r="BU463" s="34" t="s">
        <v>64</v>
      </c>
    </row>
    <row r="464" spans="3:73" ht="12.75">
      <c r="C464" s="34">
        <v>391</v>
      </c>
      <c r="D464" s="34">
        <v>0</v>
      </c>
      <c r="E464" s="34">
        <v>1</v>
      </c>
      <c r="F464" s="59" t="str">
        <f t="shared" si="53"/>
        <v>0</v>
      </c>
      <c r="G464" s="59">
        <f>Stammdaten!J474</f>
        <v>0</v>
      </c>
      <c r="H464" s="42">
        <f t="shared" si="49"/>
        <v>1</v>
      </c>
      <c r="J464" s="43">
        <f t="shared" si="50"/>
        <v>0</v>
      </c>
      <c r="K464" s="59">
        <f>Stammdaten!E474</f>
        <v>0</v>
      </c>
      <c r="L464" s="42">
        <f t="shared" si="51"/>
        <v>1</v>
      </c>
      <c r="M464" s="59">
        <f>Stammdaten!G474</f>
        <v>0</v>
      </c>
      <c r="N464" s="42">
        <f t="shared" si="52"/>
        <v>1</v>
      </c>
      <c r="O464" s="59">
        <f t="shared" si="54"/>
        <v>0</v>
      </c>
      <c r="P464" s="59">
        <f t="shared" si="55"/>
        <v>0</v>
      </c>
      <c r="Q464" s="38"/>
      <c r="R464" s="61" t="str">
        <f>IF(Stammdaten!AD474&gt;0,Stammdaten!AD474,"")</f>
        <v/>
      </c>
      <c r="S464" s="62">
        <f>Stammdaten!R474</f>
        <v>0</v>
      </c>
      <c r="T464" s="64">
        <f>Stammdaten!W474</f>
        <v>0</v>
      </c>
      <c r="U464" s="36">
        <v>0</v>
      </c>
      <c r="V464" s="65">
        <f>Stammdaten!X474</f>
        <v>0</v>
      </c>
      <c r="W464" s="40" t="s">
        <v>63</v>
      </c>
      <c r="X464" s="182"/>
      <c r="Z464" s="73">
        <f>Stammdaten!Z474</f>
        <v>0</v>
      </c>
      <c r="AA464" s="73">
        <f>Stammdaten!AA474</f>
        <v>0</v>
      </c>
      <c r="AB464" s="210" t="str">
        <f>IF(Stammdaten!Q474="","prüfen",IF(Stammdaten!Q474=0,"prüfen",Stammdaten!Q474))</f>
        <v>prüfen</v>
      </c>
      <c r="AC464" s="62" t="str">
        <f>IF(Stammdaten!N474=7,5,IF(Stammdaten!N474=7%,5,IF(Stammdaten!N474=19,1,IF(Stammdaten!N474=19%,1,""))))</f>
        <v/>
      </c>
      <c r="AD464" s="68">
        <f>Stammdaten!M474</f>
        <v>0</v>
      </c>
      <c r="AE464" s="59" t="str">
        <f>IF(Stammdaten!AB474="","",Stammdaten!AB474)</f>
        <v/>
      </c>
      <c r="AF464" s="197" t="str">
        <f>IF(Stammdaten!AC474="","",Stammdaten!AC474)</f>
        <v/>
      </c>
      <c r="AG464" s="179">
        <v>0</v>
      </c>
      <c r="AH464" s="33" t="str">
        <f>IF(Stammdaten!P474="St","St",IF(Stammdaten!P474="Stk","St",IF(Stammdaten!P474="Stück","St",IF(Stammdaten!P474="Stk.","St",IF(Stammdaten!P474="Stck","St",IF(Stammdaten!P474="Stck.","St",IF(Stammdaten!P474="St.","St","")))))))</f>
        <v/>
      </c>
      <c r="AI464" s="33">
        <v>1</v>
      </c>
      <c r="AL464" s="36">
        <v>1</v>
      </c>
      <c r="AM464" s="36">
        <v>0</v>
      </c>
      <c r="AN464" s="192" t="str">
        <f>IF(Stammdaten!AE474="","",Stammdaten!AE474)</f>
        <v/>
      </c>
      <c r="AO464" s="192" t="str">
        <f>IF(Stammdaten!AF474="","",Stammdaten!AF474)</f>
        <v/>
      </c>
      <c r="AP464" s="192" t="str">
        <f>IF(Stammdaten!AG474="","",Stammdaten!AG474)</f>
        <v/>
      </c>
      <c r="AT464" s="62">
        <f>Stammdaten!U474</f>
        <v>0</v>
      </c>
      <c r="AU464" s="69">
        <f>Stammdaten!L474</f>
        <v>0</v>
      </c>
      <c r="AX464" s="253" t="s">
        <v>64</v>
      </c>
      <c r="BB464" s="36" t="str">
        <f>IF(Stammdaten!AH474="JA","AKH","")</f>
        <v/>
      </c>
      <c r="BC464" s="36" t="str">
        <f>IF(Stammdaten!AH474="ja",100,"")</f>
        <v/>
      </c>
      <c r="BD464" s="230" t="s">
        <v>193</v>
      </c>
      <c r="BE464" s="173" t="s">
        <v>192</v>
      </c>
      <c r="BF464" s="173" t="s">
        <v>192</v>
      </c>
      <c r="BG464" s="69">
        <f>Stammdaten!T474</f>
        <v>0</v>
      </c>
      <c r="BH464" s="80" t="s">
        <v>64</v>
      </c>
      <c r="BJ464" s="173" t="s">
        <v>192</v>
      </c>
      <c r="BM464" s="33" t="str">
        <f>IF(Stammdaten!P474="St","N",IF(Stammdaten!P474="Stk","N",IF(Stammdaten!P474="Stück","N",IF(Stammdaten!P474="Stk.","N",IF(Stammdaten!P474="Stck","N",IF(Stammdaten!P474="Stck.","N",IF(Stammdaten!P474="St.","N","")))))))</f>
        <v/>
      </c>
      <c r="BN464" s="33"/>
      <c r="BO464" s="33"/>
      <c r="BP464" s="173" t="s">
        <v>64</v>
      </c>
      <c r="BQ464" s="250" t="str">
        <f>IF(Stammdaten!AJ474&lt;&gt;"",Stammdaten!AJ474,"")</f>
        <v/>
      </c>
      <c r="BR464" s="34" t="s">
        <v>192</v>
      </c>
      <c r="BS464" s="34" t="s">
        <v>192</v>
      </c>
      <c r="BT464" s="34" t="s">
        <v>64</v>
      </c>
      <c r="BU464" s="34" t="s">
        <v>64</v>
      </c>
    </row>
    <row r="465" spans="3:73" ht="12.75">
      <c r="C465" s="34">
        <v>391</v>
      </c>
      <c r="D465" s="34">
        <v>0</v>
      </c>
      <c r="E465" s="34">
        <v>1</v>
      </c>
      <c r="F465" s="59" t="str">
        <f t="shared" si="53"/>
        <v>0</v>
      </c>
      <c r="G465" s="59">
        <f>Stammdaten!J475</f>
        <v>0</v>
      </c>
      <c r="H465" s="42">
        <f t="shared" si="49"/>
        <v>1</v>
      </c>
      <c r="J465" s="43">
        <f t="shared" si="50"/>
        <v>0</v>
      </c>
      <c r="K465" s="59">
        <f>Stammdaten!E475</f>
        <v>0</v>
      </c>
      <c r="L465" s="42">
        <f t="shared" si="51"/>
        <v>1</v>
      </c>
      <c r="M465" s="59">
        <f>Stammdaten!G475</f>
        <v>0</v>
      </c>
      <c r="N465" s="42">
        <f t="shared" si="52"/>
        <v>1</v>
      </c>
      <c r="O465" s="59">
        <f t="shared" si="54"/>
        <v>0</v>
      </c>
      <c r="P465" s="59">
        <f t="shared" si="55"/>
        <v>0</v>
      </c>
      <c r="Q465" s="38"/>
      <c r="R465" s="61" t="str">
        <f>IF(Stammdaten!AD475&gt;0,Stammdaten!AD475,"")</f>
        <v/>
      </c>
      <c r="S465" s="62">
        <f>Stammdaten!R475</f>
        <v>0</v>
      </c>
      <c r="T465" s="64">
        <f>Stammdaten!W475</f>
        <v>0</v>
      </c>
      <c r="U465" s="36">
        <v>0</v>
      </c>
      <c r="V465" s="65">
        <f>Stammdaten!X475</f>
        <v>0</v>
      </c>
      <c r="W465" s="40" t="s">
        <v>63</v>
      </c>
      <c r="X465" s="182"/>
      <c r="Z465" s="73">
        <f>Stammdaten!Z475</f>
        <v>0</v>
      </c>
      <c r="AA465" s="73">
        <f>Stammdaten!AA475</f>
        <v>0</v>
      </c>
      <c r="AB465" s="210" t="str">
        <f>IF(Stammdaten!Q475="","prüfen",IF(Stammdaten!Q475=0,"prüfen",Stammdaten!Q475))</f>
        <v>prüfen</v>
      </c>
      <c r="AC465" s="62" t="str">
        <f>IF(Stammdaten!N475=7,5,IF(Stammdaten!N475=7%,5,IF(Stammdaten!N475=19,1,IF(Stammdaten!N475=19%,1,""))))</f>
        <v/>
      </c>
      <c r="AD465" s="68">
        <f>Stammdaten!M475</f>
        <v>0</v>
      </c>
      <c r="AE465" s="59" t="str">
        <f>IF(Stammdaten!AB475="","",Stammdaten!AB475)</f>
        <v/>
      </c>
      <c r="AF465" s="197" t="str">
        <f>IF(Stammdaten!AC475="","",Stammdaten!AC475)</f>
        <v/>
      </c>
      <c r="AG465" s="179">
        <v>0</v>
      </c>
      <c r="AH465" s="33" t="str">
        <f>IF(Stammdaten!P475="St","St",IF(Stammdaten!P475="Stk","St",IF(Stammdaten!P475="Stück","St",IF(Stammdaten!P475="Stk.","St",IF(Stammdaten!P475="Stck","St",IF(Stammdaten!P475="Stck.","St",IF(Stammdaten!P475="St.","St","")))))))</f>
        <v/>
      </c>
      <c r="AI465" s="33">
        <v>1</v>
      </c>
      <c r="AL465" s="36">
        <v>1</v>
      </c>
      <c r="AM465" s="36">
        <v>0</v>
      </c>
      <c r="AN465" s="192" t="str">
        <f>IF(Stammdaten!AE475="","",Stammdaten!AE475)</f>
        <v/>
      </c>
      <c r="AO465" s="192" t="str">
        <f>IF(Stammdaten!AF475="","",Stammdaten!AF475)</f>
        <v/>
      </c>
      <c r="AP465" s="192" t="str">
        <f>IF(Stammdaten!AG475="","",Stammdaten!AG475)</f>
        <v/>
      </c>
      <c r="AT465" s="62">
        <f>Stammdaten!U475</f>
        <v>0</v>
      </c>
      <c r="AU465" s="69">
        <f>Stammdaten!L475</f>
        <v>0</v>
      </c>
      <c r="AX465" s="253" t="s">
        <v>64</v>
      </c>
      <c r="BB465" s="36" t="str">
        <f>IF(Stammdaten!AH475="JA","AKH","")</f>
        <v/>
      </c>
      <c r="BC465" s="36" t="str">
        <f>IF(Stammdaten!AH475="ja",100,"")</f>
        <v/>
      </c>
      <c r="BD465" s="230" t="s">
        <v>193</v>
      </c>
      <c r="BE465" s="173" t="s">
        <v>192</v>
      </c>
      <c r="BF465" s="173" t="s">
        <v>192</v>
      </c>
      <c r="BG465" s="69">
        <f>Stammdaten!T475</f>
        <v>0</v>
      </c>
      <c r="BH465" s="80" t="s">
        <v>64</v>
      </c>
      <c r="BJ465" s="173" t="s">
        <v>192</v>
      </c>
      <c r="BM465" s="33" t="str">
        <f>IF(Stammdaten!P475="St","N",IF(Stammdaten!P475="Stk","N",IF(Stammdaten!P475="Stück","N",IF(Stammdaten!P475="Stk.","N",IF(Stammdaten!P475="Stck","N",IF(Stammdaten!P475="Stck.","N",IF(Stammdaten!P475="St.","N","")))))))</f>
        <v/>
      </c>
      <c r="BN465" s="33"/>
      <c r="BO465" s="33"/>
      <c r="BP465" s="173" t="s">
        <v>64</v>
      </c>
      <c r="BQ465" s="250" t="str">
        <f>IF(Stammdaten!AJ475&lt;&gt;"",Stammdaten!AJ475,"")</f>
        <v/>
      </c>
      <c r="BR465" s="34" t="s">
        <v>192</v>
      </c>
      <c r="BS465" s="34" t="s">
        <v>192</v>
      </c>
      <c r="BT465" s="34" t="s">
        <v>64</v>
      </c>
      <c r="BU465" s="34" t="s">
        <v>64</v>
      </c>
    </row>
    <row r="466" spans="3:73" ht="12.75">
      <c r="C466" s="34">
        <v>391</v>
      </c>
      <c r="D466" s="34">
        <v>0</v>
      </c>
      <c r="E466" s="34">
        <v>1</v>
      </c>
      <c r="F466" s="59" t="str">
        <f t="shared" si="53"/>
        <v>0</v>
      </c>
      <c r="G466" s="59">
        <f>Stammdaten!J476</f>
        <v>0</v>
      </c>
      <c r="H466" s="42">
        <f t="shared" si="49"/>
        <v>1</v>
      </c>
      <c r="J466" s="43">
        <f t="shared" si="50"/>
        <v>0</v>
      </c>
      <c r="K466" s="59">
        <f>Stammdaten!E476</f>
        <v>0</v>
      </c>
      <c r="L466" s="42">
        <f t="shared" si="51"/>
        <v>1</v>
      </c>
      <c r="M466" s="59">
        <f>Stammdaten!G476</f>
        <v>0</v>
      </c>
      <c r="N466" s="42">
        <f t="shared" si="52"/>
        <v>1</v>
      </c>
      <c r="O466" s="59">
        <f t="shared" si="54"/>
        <v>0</v>
      </c>
      <c r="P466" s="59">
        <f t="shared" si="55"/>
        <v>0</v>
      </c>
      <c r="Q466" s="38"/>
      <c r="R466" s="61" t="str">
        <f>IF(Stammdaten!AD476&gt;0,Stammdaten!AD476,"")</f>
        <v/>
      </c>
      <c r="S466" s="62">
        <f>Stammdaten!R476</f>
        <v>0</v>
      </c>
      <c r="T466" s="64">
        <f>Stammdaten!W476</f>
        <v>0</v>
      </c>
      <c r="U466" s="36">
        <v>0</v>
      </c>
      <c r="V466" s="65">
        <f>Stammdaten!X476</f>
        <v>0</v>
      </c>
      <c r="W466" s="40" t="s">
        <v>63</v>
      </c>
      <c r="X466" s="182"/>
      <c r="Z466" s="73">
        <f>Stammdaten!Z476</f>
        <v>0</v>
      </c>
      <c r="AA466" s="73">
        <f>Stammdaten!AA476</f>
        <v>0</v>
      </c>
      <c r="AB466" s="210" t="str">
        <f>IF(Stammdaten!Q476="","prüfen",IF(Stammdaten!Q476=0,"prüfen",Stammdaten!Q476))</f>
        <v>prüfen</v>
      </c>
      <c r="AC466" s="62" t="str">
        <f>IF(Stammdaten!N476=7,5,IF(Stammdaten!N476=7%,5,IF(Stammdaten!N476=19,1,IF(Stammdaten!N476=19%,1,""))))</f>
        <v/>
      </c>
      <c r="AD466" s="68">
        <f>Stammdaten!M476</f>
        <v>0</v>
      </c>
      <c r="AE466" s="59" t="str">
        <f>IF(Stammdaten!AB476="","",Stammdaten!AB476)</f>
        <v/>
      </c>
      <c r="AF466" s="197" t="str">
        <f>IF(Stammdaten!AC476="","",Stammdaten!AC476)</f>
        <v/>
      </c>
      <c r="AG466" s="179">
        <v>0</v>
      </c>
      <c r="AH466" s="33" t="str">
        <f>IF(Stammdaten!P476="St","St",IF(Stammdaten!P476="Stk","St",IF(Stammdaten!P476="Stück","St",IF(Stammdaten!P476="Stk.","St",IF(Stammdaten!P476="Stck","St",IF(Stammdaten!P476="Stck.","St",IF(Stammdaten!P476="St.","St","")))))))</f>
        <v/>
      </c>
      <c r="AI466" s="33">
        <v>1</v>
      </c>
      <c r="AL466" s="36">
        <v>1</v>
      </c>
      <c r="AM466" s="36">
        <v>0</v>
      </c>
      <c r="AN466" s="192" t="str">
        <f>IF(Stammdaten!AE476="","",Stammdaten!AE476)</f>
        <v/>
      </c>
      <c r="AO466" s="192" t="str">
        <f>IF(Stammdaten!AF476="","",Stammdaten!AF476)</f>
        <v/>
      </c>
      <c r="AP466" s="192" t="str">
        <f>IF(Stammdaten!AG476="","",Stammdaten!AG476)</f>
        <v/>
      </c>
      <c r="AT466" s="62">
        <f>Stammdaten!U476</f>
        <v>0</v>
      </c>
      <c r="AU466" s="69">
        <f>Stammdaten!L476</f>
        <v>0</v>
      </c>
      <c r="AX466" s="253" t="s">
        <v>64</v>
      </c>
      <c r="BB466" s="36" t="str">
        <f>IF(Stammdaten!AH476="JA","AKH","")</f>
        <v/>
      </c>
      <c r="BC466" s="36" t="str">
        <f>IF(Stammdaten!AH476="ja",100,"")</f>
        <v/>
      </c>
      <c r="BD466" s="230" t="s">
        <v>193</v>
      </c>
      <c r="BE466" s="173" t="s">
        <v>192</v>
      </c>
      <c r="BF466" s="173" t="s">
        <v>192</v>
      </c>
      <c r="BG466" s="69">
        <f>Stammdaten!T476</f>
        <v>0</v>
      </c>
      <c r="BH466" s="80" t="s">
        <v>64</v>
      </c>
      <c r="BJ466" s="173" t="s">
        <v>192</v>
      </c>
      <c r="BM466" s="33" t="str">
        <f>IF(Stammdaten!P476="St","N",IF(Stammdaten!P476="Stk","N",IF(Stammdaten!P476="Stück","N",IF(Stammdaten!P476="Stk.","N",IF(Stammdaten!P476="Stck","N",IF(Stammdaten!P476="Stck.","N",IF(Stammdaten!P476="St.","N","")))))))</f>
        <v/>
      </c>
      <c r="BN466" s="33"/>
      <c r="BO466" s="33"/>
      <c r="BP466" s="173" t="s">
        <v>64</v>
      </c>
      <c r="BQ466" s="250" t="str">
        <f>IF(Stammdaten!AJ476&lt;&gt;"",Stammdaten!AJ476,"")</f>
        <v/>
      </c>
      <c r="BR466" s="34" t="s">
        <v>192</v>
      </c>
      <c r="BS466" s="34" t="s">
        <v>192</v>
      </c>
      <c r="BT466" s="34" t="s">
        <v>64</v>
      </c>
      <c r="BU466" s="34" t="s">
        <v>64</v>
      </c>
    </row>
    <row r="467" spans="3:73" ht="12.75">
      <c r="C467" s="34">
        <v>391</v>
      </c>
      <c r="D467" s="34">
        <v>0</v>
      </c>
      <c r="E467" s="34">
        <v>1</v>
      </c>
      <c r="F467" s="59" t="str">
        <f t="shared" si="53"/>
        <v>0</v>
      </c>
      <c r="G467" s="59">
        <f>Stammdaten!J477</f>
        <v>0</v>
      </c>
      <c r="H467" s="42">
        <f t="shared" si="49"/>
        <v>1</v>
      </c>
      <c r="J467" s="43">
        <f t="shared" si="50"/>
        <v>0</v>
      </c>
      <c r="K467" s="59">
        <f>Stammdaten!E477</f>
        <v>0</v>
      </c>
      <c r="L467" s="42">
        <f t="shared" si="51"/>
        <v>1</v>
      </c>
      <c r="M467" s="59">
        <f>Stammdaten!G477</f>
        <v>0</v>
      </c>
      <c r="N467" s="42">
        <f t="shared" si="52"/>
        <v>1</v>
      </c>
      <c r="O467" s="59">
        <f t="shared" si="54"/>
        <v>0</v>
      </c>
      <c r="P467" s="59">
        <f t="shared" si="55"/>
        <v>0</v>
      </c>
      <c r="Q467" s="38"/>
      <c r="R467" s="61" t="str">
        <f>IF(Stammdaten!AD477&gt;0,Stammdaten!AD477,"")</f>
        <v/>
      </c>
      <c r="S467" s="62">
        <f>Stammdaten!R477</f>
        <v>0</v>
      </c>
      <c r="T467" s="64">
        <f>Stammdaten!W477</f>
        <v>0</v>
      </c>
      <c r="U467" s="36">
        <v>0</v>
      </c>
      <c r="V467" s="65">
        <f>Stammdaten!X477</f>
        <v>0</v>
      </c>
      <c r="W467" s="40" t="s">
        <v>63</v>
      </c>
      <c r="X467" s="182"/>
      <c r="Z467" s="73">
        <f>Stammdaten!Z477</f>
        <v>0</v>
      </c>
      <c r="AA467" s="73">
        <f>Stammdaten!AA477</f>
        <v>0</v>
      </c>
      <c r="AB467" s="210" t="str">
        <f>IF(Stammdaten!Q477="","prüfen",IF(Stammdaten!Q477=0,"prüfen",Stammdaten!Q477))</f>
        <v>prüfen</v>
      </c>
      <c r="AC467" s="62" t="str">
        <f>IF(Stammdaten!N477=7,5,IF(Stammdaten!N477=7%,5,IF(Stammdaten!N477=19,1,IF(Stammdaten!N477=19%,1,""))))</f>
        <v/>
      </c>
      <c r="AD467" s="68">
        <f>Stammdaten!M477</f>
        <v>0</v>
      </c>
      <c r="AE467" s="59" t="str">
        <f>IF(Stammdaten!AB477="","",Stammdaten!AB477)</f>
        <v/>
      </c>
      <c r="AF467" s="197" t="str">
        <f>IF(Stammdaten!AC477="","",Stammdaten!AC477)</f>
        <v/>
      </c>
      <c r="AG467" s="179">
        <v>0</v>
      </c>
      <c r="AH467" s="33" t="str">
        <f>IF(Stammdaten!P477="St","St",IF(Stammdaten!P477="Stk","St",IF(Stammdaten!P477="Stück","St",IF(Stammdaten!P477="Stk.","St",IF(Stammdaten!P477="Stck","St",IF(Stammdaten!P477="Stck.","St",IF(Stammdaten!P477="St.","St","")))))))</f>
        <v/>
      </c>
      <c r="AI467" s="33">
        <v>1</v>
      </c>
      <c r="AL467" s="36">
        <v>1</v>
      </c>
      <c r="AM467" s="36">
        <v>0</v>
      </c>
      <c r="AN467" s="192" t="str">
        <f>IF(Stammdaten!AE477="","",Stammdaten!AE477)</f>
        <v/>
      </c>
      <c r="AO467" s="192" t="str">
        <f>IF(Stammdaten!AF477="","",Stammdaten!AF477)</f>
        <v/>
      </c>
      <c r="AP467" s="192" t="str">
        <f>IF(Stammdaten!AG477="","",Stammdaten!AG477)</f>
        <v/>
      </c>
      <c r="AT467" s="62">
        <f>Stammdaten!U477</f>
        <v>0</v>
      </c>
      <c r="AU467" s="69">
        <f>Stammdaten!L477</f>
        <v>0</v>
      </c>
      <c r="AX467" s="253" t="s">
        <v>64</v>
      </c>
      <c r="BB467" s="36" t="str">
        <f>IF(Stammdaten!AH477="JA","AKH","")</f>
        <v/>
      </c>
      <c r="BC467" s="36" t="str">
        <f>IF(Stammdaten!AH477="ja",100,"")</f>
        <v/>
      </c>
      <c r="BD467" s="230" t="s">
        <v>193</v>
      </c>
      <c r="BE467" s="173" t="s">
        <v>192</v>
      </c>
      <c r="BF467" s="173" t="s">
        <v>192</v>
      </c>
      <c r="BG467" s="69">
        <f>Stammdaten!T477</f>
        <v>0</v>
      </c>
      <c r="BH467" s="80" t="s">
        <v>64</v>
      </c>
      <c r="BJ467" s="173" t="s">
        <v>192</v>
      </c>
      <c r="BM467" s="33" t="str">
        <f>IF(Stammdaten!P477="St","N",IF(Stammdaten!P477="Stk","N",IF(Stammdaten!P477="Stück","N",IF(Stammdaten!P477="Stk.","N",IF(Stammdaten!P477="Stck","N",IF(Stammdaten!P477="Stck.","N",IF(Stammdaten!P477="St.","N","")))))))</f>
        <v/>
      </c>
      <c r="BN467" s="33"/>
      <c r="BO467" s="33"/>
      <c r="BP467" s="173" t="s">
        <v>64</v>
      </c>
      <c r="BQ467" s="250" t="str">
        <f>IF(Stammdaten!AJ477&lt;&gt;"",Stammdaten!AJ477,"")</f>
        <v/>
      </c>
      <c r="BR467" s="34" t="s">
        <v>192</v>
      </c>
      <c r="BS467" s="34" t="s">
        <v>192</v>
      </c>
      <c r="BT467" s="34" t="s">
        <v>64</v>
      </c>
      <c r="BU467" s="34" t="s">
        <v>64</v>
      </c>
    </row>
    <row r="468" spans="3:73" ht="12.75">
      <c r="C468" s="34">
        <v>391</v>
      </c>
      <c r="D468" s="34">
        <v>0</v>
      </c>
      <c r="E468" s="34">
        <v>1</v>
      </c>
      <c r="F468" s="59" t="str">
        <f t="shared" si="53"/>
        <v>0</v>
      </c>
      <c r="G468" s="59">
        <f>Stammdaten!J478</f>
        <v>0</v>
      </c>
      <c r="H468" s="42">
        <f t="shared" si="49"/>
        <v>1</v>
      </c>
      <c r="J468" s="43">
        <f t="shared" si="50"/>
        <v>0</v>
      </c>
      <c r="K468" s="59">
        <f>Stammdaten!E478</f>
        <v>0</v>
      </c>
      <c r="L468" s="42">
        <f t="shared" si="51"/>
        <v>1</v>
      </c>
      <c r="M468" s="59">
        <f>Stammdaten!G478</f>
        <v>0</v>
      </c>
      <c r="N468" s="42">
        <f t="shared" si="52"/>
        <v>1</v>
      </c>
      <c r="O468" s="59">
        <f t="shared" si="54"/>
        <v>0</v>
      </c>
      <c r="P468" s="59">
        <f t="shared" si="55"/>
        <v>0</v>
      </c>
      <c r="Q468" s="38"/>
      <c r="R468" s="61" t="str">
        <f>IF(Stammdaten!AD478&gt;0,Stammdaten!AD478,"")</f>
        <v/>
      </c>
      <c r="S468" s="62">
        <f>Stammdaten!R478</f>
        <v>0</v>
      </c>
      <c r="T468" s="64">
        <f>Stammdaten!W478</f>
        <v>0</v>
      </c>
      <c r="U468" s="36">
        <v>0</v>
      </c>
      <c r="V468" s="65">
        <f>Stammdaten!X478</f>
        <v>0</v>
      </c>
      <c r="W468" s="40" t="s">
        <v>63</v>
      </c>
      <c r="X468" s="182"/>
      <c r="Z468" s="73">
        <f>Stammdaten!Z478</f>
        <v>0</v>
      </c>
      <c r="AA468" s="73">
        <f>Stammdaten!AA478</f>
        <v>0</v>
      </c>
      <c r="AB468" s="210" t="str">
        <f>IF(Stammdaten!Q478="","prüfen",IF(Stammdaten!Q478=0,"prüfen",Stammdaten!Q478))</f>
        <v>prüfen</v>
      </c>
      <c r="AC468" s="62" t="str">
        <f>IF(Stammdaten!N478=7,5,IF(Stammdaten!N478=7%,5,IF(Stammdaten!N478=19,1,IF(Stammdaten!N478=19%,1,""))))</f>
        <v/>
      </c>
      <c r="AD468" s="68">
        <f>Stammdaten!M478</f>
        <v>0</v>
      </c>
      <c r="AE468" s="59" t="str">
        <f>IF(Stammdaten!AB478="","",Stammdaten!AB478)</f>
        <v/>
      </c>
      <c r="AF468" s="197" t="str">
        <f>IF(Stammdaten!AC478="","",Stammdaten!AC478)</f>
        <v/>
      </c>
      <c r="AG468" s="179">
        <v>0</v>
      </c>
      <c r="AH468" s="33" t="str">
        <f>IF(Stammdaten!P478="St","St",IF(Stammdaten!P478="Stk","St",IF(Stammdaten!P478="Stück","St",IF(Stammdaten!P478="Stk.","St",IF(Stammdaten!P478="Stck","St",IF(Stammdaten!P478="Stck.","St",IF(Stammdaten!P478="St.","St","")))))))</f>
        <v/>
      </c>
      <c r="AI468" s="33">
        <v>1</v>
      </c>
      <c r="AL468" s="36">
        <v>1</v>
      </c>
      <c r="AM468" s="36">
        <v>0</v>
      </c>
      <c r="AN468" s="192" t="str">
        <f>IF(Stammdaten!AE478="","",Stammdaten!AE478)</f>
        <v/>
      </c>
      <c r="AO468" s="192" t="str">
        <f>IF(Stammdaten!AF478="","",Stammdaten!AF478)</f>
        <v/>
      </c>
      <c r="AP468" s="192" t="str">
        <f>IF(Stammdaten!AG478="","",Stammdaten!AG478)</f>
        <v/>
      </c>
      <c r="AT468" s="62">
        <f>Stammdaten!U478</f>
        <v>0</v>
      </c>
      <c r="AU468" s="69">
        <f>Stammdaten!L478</f>
        <v>0</v>
      </c>
      <c r="AX468" s="253" t="s">
        <v>64</v>
      </c>
      <c r="BB468" s="36" t="str">
        <f>IF(Stammdaten!AH478="JA","AKH","")</f>
        <v/>
      </c>
      <c r="BC468" s="36" t="str">
        <f>IF(Stammdaten!AH478="ja",100,"")</f>
        <v/>
      </c>
      <c r="BD468" s="230" t="s">
        <v>193</v>
      </c>
      <c r="BE468" s="173" t="s">
        <v>192</v>
      </c>
      <c r="BF468" s="173" t="s">
        <v>192</v>
      </c>
      <c r="BG468" s="69">
        <f>Stammdaten!T478</f>
        <v>0</v>
      </c>
      <c r="BH468" s="80" t="s">
        <v>64</v>
      </c>
      <c r="BJ468" s="173" t="s">
        <v>192</v>
      </c>
      <c r="BM468" s="33" t="str">
        <f>IF(Stammdaten!P478="St","N",IF(Stammdaten!P478="Stk","N",IF(Stammdaten!P478="Stück","N",IF(Stammdaten!P478="Stk.","N",IF(Stammdaten!P478="Stck","N",IF(Stammdaten!P478="Stck.","N",IF(Stammdaten!P478="St.","N","")))))))</f>
        <v/>
      </c>
      <c r="BN468" s="33"/>
      <c r="BO468" s="33"/>
      <c r="BP468" s="173" t="s">
        <v>64</v>
      </c>
      <c r="BQ468" s="250" t="str">
        <f>IF(Stammdaten!AJ478&lt;&gt;"",Stammdaten!AJ478,"")</f>
        <v/>
      </c>
      <c r="BR468" s="34" t="s">
        <v>192</v>
      </c>
      <c r="BS468" s="34" t="s">
        <v>192</v>
      </c>
      <c r="BT468" s="34" t="s">
        <v>64</v>
      </c>
      <c r="BU468" s="34" t="s">
        <v>64</v>
      </c>
    </row>
    <row r="469" spans="3:73" ht="12.75">
      <c r="C469" s="34">
        <v>391</v>
      </c>
      <c r="D469" s="34">
        <v>0</v>
      </c>
      <c r="E469" s="34">
        <v>1</v>
      </c>
      <c r="F469" s="59" t="str">
        <f t="shared" si="53"/>
        <v>0</v>
      </c>
      <c r="G469" s="59">
        <f>Stammdaten!J479</f>
        <v>0</v>
      </c>
      <c r="H469" s="42">
        <f t="shared" si="49"/>
        <v>1</v>
      </c>
      <c r="J469" s="43">
        <f t="shared" si="50"/>
        <v>0</v>
      </c>
      <c r="K469" s="59">
        <f>Stammdaten!E479</f>
        <v>0</v>
      </c>
      <c r="L469" s="42">
        <f t="shared" si="51"/>
        <v>1</v>
      </c>
      <c r="M469" s="59">
        <f>Stammdaten!G479</f>
        <v>0</v>
      </c>
      <c r="N469" s="42">
        <f t="shared" si="52"/>
        <v>1</v>
      </c>
      <c r="O469" s="59">
        <f t="shared" si="54"/>
        <v>0</v>
      </c>
      <c r="P469" s="59">
        <f t="shared" si="55"/>
        <v>0</v>
      </c>
      <c r="Q469" s="38"/>
      <c r="R469" s="61" t="str">
        <f>IF(Stammdaten!AD479&gt;0,Stammdaten!AD479,"")</f>
        <v/>
      </c>
      <c r="S469" s="62">
        <f>Stammdaten!R479</f>
        <v>0</v>
      </c>
      <c r="T469" s="64">
        <f>Stammdaten!W479</f>
        <v>0</v>
      </c>
      <c r="U469" s="36">
        <v>0</v>
      </c>
      <c r="V469" s="65">
        <f>Stammdaten!X479</f>
        <v>0</v>
      </c>
      <c r="W469" s="40" t="s">
        <v>63</v>
      </c>
      <c r="X469" s="182"/>
      <c r="Z469" s="73">
        <f>Stammdaten!Z479</f>
        <v>0</v>
      </c>
      <c r="AA469" s="73">
        <f>Stammdaten!AA479</f>
        <v>0</v>
      </c>
      <c r="AB469" s="210" t="str">
        <f>IF(Stammdaten!Q479="","prüfen",IF(Stammdaten!Q479=0,"prüfen",Stammdaten!Q479))</f>
        <v>prüfen</v>
      </c>
      <c r="AC469" s="62" t="str">
        <f>IF(Stammdaten!N479=7,5,IF(Stammdaten!N479=7%,5,IF(Stammdaten!N479=19,1,IF(Stammdaten!N479=19%,1,""))))</f>
        <v/>
      </c>
      <c r="AD469" s="68">
        <f>Stammdaten!M479</f>
        <v>0</v>
      </c>
      <c r="AE469" s="59" t="str">
        <f>IF(Stammdaten!AB479="","",Stammdaten!AB479)</f>
        <v/>
      </c>
      <c r="AF469" s="197" t="str">
        <f>IF(Stammdaten!AC479="","",Stammdaten!AC479)</f>
        <v/>
      </c>
      <c r="AG469" s="179">
        <v>0</v>
      </c>
      <c r="AH469" s="33" t="str">
        <f>IF(Stammdaten!P479="St","St",IF(Stammdaten!P479="Stk","St",IF(Stammdaten!P479="Stück","St",IF(Stammdaten!P479="Stk.","St",IF(Stammdaten!P479="Stck","St",IF(Stammdaten!P479="Stck.","St",IF(Stammdaten!P479="St.","St","")))))))</f>
        <v/>
      </c>
      <c r="AI469" s="33">
        <v>1</v>
      </c>
      <c r="AL469" s="36">
        <v>1</v>
      </c>
      <c r="AM469" s="36">
        <v>0</v>
      </c>
      <c r="AN469" s="192" t="str">
        <f>IF(Stammdaten!AE479="","",Stammdaten!AE479)</f>
        <v/>
      </c>
      <c r="AO469" s="192" t="str">
        <f>IF(Stammdaten!AF479="","",Stammdaten!AF479)</f>
        <v/>
      </c>
      <c r="AP469" s="192" t="str">
        <f>IF(Stammdaten!AG479="","",Stammdaten!AG479)</f>
        <v/>
      </c>
      <c r="AT469" s="62">
        <f>Stammdaten!U479</f>
        <v>0</v>
      </c>
      <c r="AU469" s="69">
        <f>Stammdaten!L479</f>
        <v>0</v>
      </c>
      <c r="AX469" s="253" t="s">
        <v>64</v>
      </c>
      <c r="BB469" s="36" t="str">
        <f>IF(Stammdaten!AH479="JA","AKH","")</f>
        <v/>
      </c>
      <c r="BC469" s="36" t="str">
        <f>IF(Stammdaten!AH479="ja",100,"")</f>
        <v/>
      </c>
      <c r="BD469" s="230" t="s">
        <v>193</v>
      </c>
      <c r="BE469" s="173" t="s">
        <v>192</v>
      </c>
      <c r="BF469" s="173" t="s">
        <v>192</v>
      </c>
      <c r="BG469" s="69">
        <f>Stammdaten!T479</f>
        <v>0</v>
      </c>
      <c r="BH469" s="80" t="s">
        <v>64</v>
      </c>
      <c r="BJ469" s="173" t="s">
        <v>192</v>
      </c>
      <c r="BM469" s="33" t="str">
        <f>IF(Stammdaten!P479="St","N",IF(Stammdaten!P479="Stk","N",IF(Stammdaten!P479="Stück","N",IF(Stammdaten!P479="Stk.","N",IF(Stammdaten!P479="Stck","N",IF(Stammdaten!P479="Stck.","N",IF(Stammdaten!P479="St.","N","")))))))</f>
        <v/>
      </c>
      <c r="BN469" s="33"/>
      <c r="BO469" s="33"/>
      <c r="BP469" s="173" t="s">
        <v>64</v>
      </c>
      <c r="BQ469" s="250" t="str">
        <f>IF(Stammdaten!AJ479&lt;&gt;"",Stammdaten!AJ479,"")</f>
        <v/>
      </c>
      <c r="BR469" s="34" t="s">
        <v>192</v>
      </c>
      <c r="BS469" s="34" t="s">
        <v>192</v>
      </c>
      <c r="BT469" s="34" t="s">
        <v>64</v>
      </c>
      <c r="BU469" s="34" t="s">
        <v>64</v>
      </c>
    </row>
    <row r="470" spans="3:73" ht="12.75">
      <c r="C470" s="34">
        <v>391</v>
      </c>
      <c r="D470" s="34">
        <v>0</v>
      </c>
      <c r="E470" s="34">
        <v>1</v>
      </c>
      <c r="F470" s="59" t="str">
        <f t="shared" si="53"/>
        <v>0</v>
      </c>
      <c r="G470" s="59">
        <f>Stammdaten!J480</f>
        <v>0</v>
      </c>
      <c r="H470" s="42">
        <f t="shared" si="49"/>
        <v>1</v>
      </c>
      <c r="J470" s="43">
        <f t="shared" si="50"/>
        <v>0</v>
      </c>
      <c r="K470" s="59">
        <f>Stammdaten!E480</f>
        <v>0</v>
      </c>
      <c r="L470" s="42">
        <f t="shared" si="51"/>
        <v>1</v>
      </c>
      <c r="M470" s="59">
        <f>Stammdaten!G480</f>
        <v>0</v>
      </c>
      <c r="N470" s="42">
        <f t="shared" si="52"/>
        <v>1</v>
      </c>
      <c r="O470" s="59">
        <f t="shared" si="54"/>
        <v>0</v>
      </c>
      <c r="P470" s="59">
        <f t="shared" si="55"/>
        <v>0</v>
      </c>
      <c r="Q470" s="38"/>
      <c r="R470" s="61" t="str">
        <f>IF(Stammdaten!AD480&gt;0,Stammdaten!AD480,"")</f>
        <v/>
      </c>
      <c r="S470" s="62">
        <f>Stammdaten!R480</f>
        <v>0</v>
      </c>
      <c r="T470" s="64">
        <f>Stammdaten!W480</f>
        <v>0</v>
      </c>
      <c r="U470" s="36">
        <v>0</v>
      </c>
      <c r="V470" s="65">
        <f>Stammdaten!X480</f>
        <v>0</v>
      </c>
      <c r="W470" s="40" t="s">
        <v>63</v>
      </c>
      <c r="X470" s="182"/>
      <c r="Z470" s="73">
        <f>Stammdaten!Z480</f>
        <v>0</v>
      </c>
      <c r="AA470" s="73">
        <f>Stammdaten!AA480</f>
        <v>0</v>
      </c>
      <c r="AB470" s="210" t="str">
        <f>IF(Stammdaten!Q480="","prüfen",IF(Stammdaten!Q480=0,"prüfen",Stammdaten!Q480))</f>
        <v>prüfen</v>
      </c>
      <c r="AC470" s="62" t="str">
        <f>IF(Stammdaten!N480=7,5,IF(Stammdaten!N480=7%,5,IF(Stammdaten!N480=19,1,IF(Stammdaten!N480=19%,1,""))))</f>
        <v/>
      </c>
      <c r="AD470" s="68">
        <f>Stammdaten!M480</f>
        <v>0</v>
      </c>
      <c r="AE470" s="59" t="str">
        <f>IF(Stammdaten!AB480="","",Stammdaten!AB480)</f>
        <v/>
      </c>
      <c r="AF470" s="197" t="str">
        <f>IF(Stammdaten!AC480="","",Stammdaten!AC480)</f>
        <v/>
      </c>
      <c r="AG470" s="179">
        <v>0</v>
      </c>
      <c r="AH470" s="33" t="str">
        <f>IF(Stammdaten!P480="St","St",IF(Stammdaten!P480="Stk","St",IF(Stammdaten!P480="Stück","St",IF(Stammdaten!P480="Stk.","St",IF(Stammdaten!P480="Stck","St",IF(Stammdaten!P480="Stck.","St",IF(Stammdaten!P480="St.","St","")))))))</f>
        <v/>
      </c>
      <c r="AI470" s="33">
        <v>1</v>
      </c>
      <c r="AL470" s="36">
        <v>1</v>
      </c>
      <c r="AM470" s="36">
        <v>0</v>
      </c>
      <c r="AN470" s="192" t="str">
        <f>IF(Stammdaten!AE480="","",Stammdaten!AE480)</f>
        <v/>
      </c>
      <c r="AO470" s="192" t="str">
        <f>IF(Stammdaten!AF480="","",Stammdaten!AF480)</f>
        <v/>
      </c>
      <c r="AP470" s="192" t="str">
        <f>IF(Stammdaten!AG480="","",Stammdaten!AG480)</f>
        <v/>
      </c>
      <c r="AT470" s="62">
        <f>Stammdaten!U480</f>
        <v>0</v>
      </c>
      <c r="AU470" s="69">
        <f>Stammdaten!L480</f>
        <v>0</v>
      </c>
      <c r="AX470" s="253" t="s">
        <v>64</v>
      </c>
      <c r="BB470" s="36" t="str">
        <f>IF(Stammdaten!AH480="JA","AKH","")</f>
        <v/>
      </c>
      <c r="BC470" s="36" t="str">
        <f>IF(Stammdaten!AH480="ja",100,"")</f>
        <v/>
      </c>
      <c r="BD470" s="230" t="s">
        <v>193</v>
      </c>
      <c r="BE470" s="173" t="s">
        <v>192</v>
      </c>
      <c r="BF470" s="173" t="s">
        <v>192</v>
      </c>
      <c r="BG470" s="69">
        <f>Stammdaten!T480</f>
        <v>0</v>
      </c>
      <c r="BH470" s="80" t="s">
        <v>64</v>
      </c>
      <c r="BJ470" s="173" t="s">
        <v>192</v>
      </c>
      <c r="BM470" s="33" t="str">
        <f>IF(Stammdaten!P480="St","N",IF(Stammdaten!P480="Stk","N",IF(Stammdaten!P480="Stück","N",IF(Stammdaten!P480="Stk.","N",IF(Stammdaten!P480="Stck","N",IF(Stammdaten!P480="Stck.","N",IF(Stammdaten!P480="St.","N","")))))))</f>
        <v/>
      </c>
      <c r="BN470" s="33"/>
      <c r="BO470" s="33"/>
      <c r="BP470" s="173" t="s">
        <v>64</v>
      </c>
      <c r="BQ470" s="250" t="str">
        <f>IF(Stammdaten!AJ480&lt;&gt;"",Stammdaten!AJ480,"")</f>
        <v/>
      </c>
      <c r="BR470" s="34" t="s">
        <v>192</v>
      </c>
      <c r="BS470" s="34" t="s">
        <v>192</v>
      </c>
      <c r="BT470" s="34" t="s">
        <v>64</v>
      </c>
      <c r="BU470" s="34" t="s">
        <v>64</v>
      </c>
    </row>
    <row r="471" spans="3:73" ht="12.75">
      <c r="C471" s="34">
        <v>391</v>
      </c>
      <c r="D471" s="34">
        <v>0</v>
      </c>
      <c r="E471" s="34">
        <v>1</v>
      </c>
      <c r="F471" s="59" t="str">
        <f t="shared" si="53"/>
        <v>0</v>
      </c>
      <c r="G471" s="59">
        <f>Stammdaten!J481</f>
        <v>0</v>
      </c>
      <c r="H471" s="42">
        <f t="shared" si="49"/>
        <v>1</v>
      </c>
      <c r="J471" s="43">
        <f t="shared" si="50"/>
        <v>0</v>
      </c>
      <c r="K471" s="59">
        <f>Stammdaten!E481</f>
        <v>0</v>
      </c>
      <c r="L471" s="42">
        <f t="shared" si="51"/>
        <v>1</v>
      </c>
      <c r="M471" s="59">
        <f>Stammdaten!G481</f>
        <v>0</v>
      </c>
      <c r="N471" s="42">
        <f t="shared" si="52"/>
        <v>1</v>
      </c>
      <c r="O471" s="59">
        <f t="shared" si="54"/>
        <v>0</v>
      </c>
      <c r="P471" s="59">
        <f t="shared" si="55"/>
        <v>0</v>
      </c>
      <c r="Q471" s="38"/>
      <c r="R471" s="61" t="str">
        <f>IF(Stammdaten!AD481&gt;0,Stammdaten!AD481,"")</f>
        <v/>
      </c>
      <c r="S471" s="62">
        <f>Stammdaten!R481</f>
        <v>0</v>
      </c>
      <c r="T471" s="64">
        <f>Stammdaten!W481</f>
        <v>0</v>
      </c>
      <c r="U471" s="36">
        <v>0</v>
      </c>
      <c r="V471" s="65">
        <f>Stammdaten!X481</f>
        <v>0</v>
      </c>
      <c r="W471" s="40" t="s">
        <v>63</v>
      </c>
      <c r="X471" s="182"/>
      <c r="Z471" s="73">
        <f>Stammdaten!Z481</f>
        <v>0</v>
      </c>
      <c r="AA471" s="73">
        <f>Stammdaten!AA481</f>
        <v>0</v>
      </c>
      <c r="AB471" s="210" t="str">
        <f>IF(Stammdaten!Q481="","prüfen",IF(Stammdaten!Q481=0,"prüfen",Stammdaten!Q481))</f>
        <v>prüfen</v>
      </c>
      <c r="AC471" s="62" t="str">
        <f>IF(Stammdaten!N481=7,5,IF(Stammdaten!N481=7%,5,IF(Stammdaten!N481=19,1,IF(Stammdaten!N481=19%,1,""))))</f>
        <v/>
      </c>
      <c r="AD471" s="68">
        <f>Stammdaten!M481</f>
        <v>0</v>
      </c>
      <c r="AE471" s="59" t="str">
        <f>IF(Stammdaten!AB481="","",Stammdaten!AB481)</f>
        <v/>
      </c>
      <c r="AF471" s="197" t="str">
        <f>IF(Stammdaten!AC481="","",Stammdaten!AC481)</f>
        <v/>
      </c>
      <c r="AG471" s="179">
        <v>0</v>
      </c>
      <c r="AH471" s="33" t="str">
        <f>IF(Stammdaten!P481="St","St",IF(Stammdaten!P481="Stk","St",IF(Stammdaten!P481="Stück","St",IF(Stammdaten!P481="Stk.","St",IF(Stammdaten!P481="Stck","St",IF(Stammdaten!P481="Stck.","St",IF(Stammdaten!P481="St.","St","")))))))</f>
        <v/>
      </c>
      <c r="AI471" s="33">
        <v>1</v>
      </c>
      <c r="AL471" s="36">
        <v>1</v>
      </c>
      <c r="AM471" s="36">
        <v>0</v>
      </c>
      <c r="AN471" s="192" t="str">
        <f>IF(Stammdaten!AE481="","",Stammdaten!AE481)</f>
        <v/>
      </c>
      <c r="AO471" s="192" t="str">
        <f>IF(Stammdaten!AF481="","",Stammdaten!AF481)</f>
        <v/>
      </c>
      <c r="AP471" s="192" t="str">
        <f>IF(Stammdaten!AG481="","",Stammdaten!AG481)</f>
        <v/>
      </c>
      <c r="AT471" s="62">
        <f>Stammdaten!U481</f>
        <v>0</v>
      </c>
      <c r="AU471" s="69">
        <f>Stammdaten!L481</f>
        <v>0</v>
      </c>
      <c r="AX471" s="253" t="s">
        <v>64</v>
      </c>
      <c r="BB471" s="36" t="str">
        <f>IF(Stammdaten!AH481="JA","AKH","")</f>
        <v/>
      </c>
      <c r="BC471" s="36" t="str">
        <f>IF(Stammdaten!AH481="ja",100,"")</f>
        <v/>
      </c>
      <c r="BD471" s="230" t="s">
        <v>193</v>
      </c>
      <c r="BE471" s="173" t="s">
        <v>192</v>
      </c>
      <c r="BF471" s="173" t="s">
        <v>192</v>
      </c>
      <c r="BG471" s="69">
        <f>Stammdaten!T481</f>
        <v>0</v>
      </c>
      <c r="BH471" s="80" t="s">
        <v>64</v>
      </c>
      <c r="BJ471" s="173" t="s">
        <v>192</v>
      </c>
      <c r="BM471" s="33" t="str">
        <f>IF(Stammdaten!P481="St","N",IF(Stammdaten!P481="Stk","N",IF(Stammdaten!P481="Stück","N",IF(Stammdaten!P481="Stk.","N",IF(Stammdaten!P481="Stck","N",IF(Stammdaten!P481="Stck.","N",IF(Stammdaten!P481="St.","N","")))))))</f>
        <v/>
      </c>
      <c r="BN471" s="33"/>
      <c r="BO471" s="33"/>
      <c r="BP471" s="173" t="s">
        <v>64</v>
      </c>
      <c r="BQ471" s="250" t="str">
        <f>IF(Stammdaten!AJ481&lt;&gt;"",Stammdaten!AJ481,"")</f>
        <v/>
      </c>
      <c r="BR471" s="34" t="s">
        <v>192</v>
      </c>
      <c r="BS471" s="34" t="s">
        <v>192</v>
      </c>
      <c r="BT471" s="34" t="s">
        <v>64</v>
      </c>
      <c r="BU471" s="34" t="s">
        <v>64</v>
      </c>
    </row>
    <row r="472" spans="3:73" ht="12.75">
      <c r="C472" s="34">
        <v>391</v>
      </c>
      <c r="D472" s="34">
        <v>0</v>
      </c>
      <c r="E472" s="34">
        <v>1</v>
      </c>
      <c r="F472" s="59" t="str">
        <f t="shared" si="53"/>
        <v>0</v>
      </c>
      <c r="G472" s="59">
        <f>Stammdaten!J482</f>
        <v>0</v>
      </c>
      <c r="H472" s="42">
        <f t="shared" si="49"/>
        <v>1</v>
      </c>
      <c r="J472" s="43">
        <f t="shared" si="50"/>
        <v>0</v>
      </c>
      <c r="K472" s="59">
        <f>Stammdaten!E482</f>
        <v>0</v>
      </c>
      <c r="L472" s="42">
        <f t="shared" si="51"/>
        <v>1</v>
      </c>
      <c r="M472" s="59">
        <f>Stammdaten!G482</f>
        <v>0</v>
      </c>
      <c r="N472" s="42">
        <f t="shared" si="52"/>
        <v>1</v>
      </c>
      <c r="O472" s="59">
        <f t="shared" si="54"/>
        <v>0</v>
      </c>
      <c r="P472" s="59">
        <f t="shared" si="55"/>
        <v>0</v>
      </c>
      <c r="Q472" s="38"/>
      <c r="R472" s="61" t="str">
        <f>IF(Stammdaten!AD482&gt;0,Stammdaten!AD482,"")</f>
        <v/>
      </c>
      <c r="S472" s="62">
        <f>Stammdaten!R482</f>
        <v>0</v>
      </c>
      <c r="T472" s="64">
        <f>Stammdaten!W482</f>
        <v>0</v>
      </c>
      <c r="U472" s="36">
        <v>0</v>
      </c>
      <c r="V472" s="65">
        <f>Stammdaten!X482</f>
        <v>0</v>
      </c>
      <c r="W472" s="40" t="s">
        <v>63</v>
      </c>
      <c r="X472" s="182"/>
      <c r="Z472" s="73">
        <f>Stammdaten!Z482</f>
        <v>0</v>
      </c>
      <c r="AA472" s="73">
        <f>Stammdaten!AA482</f>
        <v>0</v>
      </c>
      <c r="AB472" s="210" t="str">
        <f>IF(Stammdaten!Q482="","prüfen",IF(Stammdaten!Q482=0,"prüfen",Stammdaten!Q482))</f>
        <v>prüfen</v>
      </c>
      <c r="AC472" s="62" t="str">
        <f>IF(Stammdaten!N482=7,5,IF(Stammdaten!N482=7%,5,IF(Stammdaten!N482=19,1,IF(Stammdaten!N482=19%,1,""))))</f>
        <v/>
      </c>
      <c r="AD472" s="68">
        <f>Stammdaten!M482</f>
        <v>0</v>
      </c>
      <c r="AE472" s="59" t="str">
        <f>IF(Stammdaten!AB482="","",Stammdaten!AB482)</f>
        <v/>
      </c>
      <c r="AF472" s="197" t="str">
        <f>IF(Stammdaten!AC482="","",Stammdaten!AC482)</f>
        <v/>
      </c>
      <c r="AG472" s="179">
        <v>0</v>
      </c>
      <c r="AH472" s="33" t="str">
        <f>IF(Stammdaten!P482="St","St",IF(Stammdaten!P482="Stk","St",IF(Stammdaten!P482="Stück","St",IF(Stammdaten!P482="Stk.","St",IF(Stammdaten!P482="Stck","St",IF(Stammdaten!P482="Stck.","St",IF(Stammdaten!P482="St.","St","")))))))</f>
        <v/>
      </c>
      <c r="AI472" s="33">
        <v>1</v>
      </c>
      <c r="AL472" s="36">
        <v>1</v>
      </c>
      <c r="AM472" s="36">
        <v>0</v>
      </c>
      <c r="AN472" s="192" t="str">
        <f>IF(Stammdaten!AE482="","",Stammdaten!AE482)</f>
        <v/>
      </c>
      <c r="AO472" s="192" t="str">
        <f>IF(Stammdaten!AF482="","",Stammdaten!AF482)</f>
        <v/>
      </c>
      <c r="AP472" s="192" t="str">
        <f>IF(Stammdaten!AG482="","",Stammdaten!AG482)</f>
        <v/>
      </c>
      <c r="AT472" s="62">
        <f>Stammdaten!U482</f>
        <v>0</v>
      </c>
      <c r="AU472" s="69">
        <f>Stammdaten!L482</f>
        <v>0</v>
      </c>
      <c r="AX472" s="253" t="s">
        <v>64</v>
      </c>
      <c r="BB472" s="36" t="str">
        <f>IF(Stammdaten!AH482="JA","AKH","")</f>
        <v/>
      </c>
      <c r="BC472" s="36" t="str">
        <f>IF(Stammdaten!AH482="ja",100,"")</f>
        <v/>
      </c>
      <c r="BD472" s="230" t="s">
        <v>193</v>
      </c>
      <c r="BE472" s="173" t="s">
        <v>192</v>
      </c>
      <c r="BF472" s="173" t="s">
        <v>192</v>
      </c>
      <c r="BG472" s="69">
        <f>Stammdaten!T482</f>
        <v>0</v>
      </c>
      <c r="BH472" s="80" t="s">
        <v>64</v>
      </c>
      <c r="BJ472" s="173" t="s">
        <v>192</v>
      </c>
      <c r="BM472" s="33" t="str">
        <f>IF(Stammdaten!P482="St","N",IF(Stammdaten!P482="Stk","N",IF(Stammdaten!P482="Stück","N",IF(Stammdaten!P482="Stk.","N",IF(Stammdaten!P482="Stck","N",IF(Stammdaten!P482="Stck.","N",IF(Stammdaten!P482="St.","N","")))))))</f>
        <v/>
      </c>
      <c r="BN472" s="33"/>
      <c r="BO472" s="33"/>
      <c r="BP472" s="173" t="s">
        <v>64</v>
      </c>
      <c r="BQ472" s="250" t="str">
        <f>IF(Stammdaten!AJ482&lt;&gt;"",Stammdaten!AJ482,"")</f>
        <v/>
      </c>
      <c r="BR472" s="34" t="s">
        <v>192</v>
      </c>
      <c r="BS472" s="34" t="s">
        <v>192</v>
      </c>
      <c r="BT472" s="34" t="s">
        <v>64</v>
      </c>
      <c r="BU472" s="34" t="s">
        <v>64</v>
      </c>
    </row>
    <row r="473" spans="3:73" ht="12.75">
      <c r="C473" s="34">
        <v>391</v>
      </c>
      <c r="D473" s="34">
        <v>0</v>
      </c>
      <c r="E473" s="34">
        <v>1</v>
      </c>
      <c r="F473" s="59" t="str">
        <f t="shared" si="53"/>
        <v>0</v>
      </c>
      <c r="G473" s="59">
        <f>Stammdaten!J483</f>
        <v>0</v>
      </c>
      <c r="H473" s="42">
        <f t="shared" si="49"/>
        <v>1</v>
      </c>
      <c r="J473" s="43">
        <f t="shared" si="50"/>
        <v>0</v>
      </c>
      <c r="K473" s="59">
        <f>Stammdaten!E483</f>
        <v>0</v>
      </c>
      <c r="L473" s="42">
        <f t="shared" si="51"/>
        <v>1</v>
      </c>
      <c r="M473" s="59">
        <f>Stammdaten!G483</f>
        <v>0</v>
      </c>
      <c r="N473" s="42">
        <f t="shared" si="52"/>
        <v>1</v>
      </c>
      <c r="O473" s="59">
        <f t="shared" si="54"/>
        <v>0</v>
      </c>
      <c r="P473" s="59">
        <f t="shared" si="55"/>
        <v>0</v>
      </c>
      <c r="Q473" s="38"/>
      <c r="R473" s="61" t="str">
        <f>IF(Stammdaten!AD483&gt;0,Stammdaten!AD483,"")</f>
        <v/>
      </c>
      <c r="S473" s="62">
        <f>Stammdaten!R483</f>
        <v>0</v>
      </c>
      <c r="T473" s="64">
        <f>Stammdaten!W483</f>
        <v>0</v>
      </c>
      <c r="U473" s="36">
        <v>0</v>
      </c>
      <c r="V473" s="65">
        <f>Stammdaten!X483</f>
        <v>0</v>
      </c>
      <c r="W473" s="40" t="s">
        <v>63</v>
      </c>
      <c r="X473" s="182"/>
      <c r="Z473" s="73">
        <f>Stammdaten!Z483</f>
        <v>0</v>
      </c>
      <c r="AA473" s="73">
        <f>Stammdaten!AA483</f>
        <v>0</v>
      </c>
      <c r="AB473" s="210" t="str">
        <f>IF(Stammdaten!Q483="","prüfen",IF(Stammdaten!Q483=0,"prüfen",Stammdaten!Q483))</f>
        <v>prüfen</v>
      </c>
      <c r="AC473" s="62" t="str">
        <f>IF(Stammdaten!N483=7,5,IF(Stammdaten!N483=7%,5,IF(Stammdaten!N483=19,1,IF(Stammdaten!N483=19%,1,""))))</f>
        <v/>
      </c>
      <c r="AD473" s="68">
        <f>Stammdaten!M483</f>
        <v>0</v>
      </c>
      <c r="AE473" s="59" t="str">
        <f>IF(Stammdaten!AB483="","",Stammdaten!AB483)</f>
        <v/>
      </c>
      <c r="AF473" s="197" t="str">
        <f>IF(Stammdaten!AC483="","",Stammdaten!AC483)</f>
        <v/>
      </c>
      <c r="AG473" s="179">
        <v>0</v>
      </c>
      <c r="AH473" s="33" t="str">
        <f>IF(Stammdaten!P483="St","St",IF(Stammdaten!P483="Stk","St",IF(Stammdaten!P483="Stück","St",IF(Stammdaten!P483="Stk.","St",IF(Stammdaten!P483="Stck","St",IF(Stammdaten!P483="Stck.","St",IF(Stammdaten!P483="St.","St","")))))))</f>
        <v/>
      </c>
      <c r="AI473" s="33">
        <v>1</v>
      </c>
      <c r="AL473" s="36">
        <v>1</v>
      </c>
      <c r="AM473" s="36">
        <v>0</v>
      </c>
      <c r="AN473" s="192" t="str">
        <f>IF(Stammdaten!AE483="","",Stammdaten!AE483)</f>
        <v/>
      </c>
      <c r="AO473" s="192" t="str">
        <f>IF(Stammdaten!AF483="","",Stammdaten!AF483)</f>
        <v/>
      </c>
      <c r="AP473" s="192" t="str">
        <f>IF(Stammdaten!AG483="","",Stammdaten!AG483)</f>
        <v/>
      </c>
      <c r="AT473" s="62">
        <f>Stammdaten!U483</f>
        <v>0</v>
      </c>
      <c r="AU473" s="69">
        <f>Stammdaten!L483</f>
        <v>0</v>
      </c>
      <c r="AX473" s="253" t="s">
        <v>64</v>
      </c>
      <c r="BB473" s="36" t="str">
        <f>IF(Stammdaten!AH483="JA","AKH","")</f>
        <v/>
      </c>
      <c r="BC473" s="36" t="str">
        <f>IF(Stammdaten!AH483="ja",100,"")</f>
        <v/>
      </c>
      <c r="BD473" s="230" t="s">
        <v>193</v>
      </c>
      <c r="BE473" s="173" t="s">
        <v>192</v>
      </c>
      <c r="BF473" s="173" t="s">
        <v>192</v>
      </c>
      <c r="BG473" s="69">
        <f>Stammdaten!T483</f>
        <v>0</v>
      </c>
      <c r="BH473" s="80" t="s">
        <v>64</v>
      </c>
      <c r="BJ473" s="173" t="s">
        <v>192</v>
      </c>
      <c r="BM473" s="33" t="str">
        <f>IF(Stammdaten!P483="St","N",IF(Stammdaten!P483="Stk","N",IF(Stammdaten!P483="Stück","N",IF(Stammdaten!P483="Stk.","N",IF(Stammdaten!P483="Stck","N",IF(Stammdaten!P483="Stck.","N",IF(Stammdaten!P483="St.","N","")))))))</f>
        <v/>
      </c>
      <c r="BN473" s="33"/>
      <c r="BO473" s="33"/>
      <c r="BP473" s="173" t="s">
        <v>64</v>
      </c>
      <c r="BQ473" s="250" t="str">
        <f>IF(Stammdaten!AJ483&lt;&gt;"",Stammdaten!AJ483,"")</f>
        <v/>
      </c>
      <c r="BR473" s="34" t="s">
        <v>192</v>
      </c>
      <c r="BS473" s="34" t="s">
        <v>192</v>
      </c>
      <c r="BT473" s="34" t="s">
        <v>64</v>
      </c>
      <c r="BU473" s="34" t="s">
        <v>64</v>
      </c>
    </row>
    <row r="474" spans="3:73" ht="12.75">
      <c r="C474" s="34">
        <v>391</v>
      </c>
      <c r="D474" s="34">
        <v>0</v>
      </c>
      <c r="E474" s="34">
        <v>1</v>
      </c>
      <c r="F474" s="59" t="str">
        <f t="shared" si="53"/>
        <v>0</v>
      </c>
      <c r="G474" s="59">
        <f>Stammdaten!J484</f>
        <v>0</v>
      </c>
      <c r="H474" s="42">
        <f t="shared" si="49"/>
        <v>1</v>
      </c>
      <c r="J474" s="43">
        <f t="shared" si="50"/>
        <v>0</v>
      </c>
      <c r="K474" s="59">
        <f>Stammdaten!E484</f>
        <v>0</v>
      </c>
      <c r="L474" s="42">
        <f t="shared" si="51"/>
        <v>1</v>
      </c>
      <c r="M474" s="59">
        <f>Stammdaten!G484</f>
        <v>0</v>
      </c>
      <c r="N474" s="42">
        <f t="shared" si="52"/>
        <v>1</v>
      </c>
      <c r="O474" s="59">
        <f t="shared" si="54"/>
        <v>0</v>
      </c>
      <c r="P474" s="59">
        <f t="shared" si="55"/>
        <v>0</v>
      </c>
      <c r="Q474" s="38"/>
      <c r="R474" s="61" t="str">
        <f>IF(Stammdaten!AD484&gt;0,Stammdaten!AD484,"")</f>
        <v/>
      </c>
      <c r="S474" s="62">
        <f>Stammdaten!R484</f>
        <v>0</v>
      </c>
      <c r="T474" s="64">
        <f>Stammdaten!W484</f>
        <v>0</v>
      </c>
      <c r="U474" s="36">
        <v>0</v>
      </c>
      <c r="V474" s="65">
        <f>Stammdaten!X484</f>
        <v>0</v>
      </c>
      <c r="W474" s="40" t="s">
        <v>63</v>
      </c>
      <c r="X474" s="182"/>
      <c r="Z474" s="73">
        <f>Stammdaten!Z484</f>
        <v>0</v>
      </c>
      <c r="AA474" s="73">
        <f>Stammdaten!AA484</f>
        <v>0</v>
      </c>
      <c r="AB474" s="210" t="str">
        <f>IF(Stammdaten!Q484="","prüfen",IF(Stammdaten!Q484=0,"prüfen",Stammdaten!Q484))</f>
        <v>prüfen</v>
      </c>
      <c r="AC474" s="62" t="str">
        <f>IF(Stammdaten!N484=7,5,IF(Stammdaten!N484=7%,5,IF(Stammdaten!N484=19,1,IF(Stammdaten!N484=19%,1,""))))</f>
        <v/>
      </c>
      <c r="AD474" s="68">
        <f>Stammdaten!M484</f>
        <v>0</v>
      </c>
      <c r="AE474" s="59" t="str">
        <f>IF(Stammdaten!AB484="","",Stammdaten!AB484)</f>
        <v/>
      </c>
      <c r="AF474" s="197" t="str">
        <f>IF(Stammdaten!AC484="","",Stammdaten!AC484)</f>
        <v/>
      </c>
      <c r="AG474" s="179">
        <v>0</v>
      </c>
      <c r="AH474" s="33" t="str">
        <f>IF(Stammdaten!P484="St","St",IF(Stammdaten!P484="Stk","St",IF(Stammdaten!P484="Stück","St",IF(Stammdaten!P484="Stk.","St",IF(Stammdaten!P484="Stck","St",IF(Stammdaten!P484="Stck.","St",IF(Stammdaten!P484="St.","St","")))))))</f>
        <v/>
      </c>
      <c r="AI474" s="33">
        <v>1</v>
      </c>
      <c r="AL474" s="36">
        <v>1</v>
      </c>
      <c r="AM474" s="36">
        <v>0</v>
      </c>
      <c r="AN474" s="192" t="str">
        <f>IF(Stammdaten!AE484="","",Stammdaten!AE484)</f>
        <v/>
      </c>
      <c r="AO474" s="192" t="str">
        <f>IF(Stammdaten!AF484="","",Stammdaten!AF484)</f>
        <v/>
      </c>
      <c r="AP474" s="192" t="str">
        <f>IF(Stammdaten!AG484="","",Stammdaten!AG484)</f>
        <v/>
      </c>
      <c r="AT474" s="62">
        <f>Stammdaten!U484</f>
        <v>0</v>
      </c>
      <c r="AU474" s="69">
        <f>Stammdaten!L484</f>
        <v>0</v>
      </c>
      <c r="AX474" s="253" t="s">
        <v>64</v>
      </c>
      <c r="BB474" s="36" t="str">
        <f>IF(Stammdaten!AH484="JA","AKH","")</f>
        <v/>
      </c>
      <c r="BC474" s="36" t="str">
        <f>IF(Stammdaten!AH484="ja",100,"")</f>
        <v/>
      </c>
      <c r="BD474" s="230" t="s">
        <v>193</v>
      </c>
      <c r="BE474" s="173" t="s">
        <v>192</v>
      </c>
      <c r="BF474" s="173" t="s">
        <v>192</v>
      </c>
      <c r="BG474" s="69">
        <f>Stammdaten!T484</f>
        <v>0</v>
      </c>
      <c r="BH474" s="80" t="s">
        <v>64</v>
      </c>
      <c r="BJ474" s="173" t="s">
        <v>192</v>
      </c>
      <c r="BM474" s="33" t="str">
        <f>IF(Stammdaten!P484="St","N",IF(Stammdaten!P484="Stk","N",IF(Stammdaten!P484="Stück","N",IF(Stammdaten!P484="Stk.","N",IF(Stammdaten!P484="Stck","N",IF(Stammdaten!P484="Stck.","N",IF(Stammdaten!P484="St.","N","")))))))</f>
        <v/>
      </c>
      <c r="BN474" s="33"/>
      <c r="BO474" s="33"/>
      <c r="BP474" s="173" t="s">
        <v>64</v>
      </c>
      <c r="BQ474" s="250" t="str">
        <f>IF(Stammdaten!AJ484&lt;&gt;"",Stammdaten!AJ484,"")</f>
        <v/>
      </c>
      <c r="BR474" s="34" t="s">
        <v>192</v>
      </c>
      <c r="BS474" s="34" t="s">
        <v>192</v>
      </c>
      <c r="BT474" s="34" t="s">
        <v>64</v>
      </c>
      <c r="BU474" s="34" t="s">
        <v>64</v>
      </c>
    </row>
    <row r="475" spans="3:73" ht="12.75">
      <c r="C475" s="34">
        <v>391</v>
      </c>
      <c r="D475" s="34">
        <v>0</v>
      </c>
      <c r="E475" s="34">
        <v>1</v>
      </c>
      <c r="F475" s="59" t="str">
        <f t="shared" si="53"/>
        <v>0</v>
      </c>
      <c r="G475" s="59">
        <f>Stammdaten!J485</f>
        <v>0</v>
      </c>
      <c r="H475" s="42">
        <f t="shared" si="49"/>
        <v>1</v>
      </c>
      <c r="J475" s="43">
        <f t="shared" si="50"/>
        <v>0</v>
      </c>
      <c r="K475" s="59">
        <f>Stammdaten!E485</f>
        <v>0</v>
      </c>
      <c r="L475" s="42">
        <f t="shared" si="51"/>
        <v>1</v>
      </c>
      <c r="M475" s="59">
        <f>Stammdaten!G485</f>
        <v>0</v>
      </c>
      <c r="N475" s="42">
        <f t="shared" si="52"/>
        <v>1</v>
      </c>
      <c r="O475" s="59">
        <f t="shared" si="54"/>
        <v>0</v>
      </c>
      <c r="P475" s="59">
        <f t="shared" si="55"/>
        <v>0</v>
      </c>
      <c r="Q475" s="38"/>
      <c r="R475" s="61" t="str">
        <f>IF(Stammdaten!AD485&gt;0,Stammdaten!AD485,"")</f>
        <v/>
      </c>
      <c r="S475" s="62">
        <f>Stammdaten!R485</f>
        <v>0</v>
      </c>
      <c r="T475" s="64">
        <f>Stammdaten!W485</f>
        <v>0</v>
      </c>
      <c r="U475" s="36">
        <v>0</v>
      </c>
      <c r="V475" s="65">
        <f>Stammdaten!X485</f>
        <v>0</v>
      </c>
      <c r="W475" s="40" t="s">
        <v>63</v>
      </c>
      <c r="X475" s="182"/>
      <c r="Z475" s="73">
        <f>Stammdaten!Z485</f>
        <v>0</v>
      </c>
      <c r="AA475" s="73">
        <f>Stammdaten!AA485</f>
        <v>0</v>
      </c>
      <c r="AB475" s="210" t="str">
        <f>IF(Stammdaten!Q485="","prüfen",IF(Stammdaten!Q485=0,"prüfen",Stammdaten!Q485))</f>
        <v>prüfen</v>
      </c>
      <c r="AC475" s="62" t="str">
        <f>IF(Stammdaten!N485=7,5,IF(Stammdaten!N485=7%,5,IF(Stammdaten!N485=19,1,IF(Stammdaten!N485=19%,1,""))))</f>
        <v/>
      </c>
      <c r="AD475" s="68">
        <f>Stammdaten!M485</f>
        <v>0</v>
      </c>
      <c r="AE475" s="59" t="str">
        <f>IF(Stammdaten!AB485="","",Stammdaten!AB485)</f>
        <v/>
      </c>
      <c r="AF475" s="197" t="str">
        <f>IF(Stammdaten!AC485="","",Stammdaten!AC485)</f>
        <v/>
      </c>
      <c r="AG475" s="179">
        <v>0</v>
      </c>
      <c r="AH475" s="33" t="str">
        <f>IF(Stammdaten!P485="St","St",IF(Stammdaten!P485="Stk","St",IF(Stammdaten!P485="Stück","St",IF(Stammdaten!P485="Stk.","St",IF(Stammdaten!P485="Stck","St",IF(Stammdaten!P485="Stck.","St",IF(Stammdaten!P485="St.","St","")))))))</f>
        <v/>
      </c>
      <c r="AI475" s="33">
        <v>1</v>
      </c>
      <c r="AL475" s="36">
        <v>1</v>
      </c>
      <c r="AM475" s="36">
        <v>0</v>
      </c>
      <c r="AN475" s="192" t="str">
        <f>IF(Stammdaten!AE485="","",Stammdaten!AE485)</f>
        <v/>
      </c>
      <c r="AO475" s="192" t="str">
        <f>IF(Stammdaten!AF485="","",Stammdaten!AF485)</f>
        <v/>
      </c>
      <c r="AP475" s="192" t="str">
        <f>IF(Stammdaten!AG485="","",Stammdaten!AG485)</f>
        <v/>
      </c>
      <c r="AT475" s="62">
        <f>Stammdaten!U485</f>
        <v>0</v>
      </c>
      <c r="AU475" s="69">
        <f>Stammdaten!L485</f>
        <v>0</v>
      </c>
      <c r="AX475" s="253" t="s">
        <v>64</v>
      </c>
      <c r="BB475" s="36" t="str">
        <f>IF(Stammdaten!AH485="JA","AKH","")</f>
        <v/>
      </c>
      <c r="BC475" s="36" t="str">
        <f>IF(Stammdaten!AH485="ja",100,"")</f>
        <v/>
      </c>
      <c r="BD475" s="230" t="s">
        <v>193</v>
      </c>
      <c r="BE475" s="173" t="s">
        <v>192</v>
      </c>
      <c r="BF475" s="173" t="s">
        <v>192</v>
      </c>
      <c r="BG475" s="69">
        <f>Stammdaten!T485</f>
        <v>0</v>
      </c>
      <c r="BH475" s="80" t="s">
        <v>64</v>
      </c>
      <c r="BJ475" s="173" t="s">
        <v>192</v>
      </c>
      <c r="BM475" s="33" t="str">
        <f>IF(Stammdaten!P485="St","N",IF(Stammdaten!P485="Stk","N",IF(Stammdaten!P485="Stück","N",IF(Stammdaten!P485="Stk.","N",IF(Stammdaten!P485="Stck","N",IF(Stammdaten!P485="Stck.","N",IF(Stammdaten!P485="St.","N","")))))))</f>
        <v/>
      </c>
      <c r="BN475" s="33"/>
      <c r="BO475" s="33"/>
      <c r="BP475" s="173" t="s">
        <v>64</v>
      </c>
      <c r="BQ475" s="250" t="str">
        <f>IF(Stammdaten!AJ485&lt;&gt;"",Stammdaten!AJ485,"")</f>
        <v/>
      </c>
      <c r="BR475" s="34" t="s">
        <v>192</v>
      </c>
      <c r="BS475" s="34" t="s">
        <v>192</v>
      </c>
      <c r="BT475" s="34" t="s">
        <v>64</v>
      </c>
      <c r="BU475" s="34" t="s">
        <v>64</v>
      </c>
    </row>
    <row r="476" spans="3:73" ht="12.75">
      <c r="C476" s="34">
        <v>391</v>
      </c>
      <c r="D476" s="34">
        <v>0</v>
      </c>
      <c r="E476" s="34">
        <v>1</v>
      </c>
      <c r="F476" s="59" t="str">
        <f t="shared" si="53"/>
        <v>0</v>
      </c>
      <c r="G476" s="59">
        <f>Stammdaten!J486</f>
        <v>0</v>
      </c>
      <c r="H476" s="42">
        <f t="shared" si="49"/>
        <v>1</v>
      </c>
      <c r="J476" s="43">
        <f t="shared" si="50"/>
        <v>0</v>
      </c>
      <c r="K476" s="59">
        <f>Stammdaten!E486</f>
        <v>0</v>
      </c>
      <c r="L476" s="42">
        <f t="shared" si="51"/>
        <v>1</v>
      </c>
      <c r="M476" s="59">
        <f>Stammdaten!G486</f>
        <v>0</v>
      </c>
      <c r="N476" s="42">
        <f t="shared" si="52"/>
        <v>1</v>
      </c>
      <c r="O476" s="59">
        <f t="shared" si="54"/>
        <v>0</v>
      </c>
      <c r="P476" s="59">
        <f t="shared" si="55"/>
        <v>0</v>
      </c>
      <c r="Q476" s="38"/>
      <c r="R476" s="61" t="str">
        <f>IF(Stammdaten!AD486&gt;0,Stammdaten!AD486,"")</f>
        <v/>
      </c>
      <c r="S476" s="62">
        <f>Stammdaten!R486</f>
        <v>0</v>
      </c>
      <c r="T476" s="64">
        <f>Stammdaten!W486</f>
        <v>0</v>
      </c>
      <c r="U476" s="36">
        <v>0</v>
      </c>
      <c r="V476" s="65">
        <f>Stammdaten!X486</f>
        <v>0</v>
      </c>
      <c r="W476" s="40" t="s">
        <v>63</v>
      </c>
      <c r="X476" s="182"/>
      <c r="Z476" s="73">
        <f>Stammdaten!Z486</f>
        <v>0</v>
      </c>
      <c r="AA476" s="73">
        <f>Stammdaten!AA486</f>
        <v>0</v>
      </c>
      <c r="AB476" s="210" t="str">
        <f>IF(Stammdaten!Q486="","prüfen",IF(Stammdaten!Q486=0,"prüfen",Stammdaten!Q486))</f>
        <v>prüfen</v>
      </c>
      <c r="AC476" s="62" t="str">
        <f>IF(Stammdaten!N486=7,5,IF(Stammdaten!N486=7%,5,IF(Stammdaten!N486=19,1,IF(Stammdaten!N486=19%,1,""))))</f>
        <v/>
      </c>
      <c r="AD476" s="68">
        <f>Stammdaten!M486</f>
        <v>0</v>
      </c>
      <c r="AE476" s="59" t="str">
        <f>IF(Stammdaten!AB486="","",Stammdaten!AB486)</f>
        <v/>
      </c>
      <c r="AF476" s="197" t="str">
        <f>IF(Stammdaten!AC486="","",Stammdaten!AC486)</f>
        <v/>
      </c>
      <c r="AG476" s="179">
        <v>0</v>
      </c>
      <c r="AH476" s="33" t="str">
        <f>IF(Stammdaten!P486="St","St",IF(Stammdaten!P486="Stk","St",IF(Stammdaten!P486="Stück","St",IF(Stammdaten!P486="Stk.","St",IF(Stammdaten!P486="Stck","St",IF(Stammdaten!P486="Stck.","St",IF(Stammdaten!P486="St.","St","")))))))</f>
        <v/>
      </c>
      <c r="AI476" s="33">
        <v>1</v>
      </c>
      <c r="AL476" s="36">
        <v>1</v>
      </c>
      <c r="AM476" s="36">
        <v>0</v>
      </c>
      <c r="AN476" s="192" t="str">
        <f>IF(Stammdaten!AE486="","",Stammdaten!AE486)</f>
        <v/>
      </c>
      <c r="AO476" s="192" t="str">
        <f>IF(Stammdaten!AF486="","",Stammdaten!AF486)</f>
        <v/>
      </c>
      <c r="AP476" s="192" t="str">
        <f>IF(Stammdaten!AG486="","",Stammdaten!AG486)</f>
        <v/>
      </c>
      <c r="AT476" s="62">
        <f>Stammdaten!U486</f>
        <v>0</v>
      </c>
      <c r="AU476" s="69">
        <f>Stammdaten!L486</f>
        <v>0</v>
      </c>
      <c r="AX476" s="253" t="s">
        <v>64</v>
      </c>
      <c r="BB476" s="36" t="str">
        <f>IF(Stammdaten!AH486="JA","AKH","")</f>
        <v/>
      </c>
      <c r="BC476" s="36" t="str">
        <f>IF(Stammdaten!AH486="ja",100,"")</f>
        <v/>
      </c>
      <c r="BD476" s="230" t="s">
        <v>193</v>
      </c>
      <c r="BE476" s="173" t="s">
        <v>192</v>
      </c>
      <c r="BF476" s="173" t="s">
        <v>192</v>
      </c>
      <c r="BG476" s="69">
        <f>Stammdaten!T486</f>
        <v>0</v>
      </c>
      <c r="BH476" s="80" t="s">
        <v>64</v>
      </c>
      <c r="BJ476" s="173" t="s">
        <v>192</v>
      </c>
      <c r="BM476" s="33" t="str">
        <f>IF(Stammdaten!P486="St","N",IF(Stammdaten!P486="Stk","N",IF(Stammdaten!P486="Stück","N",IF(Stammdaten!P486="Stk.","N",IF(Stammdaten!P486="Stck","N",IF(Stammdaten!P486="Stck.","N",IF(Stammdaten!P486="St.","N","")))))))</f>
        <v/>
      </c>
      <c r="BN476" s="33"/>
      <c r="BO476" s="33"/>
      <c r="BP476" s="173" t="s">
        <v>64</v>
      </c>
      <c r="BQ476" s="250" t="str">
        <f>IF(Stammdaten!AJ486&lt;&gt;"",Stammdaten!AJ486,"")</f>
        <v/>
      </c>
      <c r="BR476" s="34" t="s">
        <v>192</v>
      </c>
      <c r="BS476" s="34" t="s">
        <v>192</v>
      </c>
      <c r="BT476" s="34" t="s">
        <v>64</v>
      </c>
      <c r="BU476" s="34" t="s">
        <v>64</v>
      </c>
    </row>
    <row r="477" spans="3:73" ht="12.75">
      <c r="C477" s="34">
        <v>391</v>
      </c>
      <c r="D477" s="34">
        <v>0</v>
      </c>
      <c r="E477" s="34">
        <v>1</v>
      </c>
      <c r="F477" s="59" t="str">
        <f t="shared" si="53"/>
        <v>0</v>
      </c>
      <c r="G477" s="59">
        <f>Stammdaten!J487</f>
        <v>0</v>
      </c>
      <c r="H477" s="42">
        <f t="shared" si="49"/>
        <v>1</v>
      </c>
      <c r="J477" s="43">
        <f t="shared" si="50"/>
        <v>0</v>
      </c>
      <c r="K477" s="59">
        <f>Stammdaten!E487</f>
        <v>0</v>
      </c>
      <c r="L477" s="42">
        <f t="shared" si="51"/>
        <v>1</v>
      </c>
      <c r="M477" s="59">
        <f>Stammdaten!G487</f>
        <v>0</v>
      </c>
      <c r="N477" s="42">
        <f t="shared" si="52"/>
        <v>1</v>
      </c>
      <c r="O477" s="59">
        <f t="shared" si="54"/>
        <v>0</v>
      </c>
      <c r="P477" s="59">
        <f t="shared" si="55"/>
        <v>0</v>
      </c>
      <c r="Q477" s="38"/>
      <c r="R477" s="61" t="str">
        <f>IF(Stammdaten!AD487&gt;0,Stammdaten!AD487,"")</f>
        <v/>
      </c>
      <c r="S477" s="62">
        <f>Stammdaten!R487</f>
        <v>0</v>
      </c>
      <c r="T477" s="64">
        <f>Stammdaten!W487</f>
        <v>0</v>
      </c>
      <c r="U477" s="36">
        <v>0</v>
      </c>
      <c r="V477" s="65">
        <f>Stammdaten!X487</f>
        <v>0</v>
      </c>
      <c r="W477" s="40" t="s">
        <v>63</v>
      </c>
      <c r="X477" s="182"/>
      <c r="Z477" s="73">
        <f>Stammdaten!Z487</f>
        <v>0</v>
      </c>
      <c r="AA477" s="73">
        <f>Stammdaten!AA487</f>
        <v>0</v>
      </c>
      <c r="AB477" s="210" t="str">
        <f>IF(Stammdaten!Q487="","prüfen",IF(Stammdaten!Q487=0,"prüfen",Stammdaten!Q487))</f>
        <v>prüfen</v>
      </c>
      <c r="AC477" s="62" t="str">
        <f>IF(Stammdaten!N487=7,5,IF(Stammdaten!N487=7%,5,IF(Stammdaten!N487=19,1,IF(Stammdaten!N487=19%,1,""))))</f>
        <v/>
      </c>
      <c r="AD477" s="68">
        <f>Stammdaten!M487</f>
        <v>0</v>
      </c>
      <c r="AE477" s="59" t="str">
        <f>IF(Stammdaten!AB487="","",Stammdaten!AB487)</f>
        <v/>
      </c>
      <c r="AF477" s="197" t="str">
        <f>IF(Stammdaten!AC487="","",Stammdaten!AC487)</f>
        <v/>
      </c>
      <c r="AG477" s="179">
        <v>0</v>
      </c>
      <c r="AH477" s="33" t="str">
        <f>IF(Stammdaten!P487="St","St",IF(Stammdaten!P487="Stk","St",IF(Stammdaten!P487="Stück","St",IF(Stammdaten!P487="Stk.","St",IF(Stammdaten!P487="Stck","St",IF(Stammdaten!P487="Stck.","St",IF(Stammdaten!P487="St.","St","")))))))</f>
        <v/>
      </c>
      <c r="AI477" s="33">
        <v>1</v>
      </c>
      <c r="AL477" s="36">
        <v>1</v>
      </c>
      <c r="AM477" s="36">
        <v>0</v>
      </c>
      <c r="AN477" s="192" t="str">
        <f>IF(Stammdaten!AE487="","",Stammdaten!AE487)</f>
        <v/>
      </c>
      <c r="AO477" s="192" t="str">
        <f>IF(Stammdaten!AF487="","",Stammdaten!AF487)</f>
        <v/>
      </c>
      <c r="AP477" s="192" t="str">
        <f>IF(Stammdaten!AG487="","",Stammdaten!AG487)</f>
        <v/>
      </c>
      <c r="AT477" s="62">
        <f>Stammdaten!U487</f>
        <v>0</v>
      </c>
      <c r="AU477" s="69">
        <f>Stammdaten!L487</f>
        <v>0</v>
      </c>
      <c r="AX477" s="253" t="s">
        <v>64</v>
      </c>
      <c r="BB477" s="36" t="str">
        <f>IF(Stammdaten!AH487="JA","AKH","")</f>
        <v/>
      </c>
      <c r="BC477" s="36" t="str">
        <f>IF(Stammdaten!AH487="ja",100,"")</f>
        <v/>
      </c>
      <c r="BD477" s="230" t="s">
        <v>193</v>
      </c>
      <c r="BE477" s="173" t="s">
        <v>192</v>
      </c>
      <c r="BF477" s="173" t="s">
        <v>192</v>
      </c>
      <c r="BG477" s="69">
        <f>Stammdaten!T487</f>
        <v>0</v>
      </c>
      <c r="BH477" s="80" t="s">
        <v>64</v>
      </c>
      <c r="BJ477" s="173" t="s">
        <v>192</v>
      </c>
      <c r="BM477" s="33" t="str">
        <f>IF(Stammdaten!P487="St","N",IF(Stammdaten!P487="Stk","N",IF(Stammdaten!P487="Stück","N",IF(Stammdaten!P487="Stk.","N",IF(Stammdaten!P487="Stck","N",IF(Stammdaten!P487="Stck.","N",IF(Stammdaten!P487="St.","N","")))))))</f>
        <v/>
      </c>
      <c r="BN477" s="33"/>
      <c r="BO477" s="33"/>
      <c r="BP477" s="173" t="s">
        <v>64</v>
      </c>
      <c r="BQ477" s="250" t="str">
        <f>IF(Stammdaten!AJ487&lt;&gt;"",Stammdaten!AJ487,"")</f>
        <v/>
      </c>
      <c r="BR477" s="34" t="s">
        <v>192</v>
      </c>
      <c r="BS477" s="34" t="s">
        <v>192</v>
      </c>
      <c r="BT477" s="34" t="s">
        <v>64</v>
      </c>
      <c r="BU477" s="34" t="s">
        <v>64</v>
      </c>
    </row>
    <row r="478" spans="3:73" ht="12.75">
      <c r="C478" s="34">
        <v>391</v>
      </c>
      <c r="D478" s="34">
        <v>0</v>
      </c>
      <c r="E478" s="34">
        <v>1</v>
      </c>
      <c r="F478" s="59" t="str">
        <f t="shared" si="53"/>
        <v>0</v>
      </c>
      <c r="G478" s="59">
        <f>Stammdaten!J488</f>
        <v>0</v>
      </c>
      <c r="H478" s="42">
        <f t="shared" si="49"/>
        <v>1</v>
      </c>
      <c r="J478" s="43">
        <f t="shared" si="50"/>
        <v>0</v>
      </c>
      <c r="K478" s="59">
        <f>Stammdaten!E488</f>
        <v>0</v>
      </c>
      <c r="L478" s="42">
        <f t="shared" si="51"/>
        <v>1</v>
      </c>
      <c r="M478" s="59">
        <f>Stammdaten!G488</f>
        <v>0</v>
      </c>
      <c r="N478" s="42">
        <f t="shared" si="52"/>
        <v>1</v>
      </c>
      <c r="O478" s="59">
        <f t="shared" si="54"/>
        <v>0</v>
      </c>
      <c r="P478" s="59">
        <f t="shared" si="55"/>
        <v>0</v>
      </c>
      <c r="Q478" s="38"/>
      <c r="R478" s="61" t="str">
        <f>IF(Stammdaten!AD488&gt;0,Stammdaten!AD488,"")</f>
        <v/>
      </c>
      <c r="S478" s="62">
        <f>Stammdaten!R488</f>
        <v>0</v>
      </c>
      <c r="T478" s="64">
        <f>Stammdaten!W488</f>
        <v>0</v>
      </c>
      <c r="U478" s="36">
        <v>0</v>
      </c>
      <c r="V478" s="65">
        <f>Stammdaten!X488</f>
        <v>0</v>
      </c>
      <c r="W478" s="40" t="s">
        <v>63</v>
      </c>
      <c r="X478" s="182"/>
      <c r="Z478" s="73">
        <f>Stammdaten!Z488</f>
        <v>0</v>
      </c>
      <c r="AA478" s="73">
        <f>Stammdaten!AA488</f>
        <v>0</v>
      </c>
      <c r="AB478" s="210" t="str">
        <f>IF(Stammdaten!Q488="","prüfen",IF(Stammdaten!Q488=0,"prüfen",Stammdaten!Q488))</f>
        <v>prüfen</v>
      </c>
      <c r="AC478" s="62" t="str">
        <f>IF(Stammdaten!N488=7,5,IF(Stammdaten!N488=7%,5,IF(Stammdaten!N488=19,1,IF(Stammdaten!N488=19%,1,""))))</f>
        <v/>
      </c>
      <c r="AD478" s="68">
        <f>Stammdaten!M488</f>
        <v>0</v>
      </c>
      <c r="AE478" s="59" t="str">
        <f>IF(Stammdaten!AB488="","",Stammdaten!AB488)</f>
        <v/>
      </c>
      <c r="AF478" s="197" t="str">
        <f>IF(Stammdaten!AC488="","",Stammdaten!AC488)</f>
        <v/>
      </c>
      <c r="AG478" s="179">
        <v>0</v>
      </c>
      <c r="AH478" s="33" t="str">
        <f>IF(Stammdaten!P488="St","St",IF(Stammdaten!P488="Stk","St",IF(Stammdaten!P488="Stück","St",IF(Stammdaten!P488="Stk.","St",IF(Stammdaten!P488="Stck","St",IF(Stammdaten!P488="Stck.","St",IF(Stammdaten!P488="St.","St","")))))))</f>
        <v/>
      </c>
      <c r="AI478" s="33">
        <v>1</v>
      </c>
      <c r="AL478" s="36">
        <v>1</v>
      </c>
      <c r="AM478" s="36">
        <v>0</v>
      </c>
      <c r="AN478" s="192" t="str">
        <f>IF(Stammdaten!AE488="","",Stammdaten!AE488)</f>
        <v/>
      </c>
      <c r="AO478" s="192" t="str">
        <f>IF(Stammdaten!AF488="","",Stammdaten!AF488)</f>
        <v/>
      </c>
      <c r="AP478" s="192" t="str">
        <f>IF(Stammdaten!AG488="","",Stammdaten!AG488)</f>
        <v/>
      </c>
      <c r="AT478" s="62">
        <f>Stammdaten!U488</f>
        <v>0</v>
      </c>
      <c r="AU478" s="69">
        <f>Stammdaten!L488</f>
        <v>0</v>
      </c>
      <c r="AX478" s="253" t="s">
        <v>64</v>
      </c>
      <c r="BB478" s="36" t="str">
        <f>IF(Stammdaten!AH488="JA","AKH","")</f>
        <v/>
      </c>
      <c r="BC478" s="36" t="str">
        <f>IF(Stammdaten!AH488="ja",100,"")</f>
        <v/>
      </c>
      <c r="BD478" s="230" t="s">
        <v>193</v>
      </c>
      <c r="BE478" s="173" t="s">
        <v>192</v>
      </c>
      <c r="BF478" s="173" t="s">
        <v>192</v>
      </c>
      <c r="BG478" s="69">
        <f>Stammdaten!T488</f>
        <v>0</v>
      </c>
      <c r="BH478" s="80" t="s">
        <v>64</v>
      </c>
      <c r="BJ478" s="173" t="s">
        <v>192</v>
      </c>
      <c r="BM478" s="33" t="str">
        <f>IF(Stammdaten!P488="St","N",IF(Stammdaten!P488="Stk","N",IF(Stammdaten!P488="Stück","N",IF(Stammdaten!P488="Stk.","N",IF(Stammdaten!P488="Stck","N",IF(Stammdaten!P488="Stck.","N",IF(Stammdaten!P488="St.","N","")))))))</f>
        <v/>
      </c>
      <c r="BN478" s="33"/>
      <c r="BO478" s="33"/>
      <c r="BP478" s="173" t="s">
        <v>64</v>
      </c>
      <c r="BQ478" s="250" t="str">
        <f>IF(Stammdaten!AJ488&lt;&gt;"",Stammdaten!AJ488,"")</f>
        <v/>
      </c>
      <c r="BR478" s="34" t="s">
        <v>192</v>
      </c>
      <c r="BS478" s="34" t="s">
        <v>192</v>
      </c>
      <c r="BT478" s="34" t="s">
        <v>64</v>
      </c>
      <c r="BU478" s="34" t="s">
        <v>64</v>
      </c>
    </row>
    <row r="479" spans="3:73" ht="12.75">
      <c r="C479" s="34">
        <v>391</v>
      </c>
      <c r="D479" s="34">
        <v>0</v>
      </c>
      <c r="E479" s="34">
        <v>1</v>
      </c>
      <c r="F479" s="59" t="str">
        <f t="shared" si="53"/>
        <v>0</v>
      </c>
      <c r="G479" s="59">
        <f>Stammdaten!J489</f>
        <v>0</v>
      </c>
      <c r="H479" s="42">
        <f t="shared" si="49"/>
        <v>1</v>
      </c>
      <c r="J479" s="43">
        <f t="shared" si="50"/>
        <v>0</v>
      </c>
      <c r="K479" s="59">
        <f>Stammdaten!E489</f>
        <v>0</v>
      </c>
      <c r="L479" s="42">
        <f t="shared" si="51"/>
        <v>1</v>
      </c>
      <c r="M479" s="59">
        <f>Stammdaten!G489</f>
        <v>0</v>
      </c>
      <c r="N479" s="42">
        <f t="shared" si="52"/>
        <v>1</v>
      </c>
      <c r="O479" s="59">
        <f t="shared" si="54"/>
        <v>0</v>
      </c>
      <c r="P479" s="59">
        <f t="shared" si="55"/>
        <v>0</v>
      </c>
      <c r="Q479" s="38"/>
      <c r="R479" s="61" t="str">
        <f>IF(Stammdaten!AD489&gt;0,Stammdaten!AD489,"")</f>
        <v/>
      </c>
      <c r="S479" s="62">
        <f>Stammdaten!R489</f>
        <v>0</v>
      </c>
      <c r="T479" s="64">
        <f>Stammdaten!W489</f>
        <v>0</v>
      </c>
      <c r="U479" s="36">
        <v>0</v>
      </c>
      <c r="V479" s="65">
        <f>Stammdaten!X489</f>
        <v>0</v>
      </c>
      <c r="W479" s="40" t="s">
        <v>63</v>
      </c>
      <c r="X479" s="182"/>
      <c r="Z479" s="73">
        <f>Stammdaten!Z489</f>
        <v>0</v>
      </c>
      <c r="AA479" s="73">
        <f>Stammdaten!AA489</f>
        <v>0</v>
      </c>
      <c r="AB479" s="210" t="str">
        <f>IF(Stammdaten!Q489="","prüfen",IF(Stammdaten!Q489=0,"prüfen",Stammdaten!Q489))</f>
        <v>prüfen</v>
      </c>
      <c r="AC479" s="62" t="str">
        <f>IF(Stammdaten!N489=7,5,IF(Stammdaten!N489=7%,5,IF(Stammdaten!N489=19,1,IF(Stammdaten!N489=19%,1,""))))</f>
        <v/>
      </c>
      <c r="AD479" s="68">
        <f>Stammdaten!M489</f>
        <v>0</v>
      </c>
      <c r="AE479" s="59" t="str">
        <f>IF(Stammdaten!AB489="","",Stammdaten!AB489)</f>
        <v/>
      </c>
      <c r="AF479" s="197" t="str">
        <f>IF(Stammdaten!AC489="","",Stammdaten!AC489)</f>
        <v/>
      </c>
      <c r="AG479" s="179">
        <v>0</v>
      </c>
      <c r="AH479" s="33" t="str">
        <f>IF(Stammdaten!P489="St","St",IF(Stammdaten!P489="Stk","St",IF(Stammdaten!P489="Stück","St",IF(Stammdaten!P489="Stk.","St",IF(Stammdaten!P489="Stck","St",IF(Stammdaten!P489="Stck.","St",IF(Stammdaten!P489="St.","St","")))))))</f>
        <v/>
      </c>
      <c r="AI479" s="33">
        <v>1</v>
      </c>
      <c r="AL479" s="36">
        <v>1</v>
      </c>
      <c r="AM479" s="36">
        <v>0</v>
      </c>
      <c r="AN479" s="192" t="str">
        <f>IF(Stammdaten!AE489="","",Stammdaten!AE489)</f>
        <v/>
      </c>
      <c r="AO479" s="192" t="str">
        <f>IF(Stammdaten!AF489="","",Stammdaten!AF489)</f>
        <v/>
      </c>
      <c r="AP479" s="192" t="str">
        <f>IF(Stammdaten!AG489="","",Stammdaten!AG489)</f>
        <v/>
      </c>
      <c r="AT479" s="62">
        <f>Stammdaten!U489</f>
        <v>0</v>
      </c>
      <c r="AU479" s="69">
        <f>Stammdaten!L489</f>
        <v>0</v>
      </c>
      <c r="AX479" s="253" t="s">
        <v>64</v>
      </c>
      <c r="BB479" s="36" t="str">
        <f>IF(Stammdaten!AH489="JA","AKH","")</f>
        <v/>
      </c>
      <c r="BC479" s="36" t="str">
        <f>IF(Stammdaten!AH489="ja",100,"")</f>
        <v/>
      </c>
      <c r="BD479" s="230" t="s">
        <v>193</v>
      </c>
      <c r="BE479" s="173" t="s">
        <v>192</v>
      </c>
      <c r="BF479" s="173" t="s">
        <v>192</v>
      </c>
      <c r="BG479" s="69">
        <f>Stammdaten!T489</f>
        <v>0</v>
      </c>
      <c r="BH479" s="80" t="s">
        <v>64</v>
      </c>
      <c r="BJ479" s="173" t="s">
        <v>192</v>
      </c>
      <c r="BM479" s="33" t="str">
        <f>IF(Stammdaten!P489="St","N",IF(Stammdaten!P489="Stk","N",IF(Stammdaten!P489="Stück","N",IF(Stammdaten!P489="Stk.","N",IF(Stammdaten!P489="Stck","N",IF(Stammdaten!P489="Stck.","N",IF(Stammdaten!P489="St.","N","")))))))</f>
        <v/>
      </c>
      <c r="BN479" s="33"/>
      <c r="BO479" s="33"/>
      <c r="BP479" s="173" t="s">
        <v>64</v>
      </c>
      <c r="BQ479" s="250" t="str">
        <f>IF(Stammdaten!AJ489&lt;&gt;"",Stammdaten!AJ489,"")</f>
        <v/>
      </c>
      <c r="BR479" s="34" t="s">
        <v>192</v>
      </c>
      <c r="BS479" s="34" t="s">
        <v>192</v>
      </c>
      <c r="BT479" s="34" t="s">
        <v>64</v>
      </c>
      <c r="BU479" s="34" t="s">
        <v>64</v>
      </c>
    </row>
    <row r="480" spans="3:73" ht="12.75">
      <c r="C480" s="34">
        <v>391</v>
      </c>
      <c r="D480" s="34">
        <v>0</v>
      </c>
      <c r="E480" s="34">
        <v>1</v>
      </c>
      <c r="F480" s="59" t="str">
        <f t="shared" si="53"/>
        <v>0</v>
      </c>
      <c r="G480" s="59">
        <f>Stammdaten!J490</f>
        <v>0</v>
      </c>
      <c r="H480" s="42">
        <f t="shared" si="49"/>
        <v>1</v>
      </c>
      <c r="J480" s="43">
        <f t="shared" si="50"/>
        <v>0</v>
      </c>
      <c r="K480" s="59">
        <f>Stammdaten!E490</f>
        <v>0</v>
      </c>
      <c r="L480" s="42">
        <f t="shared" si="51"/>
        <v>1</v>
      </c>
      <c r="M480" s="59">
        <f>Stammdaten!G490</f>
        <v>0</v>
      </c>
      <c r="N480" s="42">
        <f t="shared" si="52"/>
        <v>1</v>
      </c>
      <c r="O480" s="59">
        <f t="shared" si="54"/>
        <v>0</v>
      </c>
      <c r="P480" s="59">
        <f t="shared" si="55"/>
        <v>0</v>
      </c>
      <c r="Q480" s="38"/>
      <c r="R480" s="61" t="str">
        <f>IF(Stammdaten!AD490&gt;0,Stammdaten!AD490,"")</f>
        <v/>
      </c>
      <c r="S480" s="62">
        <f>Stammdaten!R490</f>
        <v>0</v>
      </c>
      <c r="T480" s="64">
        <f>Stammdaten!W490</f>
        <v>0</v>
      </c>
      <c r="U480" s="36">
        <v>0</v>
      </c>
      <c r="V480" s="65">
        <f>Stammdaten!X490</f>
        <v>0</v>
      </c>
      <c r="W480" s="40" t="s">
        <v>63</v>
      </c>
      <c r="X480" s="182"/>
      <c r="Z480" s="73">
        <f>Stammdaten!Z490</f>
        <v>0</v>
      </c>
      <c r="AA480" s="73">
        <f>Stammdaten!AA490</f>
        <v>0</v>
      </c>
      <c r="AB480" s="210" t="str">
        <f>IF(Stammdaten!Q490="","prüfen",IF(Stammdaten!Q490=0,"prüfen",Stammdaten!Q490))</f>
        <v>prüfen</v>
      </c>
      <c r="AC480" s="62" t="str">
        <f>IF(Stammdaten!N490=7,5,IF(Stammdaten!N490=7%,5,IF(Stammdaten!N490=19,1,IF(Stammdaten!N490=19%,1,""))))</f>
        <v/>
      </c>
      <c r="AD480" s="68">
        <f>Stammdaten!M490</f>
        <v>0</v>
      </c>
      <c r="AE480" s="59" t="str">
        <f>IF(Stammdaten!AB490="","",Stammdaten!AB490)</f>
        <v/>
      </c>
      <c r="AF480" s="197" t="str">
        <f>IF(Stammdaten!AC490="","",Stammdaten!AC490)</f>
        <v/>
      </c>
      <c r="AG480" s="179">
        <v>0</v>
      </c>
      <c r="AH480" s="33" t="str">
        <f>IF(Stammdaten!P490="St","St",IF(Stammdaten!P490="Stk","St",IF(Stammdaten!P490="Stück","St",IF(Stammdaten!P490="Stk.","St",IF(Stammdaten!P490="Stck","St",IF(Stammdaten!P490="Stck.","St",IF(Stammdaten!P490="St.","St","")))))))</f>
        <v/>
      </c>
      <c r="AI480" s="33">
        <v>1</v>
      </c>
      <c r="AL480" s="36">
        <v>1</v>
      </c>
      <c r="AM480" s="36">
        <v>0</v>
      </c>
      <c r="AN480" s="192" t="str">
        <f>IF(Stammdaten!AE490="","",Stammdaten!AE490)</f>
        <v/>
      </c>
      <c r="AO480" s="192" t="str">
        <f>IF(Stammdaten!AF490="","",Stammdaten!AF490)</f>
        <v/>
      </c>
      <c r="AP480" s="192" t="str">
        <f>IF(Stammdaten!AG490="","",Stammdaten!AG490)</f>
        <v/>
      </c>
      <c r="AT480" s="62">
        <f>Stammdaten!U490</f>
        <v>0</v>
      </c>
      <c r="AU480" s="69">
        <f>Stammdaten!L490</f>
        <v>0</v>
      </c>
      <c r="AX480" s="253" t="s">
        <v>64</v>
      </c>
      <c r="BB480" s="36" t="str">
        <f>IF(Stammdaten!AH490="JA","AKH","")</f>
        <v/>
      </c>
      <c r="BC480" s="36" t="str">
        <f>IF(Stammdaten!AH490="ja",100,"")</f>
        <v/>
      </c>
      <c r="BD480" s="230" t="s">
        <v>193</v>
      </c>
      <c r="BE480" s="173" t="s">
        <v>192</v>
      </c>
      <c r="BF480" s="173" t="s">
        <v>192</v>
      </c>
      <c r="BG480" s="69">
        <f>Stammdaten!T490</f>
        <v>0</v>
      </c>
      <c r="BH480" s="80" t="s">
        <v>64</v>
      </c>
      <c r="BJ480" s="173" t="s">
        <v>192</v>
      </c>
      <c r="BM480" s="33" t="str">
        <f>IF(Stammdaten!P490="St","N",IF(Stammdaten!P490="Stk","N",IF(Stammdaten!P490="Stück","N",IF(Stammdaten!P490="Stk.","N",IF(Stammdaten!P490="Stck","N",IF(Stammdaten!P490="Stck.","N",IF(Stammdaten!P490="St.","N","")))))))</f>
        <v/>
      </c>
      <c r="BN480" s="33"/>
      <c r="BO480" s="33"/>
      <c r="BP480" s="173" t="s">
        <v>64</v>
      </c>
      <c r="BQ480" s="250" t="str">
        <f>IF(Stammdaten!AJ490&lt;&gt;"",Stammdaten!AJ490,"")</f>
        <v/>
      </c>
      <c r="BR480" s="34" t="s">
        <v>192</v>
      </c>
      <c r="BS480" s="34" t="s">
        <v>192</v>
      </c>
      <c r="BT480" s="34" t="s">
        <v>64</v>
      </c>
      <c r="BU480" s="34" t="s">
        <v>64</v>
      </c>
    </row>
    <row r="481" spans="3:73" ht="12.75">
      <c r="C481" s="34">
        <v>391</v>
      </c>
      <c r="D481" s="34">
        <v>0</v>
      </c>
      <c r="E481" s="34">
        <v>1</v>
      </c>
      <c r="F481" s="59" t="str">
        <f t="shared" si="53"/>
        <v>0</v>
      </c>
      <c r="G481" s="59">
        <f>Stammdaten!J491</f>
        <v>0</v>
      </c>
      <c r="H481" s="42">
        <f t="shared" si="49"/>
        <v>1</v>
      </c>
      <c r="J481" s="43">
        <f t="shared" si="50"/>
        <v>0</v>
      </c>
      <c r="K481" s="59">
        <f>Stammdaten!E491</f>
        <v>0</v>
      </c>
      <c r="L481" s="42">
        <f t="shared" si="51"/>
        <v>1</v>
      </c>
      <c r="M481" s="59">
        <f>Stammdaten!G491</f>
        <v>0</v>
      </c>
      <c r="N481" s="42">
        <f t="shared" si="52"/>
        <v>1</v>
      </c>
      <c r="O481" s="59">
        <f t="shared" si="54"/>
        <v>0</v>
      </c>
      <c r="P481" s="59">
        <f t="shared" si="55"/>
        <v>0</v>
      </c>
      <c r="Q481" s="38"/>
      <c r="R481" s="61" t="str">
        <f>IF(Stammdaten!AD491&gt;0,Stammdaten!AD491,"")</f>
        <v/>
      </c>
      <c r="S481" s="62">
        <f>Stammdaten!R491</f>
        <v>0</v>
      </c>
      <c r="T481" s="64">
        <f>Stammdaten!W491</f>
        <v>0</v>
      </c>
      <c r="U481" s="36">
        <v>0</v>
      </c>
      <c r="V481" s="65">
        <f>Stammdaten!X491</f>
        <v>0</v>
      </c>
      <c r="W481" s="40" t="s">
        <v>63</v>
      </c>
      <c r="X481" s="182"/>
      <c r="Z481" s="73">
        <f>Stammdaten!Z491</f>
        <v>0</v>
      </c>
      <c r="AA481" s="73">
        <f>Stammdaten!AA491</f>
        <v>0</v>
      </c>
      <c r="AB481" s="210" t="str">
        <f>IF(Stammdaten!Q491="","prüfen",IF(Stammdaten!Q491=0,"prüfen",Stammdaten!Q491))</f>
        <v>prüfen</v>
      </c>
      <c r="AC481" s="62" t="str">
        <f>IF(Stammdaten!N491=7,5,IF(Stammdaten!N491=7%,5,IF(Stammdaten!N491=19,1,IF(Stammdaten!N491=19%,1,""))))</f>
        <v/>
      </c>
      <c r="AD481" s="68">
        <f>Stammdaten!M491</f>
        <v>0</v>
      </c>
      <c r="AE481" s="59" t="str">
        <f>IF(Stammdaten!AB491="","",Stammdaten!AB491)</f>
        <v/>
      </c>
      <c r="AF481" s="197" t="str">
        <f>IF(Stammdaten!AC491="","",Stammdaten!AC491)</f>
        <v/>
      </c>
      <c r="AG481" s="179">
        <v>0</v>
      </c>
      <c r="AH481" s="33" t="str">
        <f>IF(Stammdaten!P491="St","St",IF(Stammdaten!P491="Stk","St",IF(Stammdaten!P491="Stück","St",IF(Stammdaten!P491="Stk.","St",IF(Stammdaten!P491="Stck","St",IF(Stammdaten!P491="Stck.","St",IF(Stammdaten!P491="St.","St","")))))))</f>
        <v/>
      </c>
      <c r="AI481" s="33">
        <v>1</v>
      </c>
      <c r="AL481" s="36">
        <v>1</v>
      </c>
      <c r="AM481" s="36">
        <v>0</v>
      </c>
      <c r="AN481" s="192" t="str">
        <f>IF(Stammdaten!AE491="","",Stammdaten!AE491)</f>
        <v/>
      </c>
      <c r="AO481" s="192" t="str">
        <f>IF(Stammdaten!AF491="","",Stammdaten!AF491)</f>
        <v/>
      </c>
      <c r="AP481" s="192" t="str">
        <f>IF(Stammdaten!AG491="","",Stammdaten!AG491)</f>
        <v/>
      </c>
      <c r="AT481" s="62">
        <f>Stammdaten!U491</f>
        <v>0</v>
      </c>
      <c r="AU481" s="69">
        <f>Stammdaten!L491</f>
        <v>0</v>
      </c>
      <c r="AX481" s="253" t="s">
        <v>64</v>
      </c>
      <c r="BB481" s="36" t="str">
        <f>IF(Stammdaten!AH491="JA","AKH","")</f>
        <v/>
      </c>
      <c r="BC481" s="36" t="str">
        <f>IF(Stammdaten!AH491="ja",100,"")</f>
        <v/>
      </c>
      <c r="BD481" s="230" t="s">
        <v>193</v>
      </c>
      <c r="BE481" s="173" t="s">
        <v>192</v>
      </c>
      <c r="BF481" s="173" t="s">
        <v>192</v>
      </c>
      <c r="BG481" s="69">
        <f>Stammdaten!T491</f>
        <v>0</v>
      </c>
      <c r="BH481" s="80" t="s">
        <v>64</v>
      </c>
      <c r="BJ481" s="173" t="s">
        <v>192</v>
      </c>
      <c r="BM481" s="33" t="str">
        <f>IF(Stammdaten!P491="St","N",IF(Stammdaten!P491="Stk","N",IF(Stammdaten!P491="Stück","N",IF(Stammdaten!P491="Stk.","N",IF(Stammdaten!P491="Stck","N",IF(Stammdaten!P491="Stck.","N",IF(Stammdaten!P491="St.","N","")))))))</f>
        <v/>
      </c>
      <c r="BN481" s="33"/>
      <c r="BO481" s="33"/>
      <c r="BP481" s="173" t="s">
        <v>64</v>
      </c>
      <c r="BQ481" s="250" t="str">
        <f>IF(Stammdaten!AJ491&lt;&gt;"",Stammdaten!AJ491,"")</f>
        <v/>
      </c>
      <c r="BR481" s="34" t="s">
        <v>192</v>
      </c>
      <c r="BS481" s="34" t="s">
        <v>192</v>
      </c>
      <c r="BT481" s="34" t="s">
        <v>64</v>
      </c>
      <c r="BU481" s="34" t="s">
        <v>64</v>
      </c>
    </row>
    <row r="482" spans="3:73" ht="12.75">
      <c r="C482" s="34">
        <v>391</v>
      </c>
      <c r="D482" s="34">
        <v>0</v>
      </c>
      <c r="E482" s="34">
        <v>1</v>
      </c>
      <c r="F482" s="59" t="str">
        <f t="shared" si="53"/>
        <v>0</v>
      </c>
      <c r="G482" s="59">
        <f>Stammdaten!J492</f>
        <v>0</v>
      </c>
      <c r="H482" s="42">
        <f t="shared" si="49"/>
        <v>1</v>
      </c>
      <c r="J482" s="43">
        <f t="shared" si="50"/>
        <v>0</v>
      </c>
      <c r="K482" s="59">
        <f>Stammdaten!E492</f>
        <v>0</v>
      </c>
      <c r="L482" s="42">
        <f t="shared" si="51"/>
        <v>1</v>
      </c>
      <c r="M482" s="59">
        <f>Stammdaten!G492</f>
        <v>0</v>
      </c>
      <c r="N482" s="42">
        <f t="shared" si="52"/>
        <v>1</v>
      </c>
      <c r="O482" s="59">
        <f t="shared" si="54"/>
        <v>0</v>
      </c>
      <c r="P482" s="59">
        <f t="shared" si="55"/>
        <v>0</v>
      </c>
      <c r="Q482" s="38"/>
      <c r="R482" s="61" t="str">
        <f>IF(Stammdaten!AD492&gt;0,Stammdaten!AD492,"")</f>
        <v/>
      </c>
      <c r="S482" s="62">
        <f>Stammdaten!R492</f>
        <v>0</v>
      </c>
      <c r="T482" s="64">
        <f>Stammdaten!W492</f>
        <v>0</v>
      </c>
      <c r="U482" s="36">
        <v>0</v>
      </c>
      <c r="V482" s="65">
        <f>Stammdaten!X492</f>
        <v>0</v>
      </c>
      <c r="W482" s="40" t="s">
        <v>63</v>
      </c>
      <c r="X482" s="182"/>
      <c r="Z482" s="73">
        <f>Stammdaten!Z492</f>
        <v>0</v>
      </c>
      <c r="AA482" s="73">
        <f>Stammdaten!AA492</f>
        <v>0</v>
      </c>
      <c r="AB482" s="210" t="str">
        <f>IF(Stammdaten!Q492="","prüfen",IF(Stammdaten!Q492=0,"prüfen",Stammdaten!Q492))</f>
        <v>prüfen</v>
      </c>
      <c r="AC482" s="62" t="str">
        <f>IF(Stammdaten!N492=7,5,IF(Stammdaten!N492=7%,5,IF(Stammdaten!N492=19,1,IF(Stammdaten!N492=19%,1,""))))</f>
        <v/>
      </c>
      <c r="AD482" s="68">
        <f>Stammdaten!M492</f>
        <v>0</v>
      </c>
      <c r="AE482" s="59" t="str">
        <f>IF(Stammdaten!AB492="","",Stammdaten!AB492)</f>
        <v/>
      </c>
      <c r="AF482" s="197" t="str">
        <f>IF(Stammdaten!AC492="","",Stammdaten!AC492)</f>
        <v/>
      </c>
      <c r="AG482" s="179">
        <v>0</v>
      </c>
      <c r="AH482" s="33" t="str">
        <f>IF(Stammdaten!P492="St","St",IF(Stammdaten!P492="Stk","St",IF(Stammdaten!P492="Stück","St",IF(Stammdaten!P492="Stk.","St",IF(Stammdaten!P492="Stck","St",IF(Stammdaten!P492="Stck.","St",IF(Stammdaten!P492="St.","St","")))))))</f>
        <v/>
      </c>
      <c r="AI482" s="33">
        <v>1</v>
      </c>
      <c r="AL482" s="36">
        <v>1</v>
      </c>
      <c r="AM482" s="36">
        <v>0</v>
      </c>
      <c r="AN482" s="192" t="str">
        <f>IF(Stammdaten!AE492="","",Stammdaten!AE492)</f>
        <v/>
      </c>
      <c r="AO482" s="192" t="str">
        <f>IF(Stammdaten!AF492="","",Stammdaten!AF492)</f>
        <v/>
      </c>
      <c r="AP482" s="192" t="str">
        <f>IF(Stammdaten!AG492="","",Stammdaten!AG492)</f>
        <v/>
      </c>
      <c r="AT482" s="62">
        <f>Stammdaten!U492</f>
        <v>0</v>
      </c>
      <c r="AU482" s="69">
        <f>Stammdaten!L492</f>
        <v>0</v>
      </c>
      <c r="AX482" s="253" t="s">
        <v>64</v>
      </c>
      <c r="BB482" s="36" t="str">
        <f>IF(Stammdaten!AH492="JA","AKH","")</f>
        <v/>
      </c>
      <c r="BC482" s="36" t="str">
        <f>IF(Stammdaten!AH492="ja",100,"")</f>
        <v/>
      </c>
      <c r="BD482" s="230" t="s">
        <v>193</v>
      </c>
      <c r="BE482" s="173" t="s">
        <v>192</v>
      </c>
      <c r="BF482" s="173" t="s">
        <v>192</v>
      </c>
      <c r="BG482" s="69">
        <f>Stammdaten!T492</f>
        <v>0</v>
      </c>
      <c r="BH482" s="80" t="s">
        <v>64</v>
      </c>
      <c r="BJ482" s="173" t="s">
        <v>192</v>
      </c>
      <c r="BM482" s="33" t="str">
        <f>IF(Stammdaten!P492="St","N",IF(Stammdaten!P492="Stk","N",IF(Stammdaten!P492="Stück","N",IF(Stammdaten!P492="Stk.","N",IF(Stammdaten!P492="Stck","N",IF(Stammdaten!P492="Stck.","N",IF(Stammdaten!P492="St.","N","")))))))</f>
        <v/>
      </c>
      <c r="BN482" s="33"/>
      <c r="BO482" s="33"/>
      <c r="BP482" s="173" t="s">
        <v>64</v>
      </c>
      <c r="BQ482" s="250" t="str">
        <f>IF(Stammdaten!AJ492&lt;&gt;"",Stammdaten!AJ492,"")</f>
        <v/>
      </c>
      <c r="BR482" s="34" t="s">
        <v>192</v>
      </c>
      <c r="BS482" s="34" t="s">
        <v>192</v>
      </c>
      <c r="BT482" s="34" t="s">
        <v>64</v>
      </c>
      <c r="BU482" s="34" t="s">
        <v>64</v>
      </c>
    </row>
    <row r="483" spans="3:73" ht="12.75">
      <c r="C483" s="34">
        <v>391</v>
      </c>
      <c r="D483" s="34">
        <v>0</v>
      </c>
      <c r="E483" s="34">
        <v>1</v>
      </c>
      <c r="F483" s="59" t="str">
        <f t="shared" si="53"/>
        <v>0</v>
      </c>
      <c r="G483" s="59">
        <f>Stammdaten!J493</f>
        <v>0</v>
      </c>
      <c r="H483" s="42">
        <f t="shared" si="49"/>
        <v>1</v>
      </c>
      <c r="J483" s="43">
        <f t="shared" si="50"/>
        <v>0</v>
      </c>
      <c r="K483" s="59">
        <f>Stammdaten!E493</f>
        <v>0</v>
      </c>
      <c r="L483" s="42">
        <f t="shared" si="51"/>
        <v>1</v>
      </c>
      <c r="M483" s="59">
        <f>Stammdaten!G493</f>
        <v>0</v>
      </c>
      <c r="N483" s="42">
        <f t="shared" si="52"/>
        <v>1</v>
      </c>
      <c r="O483" s="59">
        <f t="shared" si="54"/>
        <v>0</v>
      </c>
      <c r="P483" s="59">
        <f t="shared" si="55"/>
        <v>0</v>
      </c>
      <c r="Q483" s="38"/>
      <c r="R483" s="61" t="str">
        <f>IF(Stammdaten!AD493&gt;0,Stammdaten!AD493,"")</f>
        <v/>
      </c>
      <c r="S483" s="62">
        <f>Stammdaten!R493</f>
        <v>0</v>
      </c>
      <c r="T483" s="64">
        <f>Stammdaten!W493</f>
        <v>0</v>
      </c>
      <c r="U483" s="36">
        <v>0</v>
      </c>
      <c r="V483" s="65">
        <f>Stammdaten!X493</f>
        <v>0</v>
      </c>
      <c r="W483" s="40" t="s">
        <v>63</v>
      </c>
      <c r="X483" s="182"/>
      <c r="Z483" s="73">
        <f>Stammdaten!Z493</f>
        <v>0</v>
      </c>
      <c r="AA483" s="73">
        <f>Stammdaten!AA493</f>
        <v>0</v>
      </c>
      <c r="AB483" s="210" t="str">
        <f>IF(Stammdaten!Q493="","prüfen",IF(Stammdaten!Q493=0,"prüfen",Stammdaten!Q493))</f>
        <v>prüfen</v>
      </c>
      <c r="AC483" s="62" t="str">
        <f>IF(Stammdaten!N493=7,5,IF(Stammdaten!N493=7%,5,IF(Stammdaten!N493=19,1,IF(Stammdaten!N493=19%,1,""))))</f>
        <v/>
      </c>
      <c r="AD483" s="68">
        <f>Stammdaten!M493</f>
        <v>0</v>
      </c>
      <c r="AE483" s="59" t="str">
        <f>IF(Stammdaten!AB493="","",Stammdaten!AB493)</f>
        <v/>
      </c>
      <c r="AF483" s="197" t="str">
        <f>IF(Stammdaten!AC493="","",Stammdaten!AC493)</f>
        <v/>
      </c>
      <c r="AG483" s="179">
        <v>0</v>
      </c>
      <c r="AH483" s="33" t="str">
        <f>IF(Stammdaten!P493="St","St",IF(Stammdaten!P493="Stk","St",IF(Stammdaten!P493="Stück","St",IF(Stammdaten!P493="Stk.","St",IF(Stammdaten!P493="Stck","St",IF(Stammdaten!P493="Stck.","St",IF(Stammdaten!P493="St.","St","")))))))</f>
        <v/>
      </c>
      <c r="AI483" s="33">
        <v>1</v>
      </c>
      <c r="AL483" s="36">
        <v>1</v>
      </c>
      <c r="AM483" s="36">
        <v>0</v>
      </c>
      <c r="AN483" s="192" t="str">
        <f>IF(Stammdaten!AE493="","",Stammdaten!AE493)</f>
        <v/>
      </c>
      <c r="AO483" s="192" t="str">
        <f>IF(Stammdaten!AF493="","",Stammdaten!AF493)</f>
        <v/>
      </c>
      <c r="AP483" s="192" t="str">
        <f>IF(Stammdaten!AG493="","",Stammdaten!AG493)</f>
        <v/>
      </c>
      <c r="AT483" s="62">
        <f>Stammdaten!U493</f>
        <v>0</v>
      </c>
      <c r="AU483" s="69">
        <f>Stammdaten!L493</f>
        <v>0</v>
      </c>
      <c r="AX483" s="253" t="s">
        <v>64</v>
      </c>
      <c r="BB483" s="36" t="str">
        <f>IF(Stammdaten!AH493="JA","AKH","")</f>
        <v/>
      </c>
      <c r="BC483" s="36" t="str">
        <f>IF(Stammdaten!AH493="ja",100,"")</f>
        <v/>
      </c>
      <c r="BD483" s="230" t="s">
        <v>193</v>
      </c>
      <c r="BE483" s="173" t="s">
        <v>192</v>
      </c>
      <c r="BF483" s="173" t="s">
        <v>192</v>
      </c>
      <c r="BG483" s="69">
        <f>Stammdaten!T493</f>
        <v>0</v>
      </c>
      <c r="BH483" s="80" t="s">
        <v>64</v>
      </c>
      <c r="BJ483" s="173" t="s">
        <v>192</v>
      </c>
      <c r="BM483" s="33" t="str">
        <f>IF(Stammdaten!P493="St","N",IF(Stammdaten!P493="Stk","N",IF(Stammdaten!P493="Stück","N",IF(Stammdaten!P493="Stk.","N",IF(Stammdaten!P493="Stck","N",IF(Stammdaten!P493="Stck.","N",IF(Stammdaten!P493="St.","N","")))))))</f>
        <v/>
      </c>
      <c r="BN483" s="33"/>
      <c r="BO483" s="33"/>
      <c r="BP483" s="173" t="s">
        <v>64</v>
      </c>
      <c r="BQ483" s="250" t="str">
        <f>IF(Stammdaten!AJ493&lt;&gt;"",Stammdaten!AJ493,"")</f>
        <v/>
      </c>
      <c r="BR483" s="34" t="s">
        <v>192</v>
      </c>
      <c r="BS483" s="34" t="s">
        <v>192</v>
      </c>
      <c r="BT483" s="34" t="s">
        <v>64</v>
      </c>
      <c r="BU483" s="34" t="s">
        <v>64</v>
      </c>
    </row>
    <row r="484" spans="3:73" ht="12.75">
      <c r="C484" s="34">
        <v>391</v>
      </c>
      <c r="D484" s="34">
        <v>0</v>
      </c>
      <c r="E484" s="34">
        <v>1</v>
      </c>
      <c r="F484" s="59" t="str">
        <f t="shared" si="53"/>
        <v>0</v>
      </c>
      <c r="G484" s="59">
        <f>Stammdaten!J494</f>
        <v>0</v>
      </c>
      <c r="H484" s="42">
        <f t="shared" si="49"/>
        <v>1</v>
      </c>
      <c r="J484" s="43">
        <f t="shared" si="50"/>
        <v>0</v>
      </c>
      <c r="K484" s="59">
        <f>Stammdaten!E494</f>
        <v>0</v>
      </c>
      <c r="L484" s="42">
        <f t="shared" si="51"/>
        <v>1</v>
      </c>
      <c r="M484" s="59">
        <f>Stammdaten!G494</f>
        <v>0</v>
      </c>
      <c r="N484" s="42">
        <f t="shared" si="52"/>
        <v>1</v>
      </c>
      <c r="O484" s="59">
        <f t="shared" si="54"/>
        <v>0</v>
      </c>
      <c r="P484" s="59">
        <f t="shared" si="55"/>
        <v>0</v>
      </c>
      <c r="Q484" s="38"/>
      <c r="R484" s="61" t="str">
        <f>IF(Stammdaten!AD494&gt;0,Stammdaten!AD494,"")</f>
        <v/>
      </c>
      <c r="S484" s="62">
        <f>Stammdaten!R494</f>
        <v>0</v>
      </c>
      <c r="T484" s="64">
        <f>Stammdaten!W494</f>
        <v>0</v>
      </c>
      <c r="U484" s="36">
        <v>0</v>
      </c>
      <c r="V484" s="65">
        <f>Stammdaten!X494</f>
        <v>0</v>
      </c>
      <c r="W484" s="40" t="s">
        <v>63</v>
      </c>
      <c r="X484" s="182"/>
      <c r="Z484" s="73">
        <f>Stammdaten!Z494</f>
        <v>0</v>
      </c>
      <c r="AA484" s="73">
        <f>Stammdaten!AA494</f>
        <v>0</v>
      </c>
      <c r="AB484" s="210" t="str">
        <f>IF(Stammdaten!Q494="","prüfen",IF(Stammdaten!Q494=0,"prüfen",Stammdaten!Q494))</f>
        <v>prüfen</v>
      </c>
      <c r="AC484" s="62" t="str">
        <f>IF(Stammdaten!N494=7,5,IF(Stammdaten!N494=7%,5,IF(Stammdaten!N494=19,1,IF(Stammdaten!N494=19%,1,""))))</f>
        <v/>
      </c>
      <c r="AD484" s="68">
        <f>Stammdaten!M494</f>
        <v>0</v>
      </c>
      <c r="AE484" s="59" t="str">
        <f>IF(Stammdaten!AB494="","",Stammdaten!AB494)</f>
        <v/>
      </c>
      <c r="AF484" s="197" t="str">
        <f>IF(Stammdaten!AC494="","",Stammdaten!AC494)</f>
        <v/>
      </c>
      <c r="AG484" s="179">
        <v>0</v>
      </c>
      <c r="AH484" s="33" t="str">
        <f>IF(Stammdaten!P494="St","St",IF(Stammdaten!P494="Stk","St",IF(Stammdaten!P494="Stück","St",IF(Stammdaten!P494="Stk.","St",IF(Stammdaten!P494="Stck","St",IF(Stammdaten!P494="Stck.","St",IF(Stammdaten!P494="St.","St","")))))))</f>
        <v/>
      </c>
      <c r="AI484" s="33">
        <v>1</v>
      </c>
      <c r="AL484" s="36">
        <v>1</v>
      </c>
      <c r="AM484" s="36">
        <v>0</v>
      </c>
      <c r="AN484" s="192" t="str">
        <f>IF(Stammdaten!AE494="","",Stammdaten!AE494)</f>
        <v/>
      </c>
      <c r="AO484" s="192" t="str">
        <f>IF(Stammdaten!AF494="","",Stammdaten!AF494)</f>
        <v/>
      </c>
      <c r="AP484" s="192" t="str">
        <f>IF(Stammdaten!AG494="","",Stammdaten!AG494)</f>
        <v/>
      </c>
      <c r="AT484" s="62">
        <f>Stammdaten!U494</f>
        <v>0</v>
      </c>
      <c r="AU484" s="69">
        <f>Stammdaten!L494</f>
        <v>0</v>
      </c>
      <c r="AX484" s="253" t="s">
        <v>64</v>
      </c>
      <c r="BB484" s="36" t="str">
        <f>IF(Stammdaten!AH494="JA","AKH","")</f>
        <v/>
      </c>
      <c r="BC484" s="36" t="str">
        <f>IF(Stammdaten!AH494="ja",100,"")</f>
        <v/>
      </c>
      <c r="BD484" s="230" t="s">
        <v>193</v>
      </c>
      <c r="BE484" s="173" t="s">
        <v>192</v>
      </c>
      <c r="BF484" s="173" t="s">
        <v>192</v>
      </c>
      <c r="BG484" s="69">
        <f>Stammdaten!T494</f>
        <v>0</v>
      </c>
      <c r="BH484" s="80" t="s">
        <v>64</v>
      </c>
      <c r="BJ484" s="173" t="s">
        <v>192</v>
      </c>
      <c r="BM484" s="33" t="str">
        <f>IF(Stammdaten!P494="St","N",IF(Stammdaten!P494="Stk","N",IF(Stammdaten!P494="Stück","N",IF(Stammdaten!P494="Stk.","N",IF(Stammdaten!P494="Stck","N",IF(Stammdaten!P494="Stck.","N",IF(Stammdaten!P494="St.","N","")))))))</f>
        <v/>
      </c>
      <c r="BN484" s="33"/>
      <c r="BO484" s="33"/>
      <c r="BP484" s="173" t="s">
        <v>64</v>
      </c>
      <c r="BQ484" s="250" t="str">
        <f>IF(Stammdaten!AJ494&lt;&gt;"",Stammdaten!AJ494,"")</f>
        <v/>
      </c>
      <c r="BR484" s="34" t="s">
        <v>192</v>
      </c>
      <c r="BS484" s="34" t="s">
        <v>192</v>
      </c>
      <c r="BT484" s="34" t="s">
        <v>64</v>
      </c>
      <c r="BU484" s="34" t="s">
        <v>64</v>
      </c>
    </row>
    <row r="485" spans="3:73" ht="12.75">
      <c r="C485" s="34">
        <v>391</v>
      </c>
      <c r="D485" s="34">
        <v>0</v>
      </c>
      <c r="E485" s="34">
        <v>1</v>
      </c>
      <c r="F485" s="59" t="str">
        <f t="shared" si="53"/>
        <v>0</v>
      </c>
      <c r="G485" s="59">
        <f>Stammdaten!J495</f>
        <v>0</v>
      </c>
      <c r="H485" s="42">
        <f t="shared" si="49"/>
        <v>1</v>
      </c>
      <c r="J485" s="43">
        <f t="shared" si="50"/>
        <v>0</v>
      </c>
      <c r="K485" s="59">
        <f>Stammdaten!E495</f>
        <v>0</v>
      </c>
      <c r="L485" s="42">
        <f t="shared" si="51"/>
        <v>1</v>
      </c>
      <c r="M485" s="59">
        <f>Stammdaten!G495</f>
        <v>0</v>
      </c>
      <c r="N485" s="42">
        <f t="shared" si="52"/>
        <v>1</v>
      </c>
      <c r="O485" s="59">
        <f t="shared" si="54"/>
        <v>0</v>
      </c>
      <c r="P485" s="59">
        <f t="shared" si="55"/>
        <v>0</v>
      </c>
      <c r="Q485" s="38"/>
      <c r="R485" s="61" t="str">
        <f>IF(Stammdaten!AD495&gt;0,Stammdaten!AD495,"")</f>
        <v/>
      </c>
      <c r="S485" s="62">
        <f>Stammdaten!R495</f>
        <v>0</v>
      </c>
      <c r="T485" s="64">
        <f>Stammdaten!W495</f>
        <v>0</v>
      </c>
      <c r="U485" s="36">
        <v>0</v>
      </c>
      <c r="V485" s="65">
        <f>Stammdaten!X495</f>
        <v>0</v>
      </c>
      <c r="W485" s="40" t="s">
        <v>63</v>
      </c>
      <c r="X485" s="182"/>
      <c r="Z485" s="73">
        <f>Stammdaten!Z495</f>
        <v>0</v>
      </c>
      <c r="AA485" s="73">
        <f>Stammdaten!AA495</f>
        <v>0</v>
      </c>
      <c r="AB485" s="210" t="str">
        <f>IF(Stammdaten!Q495="","prüfen",IF(Stammdaten!Q495=0,"prüfen",Stammdaten!Q495))</f>
        <v>prüfen</v>
      </c>
      <c r="AC485" s="62" t="str">
        <f>IF(Stammdaten!N495=7,5,IF(Stammdaten!N495=7%,5,IF(Stammdaten!N495=19,1,IF(Stammdaten!N495=19%,1,""))))</f>
        <v/>
      </c>
      <c r="AD485" s="68">
        <f>Stammdaten!M495</f>
        <v>0</v>
      </c>
      <c r="AE485" s="59" t="str">
        <f>IF(Stammdaten!AB495="","",Stammdaten!AB495)</f>
        <v/>
      </c>
      <c r="AF485" s="197" t="str">
        <f>IF(Stammdaten!AC495="","",Stammdaten!AC495)</f>
        <v/>
      </c>
      <c r="AG485" s="179">
        <v>0</v>
      </c>
      <c r="AH485" s="33" t="str">
        <f>IF(Stammdaten!P495="St","St",IF(Stammdaten!P495="Stk","St",IF(Stammdaten!P495="Stück","St",IF(Stammdaten!P495="Stk.","St",IF(Stammdaten!P495="Stck","St",IF(Stammdaten!P495="Stck.","St",IF(Stammdaten!P495="St.","St","")))))))</f>
        <v/>
      </c>
      <c r="AI485" s="33">
        <v>1</v>
      </c>
      <c r="AL485" s="36">
        <v>1</v>
      </c>
      <c r="AM485" s="36">
        <v>0</v>
      </c>
      <c r="AN485" s="192" t="str">
        <f>IF(Stammdaten!AE495="","",Stammdaten!AE495)</f>
        <v/>
      </c>
      <c r="AO485" s="192" t="str">
        <f>IF(Stammdaten!AF495="","",Stammdaten!AF495)</f>
        <v/>
      </c>
      <c r="AP485" s="192" t="str">
        <f>IF(Stammdaten!AG495="","",Stammdaten!AG495)</f>
        <v/>
      </c>
      <c r="AT485" s="62">
        <f>Stammdaten!U495</f>
        <v>0</v>
      </c>
      <c r="AU485" s="69">
        <f>Stammdaten!L495</f>
        <v>0</v>
      </c>
      <c r="AX485" s="253" t="s">
        <v>64</v>
      </c>
      <c r="BB485" s="36" t="str">
        <f>IF(Stammdaten!AH495="JA","AKH","")</f>
        <v/>
      </c>
      <c r="BC485" s="36" t="str">
        <f>IF(Stammdaten!AH495="ja",100,"")</f>
        <v/>
      </c>
      <c r="BD485" s="230" t="s">
        <v>193</v>
      </c>
      <c r="BE485" s="173" t="s">
        <v>192</v>
      </c>
      <c r="BF485" s="173" t="s">
        <v>192</v>
      </c>
      <c r="BG485" s="69">
        <f>Stammdaten!T495</f>
        <v>0</v>
      </c>
      <c r="BH485" s="80" t="s">
        <v>64</v>
      </c>
      <c r="BJ485" s="173" t="s">
        <v>192</v>
      </c>
      <c r="BM485" s="33" t="str">
        <f>IF(Stammdaten!P495="St","N",IF(Stammdaten!P495="Stk","N",IF(Stammdaten!P495="Stück","N",IF(Stammdaten!P495="Stk.","N",IF(Stammdaten!P495="Stck","N",IF(Stammdaten!P495="Stck.","N",IF(Stammdaten!P495="St.","N","")))))))</f>
        <v/>
      </c>
      <c r="BN485" s="33"/>
      <c r="BO485" s="33"/>
      <c r="BP485" s="173" t="s">
        <v>64</v>
      </c>
      <c r="BQ485" s="250" t="str">
        <f>IF(Stammdaten!AJ495&lt;&gt;"",Stammdaten!AJ495,"")</f>
        <v/>
      </c>
      <c r="BR485" s="34" t="s">
        <v>192</v>
      </c>
      <c r="BS485" s="34" t="s">
        <v>192</v>
      </c>
      <c r="BT485" s="34" t="s">
        <v>64</v>
      </c>
      <c r="BU485" s="34" t="s">
        <v>64</v>
      </c>
    </row>
    <row r="486" spans="3:73" ht="12.75">
      <c r="C486" s="34">
        <v>391</v>
      </c>
      <c r="D486" s="34">
        <v>0</v>
      </c>
      <c r="E486" s="34">
        <v>1</v>
      </c>
      <c r="F486" s="59" t="str">
        <f t="shared" si="53"/>
        <v>0</v>
      </c>
      <c r="G486" s="59">
        <f>Stammdaten!J496</f>
        <v>0</v>
      </c>
      <c r="H486" s="42">
        <f t="shared" si="49"/>
        <v>1</v>
      </c>
      <c r="J486" s="43">
        <f t="shared" si="50"/>
        <v>0</v>
      </c>
      <c r="K486" s="59">
        <f>Stammdaten!E496</f>
        <v>0</v>
      </c>
      <c r="L486" s="42">
        <f t="shared" si="51"/>
        <v>1</v>
      </c>
      <c r="M486" s="59">
        <f>Stammdaten!G496</f>
        <v>0</v>
      </c>
      <c r="N486" s="42">
        <f t="shared" si="52"/>
        <v>1</v>
      </c>
      <c r="O486" s="59">
        <f t="shared" si="54"/>
        <v>0</v>
      </c>
      <c r="P486" s="59">
        <f t="shared" si="55"/>
        <v>0</v>
      </c>
      <c r="Q486" s="38"/>
      <c r="R486" s="61" t="str">
        <f>IF(Stammdaten!AD496&gt;0,Stammdaten!AD496,"")</f>
        <v/>
      </c>
      <c r="S486" s="62">
        <f>Stammdaten!R496</f>
        <v>0</v>
      </c>
      <c r="T486" s="64">
        <f>Stammdaten!W496</f>
        <v>0</v>
      </c>
      <c r="U486" s="36">
        <v>0</v>
      </c>
      <c r="V486" s="65">
        <f>Stammdaten!X496</f>
        <v>0</v>
      </c>
      <c r="W486" s="40" t="s">
        <v>63</v>
      </c>
      <c r="X486" s="182"/>
      <c r="Z486" s="73">
        <f>Stammdaten!Z496</f>
        <v>0</v>
      </c>
      <c r="AA486" s="73">
        <f>Stammdaten!AA496</f>
        <v>0</v>
      </c>
      <c r="AB486" s="210" t="str">
        <f>IF(Stammdaten!Q496="","prüfen",IF(Stammdaten!Q496=0,"prüfen",Stammdaten!Q496))</f>
        <v>prüfen</v>
      </c>
      <c r="AC486" s="62" t="str">
        <f>IF(Stammdaten!N496=7,5,IF(Stammdaten!N496=7%,5,IF(Stammdaten!N496=19,1,IF(Stammdaten!N496=19%,1,""))))</f>
        <v/>
      </c>
      <c r="AD486" s="68">
        <f>Stammdaten!M496</f>
        <v>0</v>
      </c>
      <c r="AE486" s="59" t="str">
        <f>IF(Stammdaten!AB496="","",Stammdaten!AB496)</f>
        <v/>
      </c>
      <c r="AF486" s="197" t="str">
        <f>IF(Stammdaten!AC496="","",Stammdaten!AC496)</f>
        <v/>
      </c>
      <c r="AG486" s="179">
        <v>0</v>
      </c>
      <c r="AH486" s="33" t="str">
        <f>IF(Stammdaten!P496="St","St",IF(Stammdaten!P496="Stk","St",IF(Stammdaten!P496="Stück","St",IF(Stammdaten!P496="Stk.","St",IF(Stammdaten!P496="Stck","St",IF(Stammdaten!P496="Stck.","St",IF(Stammdaten!P496="St.","St","")))))))</f>
        <v/>
      </c>
      <c r="AI486" s="33">
        <v>1</v>
      </c>
      <c r="AL486" s="36">
        <v>1</v>
      </c>
      <c r="AM486" s="36">
        <v>0</v>
      </c>
      <c r="AN486" s="192" t="str">
        <f>IF(Stammdaten!AE496="","",Stammdaten!AE496)</f>
        <v/>
      </c>
      <c r="AO486" s="192" t="str">
        <f>IF(Stammdaten!AF496="","",Stammdaten!AF496)</f>
        <v/>
      </c>
      <c r="AP486" s="192" t="str">
        <f>IF(Stammdaten!AG496="","",Stammdaten!AG496)</f>
        <v/>
      </c>
      <c r="AT486" s="62">
        <f>Stammdaten!U496</f>
        <v>0</v>
      </c>
      <c r="AU486" s="69">
        <f>Stammdaten!L496</f>
        <v>0</v>
      </c>
      <c r="AX486" s="253" t="s">
        <v>64</v>
      </c>
      <c r="BB486" s="36" t="str">
        <f>IF(Stammdaten!AH496="JA","AKH","")</f>
        <v/>
      </c>
      <c r="BC486" s="36" t="str">
        <f>IF(Stammdaten!AH496="ja",100,"")</f>
        <v/>
      </c>
      <c r="BD486" s="230" t="s">
        <v>193</v>
      </c>
      <c r="BE486" s="173" t="s">
        <v>192</v>
      </c>
      <c r="BF486" s="173" t="s">
        <v>192</v>
      </c>
      <c r="BG486" s="69">
        <f>Stammdaten!T496</f>
        <v>0</v>
      </c>
      <c r="BH486" s="80" t="s">
        <v>64</v>
      </c>
      <c r="BJ486" s="173" t="s">
        <v>192</v>
      </c>
      <c r="BM486" s="33" t="str">
        <f>IF(Stammdaten!P496="St","N",IF(Stammdaten!P496="Stk","N",IF(Stammdaten!P496="Stück","N",IF(Stammdaten!P496="Stk.","N",IF(Stammdaten!P496="Stck","N",IF(Stammdaten!P496="Stck.","N",IF(Stammdaten!P496="St.","N","")))))))</f>
        <v/>
      </c>
      <c r="BN486" s="33"/>
      <c r="BO486" s="33"/>
      <c r="BP486" s="173" t="s">
        <v>64</v>
      </c>
      <c r="BQ486" s="250" t="str">
        <f>IF(Stammdaten!AJ496&lt;&gt;"",Stammdaten!AJ496,"")</f>
        <v/>
      </c>
      <c r="BR486" s="34" t="s">
        <v>192</v>
      </c>
      <c r="BS486" s="34" t="s">
        <v>192</v>
      </c>
      <c r="BT486" s="34" t="s">
        <v>64</v>
      </c>
      <c r="BU486" s="34" t="s">
        <v>64</v>
      </c>
    </row>
    <row r="487" spans="3:73" ht="12.75">
      <c r="C487" s="34">
        <v>391</v>
      </c>
      <c r="D487" s="34">
        <v>0</v>
      </c>
      <c r="E487" s="34">
        <v>1</v>
      </c>
      <c r="F487" s="59" t="str">
        <f t="shared" si="53"/>
        <v>0</v>
      </c>
      <c r="G487" s="59">
        <f>Stammdaten!J497</f>
        <v>0</v>
      </c>
      <c r="H487" s="42">
        <f t="shared" si="49"/>
        <v>1</v>
      </c>
      <c r="J487" s="43">
        <f t="shared" si="50"/>
        <v>0</v>
      </c>
      <c r="K487" s="59">
        <f>Stammdaten!E497</f>
        <v>0</v>
      </c>
      <c r="L487" s="42">
        <f t="shared" si="51"/>
        <v>1</v>
      </c>
      <c r="M487" s="59">
        <f>Stammdaten!G497</f>
        <v>0</v>
      </c>
      <c r="N487" s="42">
        <f t="shared" si="52"/>
        <v>1</v>
      </c>
      <c r="O487" s="59">
        <f t="shared" si="54"/>
        <v>0</v>
      </c>
      <c r="P487" s="59">
        <f t="shared" si="55"/>
        <v>0</v>
      </c>
      <c r="Q487" s="38"/>
      <c r="R487" s="61" t="str">
        <f>IF(Stammdaten!AD497&gt;0,Stammdaten!AD497,"")</f>
        <v/>
      </c>
      <c r="S487" s="62">
        <f>Stammdaten!R497</f>
        <v>0</v>
      </c>
      <c r="T487" s="64">
        <f>Stammdaten!W497</f>
        <v>0</v>
      </c>
      <c r="U487" s="36">
        <v>0</v>
      </c>
      <c r="V487" s="65">
        <f>Stammdaten!X497</f>
        <v>0</v>
      </c>
      <c r="W487" s="40" t="s">
        <v>63</v>
      </c>
      <c r="X487" s="182"/>
      <c r="Z487" s="73">
        <f>Stammdaten!Z497</f>
        <v>0</v>
      </c>
      <c r="AA487" s="73">
        <f>Stammdaten!AA497</f>
        <v>0</v>
      </c>
      <c r="AB487" s="210" t="str">
        <f>IF(Stammdaten!Q497="","prüfen",IF(Stammdaten!Q497=0,"prüfen",Stammdaten!Q497))</f>
        <v>prüfen</v>
      </c>
      <c r="AC487" s="62" t="str">
        <f>IF(Stammdaten!N497=7,5,IF(Stammdaten!N497=7%,5,IF(Stammdaten!N497=19,1,IF(Stammdaten!N497=19%,1,""))))</f>
        <v/>
      </c>
      <c r="AD487" s="68">
        <f>Stammdaten!M497</f>
        <v>0</v>
      </c>
      <c r="AE487" s="59" t="str">
        <f>IF(Stammdaten!AB497="","",Stammdaten!AB497)</f>
        <v/>
      </c>
      <c r="AF487" s="197" t="str">
        <f>IF(Stammdaten!AC497="","",Stammdaten!AC497)</f>
        <v/>
      </c>
      <c r="AG487" s="179">
        <v>0</v>
      </c>
      <c r="AH487" s="33" t="str">
        <f>IF(Stammdaten!P497="St","St",IF(Stammdaten!P497="Stk","St",IF(Stammdaten!P497="Stück","St",IF(Stammdaten!P497="Stk.","St",IF(Stammdaten!P497="Stck","St",IF(Stammdaten!P497="Stck.","St",IF(Stammdaten!P497="St.","St","")))))))</f>
        <v/>
      </c>
      <c r="AI487" s="33">
        <v>1</v>
      </c>
      <c r="AL487" s="36">
        <v>1</v>
      </c>
      <c r="AM487" s="36">
        <v>0</v>
      </c>
      <c r="AN487" s="192" t="str">
        <f>IF(Stammdaten!AE497="","",Stammdaten!AE497)</f>
        <v/>
      </c>
      <c r="AO487" s="192" t="str">
        <f>IF(Stammdaten!AF497="","",Stammdaten!AF497)</f>
        <v/>
      </c>
      <c r="AP487" s="192" t="str">
        <f>IF(Stammdaten!AG497="","",Stammdaten!AG497)</f>
        <v/>
      </c>
      <c r="AT487" s="62">
        <f>Stammdaten!U497</f>
        <v>0</v>
      </c>
      <c r="AU487" s="69">
        <f>Stammdaten!L497</f>
        <v>0</v>
      </c>
      <c r="AX487" s="253" t="s">
        <v>64</v>
      </c>
      <c r="BB487" s="36" t="str">
        <f>IF(Stammdaten!AH497="JA","AKH","")</f>
        <v/>
      </c>
      <c r="BC487" s="36" t="str">
        <f>IF(Stammdaten!AH497="ja",100,"")</f>
        <v/>
      </c>
      <c r="BD487" s="230" t="s">
        <v>193</v>
      </c>
      <c r="BE487" s="173" t="s">
        <v>192</v>
      </c>
      <c r="BF487" s="173" t="s">
        <v>192</v>
      </c>
      <c r="BG487" s="69">
        <f>Stammdaten!T497</f>
        <v>0</v>
      </c>
      <c r="BH487" s="80" t="s">
        <v>64</v>
      </c>
      <c r="BJ487" s="173" t="s">
        <v>192</v>
      </c>
      <c r="BM487" s="33" t="str">
        <f>IF(Stammdaten!P497="St","N",IF(Stammdaten!P497="Stk","N",IF(Stammdaten!P497="Stück","N",IF(Stammdaten!P497="Stk.","N",IF(Stammdaten!P497="Stck","N",IF(Stammdaten!P497="Stck.","N",IF(Stammdaten!P497="St.","N","")))))))</f>
        <v/>
      </c>
      <c r="BN487" s="33"/>
      <c r="BO487" s="33"/>
      <c r="BP487" s="173" t="s">
        <v>64</v>
      </c>
      <c r="BQ487" s="250" t="str">
        <f>IF(Stammdaten!AJ497&lt;&gt;"",Stammdaten!AJ497,"")</f>
        <v/>
      </c>
      <c r="BR487" s="34" t="s">
        <v>192</v>
      </c>
      <c r="BS487" s="34" t="s">
        <v>192</v>
      </c>
      <c r="BT487" s="34" t="s">
        <v>64</v>
      </c>
      <c r="BU487" s="34" t="s">
        <v>64</v>
      </c>
    </row>
    <row r="488" spans="3:73" ht="12.75">
      <c r="C488" s="34">
        <v>391</v>
      </c>
      <c r="D488" s="34">
        <v>0</v>
      </c>
      <c r="E488" s="34">
        <v>1</v>
      </c>
      <c r="F488" s="59" t="str">
        <f t="shared" si="53"/>
        <v>0</v>
      </c>
      <c r="G488" s="59">
        <f>Stammdaten!J498</f>
        <v>0</v>
      </c>
      <c r="H488" s="42">
        <f t="shared" si="49"/>
        <v>1</v>
      </c>
      <c r="J488" s="43">
        <f t="shared" si="50"/>
        <v>0</v>
      </c>
      <c r="K488" s="59">
        <f>Stammdaten!E498</f>
        <v>0</v>
      </c>
      <c r="L488" s="42">
        <f t="shared" si="51"/>
        <v>1</v>
      </c>
      <c r="M488" s="59">
        <f>Stammdaten!G498</f>
        <v>0</v>
      </c>
      <c r="N488" s="42">
        <f t="shared" si="52"/>
        <v>1</v>
      </c>
      <c r="O488" s="59">
        <f t="shared" si="54"/>
        <v>0</v>
      </c>
      <c r="P488" s="59">
        <f t="shared" si="55"/>
        <v>0</v>
      </c>
      <c r="Q488" s="38"/>
      <c r="R488" s="61" t="str">
        <f>IF(Stammdaten!AD498&gt;0,Stammdaten!AD498,"")</f>
        <v/>
      </c>
      <c r="S488" s="62">
        <f>Stammdaten!R498</f>
        <v>0</v>
      </c>
      <c r="T488" s="64">
        <f>Stammdaten!W498</f>
        <v>0</v>
      </c>
      <c r="U488" s="36">
        <v>0</v>
      </c>
      <c r="V488" s="65">
        <f>Stammdaten!X498</f>
        <v>0</v>
      </c>
      <c r="W488" s="40" t="s">
        <v>63</v>
      </c>
      <c r="X488" s="182"/>
      <c r="Z488" s="73">
        <f>Stammdaten!Z498</f>
        <v>0</v>
      </c>
      <c r="AA488" s="73">
        <f>Stammdaten!AA498</f>
        <v>0</v>
      </c>
      <c r="AB488" s="210" t="str">
        <f>IF(Stammdaten!Q498="","prüfen",IF(Stammdaten!Q498=0,"prüfen",Stammdaten!Q498))</f>
        <v>prüfen</v>
      </c>
      <c r="AC488" s="62" t="str">
        <f>IF(Stammdaten!N498=7,5,IF(Stammdaten!N498=7%,5,IF(Stammdaten!N498=19,1,IF(Stammdaten!N498=19%,1,""))))</f>
        <v/>
      </c>
      <c r="AD488" s="68">
        <f>Stammdaten!M498</f>
        <v>0</v>
      </c>
      <c r="AE488" s="59" t="str">
        <f>IF(Stammdaten!AB498="","",Stammdaten!AB498)</f>
        <v/>
      </c>
      <c r="AF488" s="197" t="str">
        <f>IF(Stammdaten!AC498="","",Stammdaten!AC498)</f>
        <v/>
      </c>
      <c r="AG488" s="179">
        <v>0</v>
      </c>
      <c r="AH488" s="33" t="str">
        <f>IF(Stammdaten!P498="St","St",IF(Stammdaten!P498="Stk","St",IF(Stammdaten!P498="Stück","St",IF(Stammdaten!P498="Stk.","St",IF(Stammdaten!P498="Stck","St",IF(Stammdaten!P498="Stck.","St",IF(Stammdaten!P498="St.","St","")))))))</f>
        <v/>
      </c>
      <c r="AI488" s="33">
        <v>1</v>
      </c>
      <c r="AL488" s="36">
        <v>1</v>
      </c>
      <c r="AM488" s="36">
        <v>0</v>
      </c>
      <c r="AN488" s="192" t="str">
        <f>IF(Stammdaten!AE498="","",Stammdaten!AE498)</f>
        <v/>
      </c>
      <c r="AO488" s="192" t="str">
        <f>IF(Stammdaten!AF498="","",Stammdaten!AF498)</f>
        <v/>
      </c>
      <c r="AP488" s="192" t="str">
        <f>IF(Stammdaten!AG498="","",Stammdaten!AG498)</f>
        <v/>
      </c>
      <c r="AT488" s="62">
        <f>Stammdaten!U498</f>
        <v>0</v>
      </c>
      <c r="AU488" s="69">
        <f>Stammdaten!L498</f>
        <v>0</v>
      </c>
      <c r="AX488" s="253" t="s">
        <v>64</v>
      </c>
      <c r="BB488" s="36" t="str">
        <f>IF(Stammdaten!AH498="JA","AKH","")</f>
        <v/>
      </c>
      <c r="BC488" s="36" t="str">
        <f>IF(Stammdaten!AH498="ja",100,"")</f>
        <v/>
      </c>
      <c r="BD488" s="230" t="s">
        <v>193</v>
      </c>
      <c r="BE488" s="173" t="s">
        <v>192</v>
      </c>
      <c r="BF488" s="173" t="s">
        <v>192</v>
      </c>
      <c r="BG488" s="69">
        <f>Stammdaten!T498</f>
        <v>0</v>
      </c>
      <c r="BH488" s="80" t="s">
        <v>64</v>
      </c>
      <c r="BJ488" s="173" t="s">
        <v>192</v>
      </c>
      <c r="BM488" s="33" t="str">
        <f>IF(Stammdaten!P498="St","N",IF(Stammdaten!P498="Stk","N",IF(Stammdaten!P498="Stück","N",IF(Stammdaten!P498="Stk.","N",IF(Stammdaten!P498="Stck","N",IF(Stammdaten!P498="Stck.","N",IF(Stammdaten!P498="St.","N","")))))))</f>
        <v/>
      </c>
      <c r="BN488" s="33"/>
      <c r="BO488" s="33"/>
      <c r="BP488" s="173" t="s">
        <v>64</v>
      </c>
      <c r="BQ488" s="250" t="str">
        <f>IF(Stammdaten!AJ498&lt;&gt;"",Stammdaten!AJ498,"")</f>
        <v/>
      </c>
      <c r="BR488" s="34" t="s">
        <v>192</v>
      </c>
      <c r="BS488" s="34" t="s">
        <v>192</v>
      </c>
      <c r="BT488" s="34" t="s">
        <v>64</v>
      </c>
      <c r="BU488" s="34" t="s">
        <v>64</v>
      </c>
    </row>
    <row r="489" spans="3:73" ht="12.75">
      <c r="C489" s="34">
        <v>391</v>
      </c>
      <c r="D489" s="34">
        <v>0</v>
      </c>
      <c r="E489" s="34">
        <v>1</v>
      </c>
      <c r="F489" s="59" t="str">
        <f t="shared" si="53"/>
        <v>0</v>
      </c>
      <c r="G489" s="59">
        <f>Stammdaten!J499</f>
        <v>0</v>
      </c>
      <c r="H489" s="42">
        <f t="shared" si="49"/>
        <v>1</v>
      </c>
      <c r="J489" s="43">
        <f t="shared" si="50"/>
        <v>0</v>
      </c>
      <c r="K489" s="59">
        <f>Stammdaten!E499</f>
        <v>0</v>
      </c>
      <c r="L489" s="42">
        <f t="shared" si="51"/>
        <v>1</v>
      </c>
      <c r="M489" s="59">
        <f>Stammdaten!G499</f>
        <v>0</v>
      </c>
      <c r="N489" s="42">
        <f t="shared" si="52"/>
        <v>1</v>
      </c>
      <c r="O489" s="59">
        <f t="shared" si="54"/>
        <v>0</v>
      </c>
      <c r="P489" s="59">
        <f t="shared" si="55"/>
        <v>0</v>
      </c>
      <c r="Q489" s="38"/>
      <c r="R489" s="61" t="str">
        <f>IF(Stammdaten!AD499&gt;0,Stammdaten!AD499,"")</f>
        <v/>
      </c>
      <c r="S489" s="62">
        <f>Stammdaten!R499</f>
        <v>0</v>
      </c>
      <c r="T489" s="64">
        <f>Stammdaten!W499</f>
        <v>0</v>
      </c>
      <c r="U489" s="36">
        <v>0</v>
      </c>
      <c r="V489" s="65">
        <f>Stammdaten!X499</f>
        <v>0</v>
      </c>
      <c r="W489" s="40" t="s">
        <v>63</v>
      </c>
      <c r="X489" s="182"/>
      <c r="Z489" s="73">
        <f>Stammdaten!Z499</f>
        <v>0</v>
      </c>
      <c r="AA489" s="73">
        <f>Stammdaten!AA499</f>
        <v>0</v>
      </c>
      <c r="AB489" s="210" t="str">
        <f>IF(Stammdaten!Q499="","prüfen",IF(Stammdaten!Q499=0,"prüfen",Stammdaten!Q499))</f>
        <v>prüfen</v>
      </c>
      <c r="AC489" s="62" t="str">
        <f>IF(Stammdaten!N499=7,5,IF(Stammdaten!N499=7%,5,IF(Stammdaten!N499=19,1,IF(Stammdaten!N499=19%,1,""))))</f>
        <v/>
      </c>
      <c r="AD489" s="68">
        <f>Stammdaten!M499</f>
        <v>0</v>
      </c>
      <c r="AE489" s="59" t="str">
        <f>IF(Stammdaten!AB499="","",Stammdaten!AB499)</f>
        <v/>
      </c>
      <c r="AF489" s="197" t="str">
        <f>IF(Stammdaten!AC499="","",Stammdaten!AC499)</f>
        <v/>
      </c>
      <c r="AG489" s="179">
        <v>0</v>
      </c>
      <c r="AH489" s="33" t="str">
        <f>IF(Stammdaten!P499="St","St",IF(Stammdaten!P499="Stk","St",IF(Stammdaten!P499="Stück","St",IF(Stammdaten!P499="Stk.","St",IF(Stammdaten!P499="Stck","St",IF(Stammdaten!P499="Stck.","St",IF(Stammdaten!P499="St.","St","")))))))</f>
        <v/>
      </c>
      <c r="AI489" s="33">
        <v>1</v>
      </c>
      <c r="AL489" s="36">
        <v>1</v>
      </c>
      <c r="AM489" s="36">
        <v>0</v>
      </c>
      <c r="AN489" s="192" t="str">
        <f>IF(Stammdaten!AE499="","",Stammdaten!AE499)</f>
        <v/>
      </c>
      <c r="AO489" s="192" t="str">
        <f>IF(Stammdaten!AF499="","",Stammdaten!AF499)</f>
        <v/>
      </c>
      <c r="AP489" s="192" t="str">
        <f>IF(Stammdaten!AG499="","",Stammdaten!AG499)</f>
        <v/>
      </c>
      <c r="AT489" s="62">
        <f>Stammdaten!U499</f>
        <v>0</v>
      </c>
      <c r="AU489" s="69">
        <f>Stammdaten!L499</f>
        <v>0</v>
      </c>
      <c r="AX489" s="253" t="s">
        <v>64</v>
      </c>
      <c r="BB489" s="36" t="str">
        <f>IF(Stammdaten!AH499="JA","AKH","")</f>
        <v/>
      </c>
      <c r="BC489" s="36" t="str">
        <f>IF(Stammdaten!AH499="ja",100,"")</f>
        <v/>
      </c>
      <c r="BD489" s="230" t="s">
        <v>193</v>
      </c>
      <c r="BE489" s="173" t="s">
        <v>192</v>
      </c>
      <c r="BF489" s="173" t="s">
        <v>192</v>
      </c>
      <c r="BG489" s="69">
        <f>Stammdaten!T499</f>
        <v>0</v>
      </c>
      <c r="BH489" s="80" t="s">
        <v>64</v>
      </c>
      <c r="BJ489" s="173" t="s">
        <v>192</v>
      </c>
      <c r="BM489" s="33" t="str">
        <f>IF(Stammdaten!P499="St","N",IF(Stammdaten!P499="Stk","N",IF(Stammdaten!P499="Stück","N",IF(Stammdaten!P499="Stk.","N",IF(Stammdaten!P499="Stck","N",IF(Stammdaten!P499="Stck.","N",IF(Stammdaten!P499="St.","N","")))))))</f>
        <v/>
      </c>
      <c r="BN489" s="33"/>
      <c r="BO489" s="33"/>
      <c r="BP489" s="173" t="s">
        <v>64</v>
      </c>
      <c r="BQ489" s="250" t="str">
        <f>IF(Stammdaten!AJ499&lt;&gt;"",Stammdaten!AJ499,"")</f>
        <v/>
      </c>
      <c r="BR489" s="34" t="s">
        <v>192</v>
      </c>
      <c r="BS489" s="34" t="s">
        <v>192</v>
      </c>
      <c r="BT489" s="34" t="s">
        <v>64</v>
      </c>
      <c r="BU489" s="34" t="s">
        <v>64</v>
      </c>
    </row>
    <row r="490" spans="3:73" ht="12.75">
      <c r="C490" s="34">
        <v>391</v>
      </c>
      <c r="D490" s="34">
        <v>0</v>
      </c>
      <c r="E490" s="34">
        <v>1</v>
      </c>
      <c r="F490" s="59" t="str">
        <f t="shared" si="53"/>
        <v>0</v>
      </c>
      <c r="G490" s="59">
        <f>Stammdaten!J500</f>
        <v>0</v>
      </c>
      <c r="H490" s="42">
        <f t="shared" si="49"/>
        <v>1</v>
      </c>
      <c r="J490" s="43">
        <f t="shared" si="50"/>
        <v>0</v>
      </c>
      <c r="K490" s="59">
        <f>Stammdaten!E500</f>
        <v>0</v>
      </c>
      <c r="L490" s="42">
        <f t="shared" si="51"/>
        <v>1</v>
      </c>
      <c r="M490" s="59">
        <f>Stammdaten!G500</f>
        <v>0</v>
      </c>
      <c r="N490" s="42">
        <f t="shared" si="52"/>
        <v>1</v>
      </c>
      <c r="O490" s="59">
        <f t="shared" si="54"/>
        <v>0</v>
      </c>
      <c r="P490" s="59">
        <f t="shared" si="55"/>
        <v>0</v>
      </c>
      <c r="Q490" s="38"/>
      <c r="R490" s="61" t="str">
        <f>IF(Stammdaten!AD500&gt;0,Stammdaten!AD500,"")</f>
        <v/>
      </c>
      <c r="S490" s="62">
        <f>Stammdaten!R500</f>
        <v>0</v>
      </c>
      <c r="T490" s="64">
        <f>Stammdaten!W500</f>
        <v>0</v>
      </c>
      <c r="U490" s="36">
        <v>0</v>
      </c>
      <c r="V490" s="65">
        <f>Stammdaten!X500</f>
        <v>0</v>
      </c>
      <c r="W490" s="40" t="s">
        <v>63</v>
      </c>
      <c r="X490" s="182"/>
      <c r="Z490" s="73">
        <f>Stammdaten!Z500</f>
        <v>0</v>
      </c>
      <c r="AA490" s="73">
        <f>Stammdaten!AA500</f>
        <v>0</v>
      </c>
      <c r="AB490" s="210" t="str">
        <f>IF(Stammdaten!Q500="","prüfen",IF(Stammdaten!Q500=0,"prüfen",Stammdaten!Q500))</f>
        <v>prüfen</v>
      </c>
      <c r="AC490" s="62" t="str">
        <f>IF(Stammdaten!N500=7,5,IF(Stammdaten!N500=7%,5,IF(Stammdaten!N500=19,1,IF(Stammdaten!N500=19%,1,""))))</f>
        <v/>
      </c>
      <c r="AD490" s="68">
        <f>Stammdaten!M500</f>
        <v>0</v>
      </c>
      <c r="AE490" s="59" t="str">
        <f>IF(Stammdaten!AB500="","",Stammdaten!AB500)</f>
        <v/>
      </c>
      <c r="AF490" s="197" t="str">
        <f>IF(Stammdaten!AC500="","",Stammdaten!AC500)</f>
        <v/>
      </c>
      <c r="AG490" s="179">
        <v>0</v>
      </c>
      <c r="AH490" s="33" t="str">
        <f>IF(Stammdaten!P500="St","St",IF(Stammdaten!P500="Stk","St",IF(Stammdaten!P500="Stück","St",IF(Stammdaten!P500="Stk.","St",IF(Stammdaten!P500="Stck","St",IF(Stammdaten!P500="Stck.","St",IF(Stammdaten!P500="St.","St","")))))))</f>
        <v/>
      </c>
      <c r="AI490" s="33">
        <v>1</v>
      </c>
      <c r="AL490" s="36">
        <v>1</v>
      </c>
      <c r="AM490" s="36">
        <v>0</v>
      </c>
      <c r="AN490" s="192" t="str">
        <f>IF(Stammdaten!AE500="","",Stammdaten!AE500)</f>
        <v/>
      </c>
      <c r="AO490" s="192" t="str">
        <f>IF(Stammdaten!AF500="","",Stammdaten!AF500)</f>
        <v/>
      </c>
      <c r="AP490" s="192" t="str">
        <f>IF(Stammdaten!AG500="","",Stammdaten!AG500)</f>
        <v/>
      </c>
      <c r="AT490" s="62">
        <f>Stammdaten!U500</f>
        <v>0</v>
      </c>
      <c r="AU490" s="69">
        <f>Stammdaten!L500</f>
        <v>0</v>
      </c>
      <c r="AX490" s="253" t="s">
        <v>64</v>
      </c>
      <c r="BB490" s="36" t="str">
        <f>IF(Stammdaten!AH500="JA","AKH","")</f>
        <v/>
      </c>
      <c r="BC490" s="36" t="str">
        <f>IF(Stammdaten!AH500="ja",100,"")</f>
        <v/>
      </c>
      <c r="BD490" s="230" t="s">
        <v>193</v>
      </c>
      <c r="BE490" s="173" t="s">
        <v>192</v>
      </c>
      <c r="BF490" s="173" t="s">
        <v>192</v>
      </c>
      <c r="BG490" s="69">
        <f>Stammdaten!T500</f>
        <v>0</v>
      </c>
      <c r="BH490" s="80" t="s">
        <v>64</v>
      </c>
      <c r="BJ490" s="173" t="s">
        <v>192</v>
      </c>
      <c r="BM490" s="33" t="str">
        <f>IF(Stammdaten!P500="St","N",IF(Stammdaten!P500="Stk","N",IF(Stammdaten!P500="Stück","N",IF(Stammdaten!P500="Stk.","N",IF(Stammdaten!P500="Stck","N",IF(Stammdaten!P500="Stck.","N",IF(Stammdaten!P500="St.","N","")))))))</f>
        <v/>
      </c>
      <c r="BN490" s="33"/>
      <c r="BO490" s="33"/>
      <c r="BP490" s="173" t="s">
        <v>64</v>
      </c>
      <c r="BQ490" s="250" t="str">
        <f>IF(Stammdaten!AJ500&lt;&gt;"",Stammdaten!AJ500,"")</f>
        <v/>
      </c>
      <c r="BR490" s="34" t="s">
        <v>192</v>
      </c>
      <c r="BS490" s="34" t="s">
        <v>192</v>
      </c>
      <c r="BT490" s="34" t="s">
        <v>64</v>
      </c>
      <c r="BU490" s="34" t="s">
        <v>64</v>
      </c>
    </row>
    <row r="491" spans="3:73" ht="12.75">
      <c r="C491" s="34">
        <v>391</v>
      </c>
      <c r="D491" s="34">
        <v>0</v>
      </c>
      <c r="E491" s="34">
        <v>1</v>
      </c>
      <c r="F491" s="59" t="str">
        <f t="shared" si="53"/>
        <v>0</v>
      </c>
      <c r="G491" s="59">
        <f>Stammdaten!J501</f>
        <v>0</v>
      </c>
      <c r="H491" s="42">
        <f t="shared" si="49"/>
        <v>1</v>
      </c>
      <c r="J491" s="43">
        <f t="shared" si="50"/>
        <v>0</v>
      </c>
      <c r="K491" s="59">
        <f>Stammdaten!E501</f>
        <v>0</v>
      </c>
      <c r="L491" s="42">
        <f t="shared" si="51"/>
        <v>1</v>
      </c>
      <c r="M491" s="59">
        <f>Stammdaten!G501</f>
        <v>0</v>
      </c>
      <c r="N491" s="42">
        <f t="shared" si="52"/>
        <v>1</v>
      </c>
      <c r="O491" s="59">
        <f t="shared" si="54"/>
        <v>0</v>
      </c>
      <c r="P491" s="59">
        <f t="shared" si="55"/>
        <v>0</v>
      </c>
      <c r="Q491" s="38"/>
      <c r="R491" s="61" t="str">
        <f>IF(Stammdaten!AD501&gt;0,Stammdaten!AD501,"")</f>
        <v/>
      </c>
      <c r="S491" s="62">
        <f>Stammdaten!R501</f>
        <v>0</v>
      </c>
      <c r="T491" s="64">
        <f>Stammdaten!W501</f>
        <v>0</v>
      </c>
      <c r="U491" s="36">
        <v>0</v>
      </c>
      <c r="V491" s="65">
        <f>Stammdaten!X501</f>
        <v>0</v>
      </c>
      <c r="W491" s="40" t="s">
        <v>63</v>
      </c>
      <c r="X491" s="182"/>
      <c r="Z491" s="73">
        <f>Stammdaten!Z501</f>
        <v>0</v>
      </c>
      <c r="AA491" s="73">
        <f>Stammdaten!AA501</f>
        <v>0</v>
      </c>
      <c r="AB491" s="210" t="str">
        <f>IF(Stammdaten!Q501="","prüfen",IF(Stammdaten!Q501=0,"prüfen",Stammdaten!Q501))</f>
        <v>prüfen</v>
      </c>
      <c r="AC491" s="62" t="str">
        <f>IF(Stammdaten!N501=7,5,IF(Stammdaten!N501=7%,5,IF(Stammdaten!N501=19,1,IF(Stammdaten!N501=19%,1,""))))</f>
        <v/>
      </c>
      <c r="AD491" s="68">
        <f>Stammdaten!M501</f>
        <v>0</v>
      </c>
      <c r="AE491" s="59" t="str">
        <f>IF(Stammdaten!AB501="","",Stammdaten!AB501)</f>
        <v/>
      </c>
      <c r="AF491" s="197" t="str">
        <f>IF(Stammdaten!AC501="","",Stammdaten!AC501)</f>
        <v/>
      </c>
      <c r="AG491" s="179">
        <v>0</v>
      </c>
      <c r="AH491" s="33" t="str">
        <f>IF(Stammdaten!P501="St","St",IF(Stammdaten!P501="Stk","St",IF(Stammdaten!P501="Stück","St",IF(Stammdaten!P501="Stk.","St",IF(Stammdaten!P501="Stck","St",IF(Stammdaten!P501="Stck.","St",IF(Stammdaten!P501="St.","St","")))))))</f>
        <v/>
      </c>
      <c r="AI491" s="33">
        <v>1</v>
      </c>
      <c r="AL491" s="36">
        <v>1</v>
      </c>
      <c r="AM491" s="36">
        <v>0</v>
      </c>
      <c r="AN491" s="192" t="str">
        <f>IF(Stammdaten!AE501="","",Stammdaten!AE501)</f>
        <v/>
      </c>
      <c r="AO491" s="192" t="str">
        <f>IF(Stammdaten!AF501="","",Stammdaten!AF501)</f>
        <v/>
      </c>
      <c r="AP491" s="192" t="str">
        <f>IF(Stammdaten!AG501="","",Stammdaten!AG501)</f>
        <v/>
      </c>
      <c r="AT491" s="62">
        <f>Stammdaten!U501</f>
        <v>0</v>
      </c>
      <c r="AU491" s="69">
        <f>Stammdaten!L501</f>
        <v>0</v>
      </c>
      <c r="AX491" s="253" t="s">
        <v>64</v>
      </c>
      <c r="BB491" s="36" t="str">
        <f>IF(Stammdaten!AH501="JA","AKH","")</f>
        <v/>
      </c>
      <c r="BC491" s="36" t="str">
        <f>IF(Stammdaten!AH501="ja",100,"")</f>
        <v/>
      </c>
      <c r="BD491" s="230" t="s">
        <v>193</v>
      </c>
      <c r="BE491" s="173" t="s">
        <v>192</v>
      </c>
      <c r="BF491" s="173" t="s">
        <v>192</v>
      </c>
      <c r="BG491" s="69">
        <f>Stammdaten!T501</f>
        <v>0</v>
      </c>
      <c r="BH491" s="80" t="s">
        <v>64</v>
      </c>
      <c r="BJ491" s="173" t="s">
        <v>192</v>
      </c>
      <c r="BM491" s="33" t="str">
        <f>IF(Stammdaten!P501="St","N",IF(Stammdaten!P501="Stk","N",IF(Stammdaten!P501="Stück","N",IF(Stammdaten!P501="Stk.","N",IF(Stammdaten!P501="Stck","N",IF(Stammdaten!P501="Stck.","N",IF(Stammdaten!P501="St.","N","")))))))</f>
        <v/>
      </c>
      <c r="BN491" s="33"/>
      <c r="BO491" s="33"/>
      <c r="BP491" s="173" t="s">
        <v>64</v>
      </c>
      <c r="BQ491" s="250" t="str">
        <f>IF(Stammdaten!AJ501&lt;&gt;"",Stammdaten!AJ501,"")</f>
        <v/>
      </c>
      <c r="BR491" s="34" t="s">
        <v>192</v>
      </c>
      <c r="BS491" s="34" t="s">
        <v>192</v>
      </c>
      <c r="BT491" s="34" t="s">
        <v>64</v>
      </c>
      <c r="BU491" s="34" t="s">
        <v>64</v>
      </c>
    </row>
    <row r="492" spans="3:73" ht="12.75">
      <c r="C492" s="34">
        <v>391</v>
      </c>
      <c r="D492" s="34">
        <v>0</v>
      </c>
      <c r="E492" s="34">
        <v>1</v>
      </c>
      <c r="F492" s="59" t="str">
        <f t="shared" si="53"/>
        <v>0</v>
      </c>
      <c r="G492" s="59">
        <f>Stammdaten!J502</f>
        <v>0</v>
      </c>
      <c r="H492" s="42">
        <f t="shared" si="49"/>
        <v>1</v>
      </c>
      <c r="J492" s="43">
        <f t="shared" si="50"/>
        <v>0</v>
      </c>
      <c r="K492" s="59">
        <f>Stammdaten!E502</f>
        <v>0</v>
      </c>
      <c r="L492" s="42">
        <f t="shared" si="51"/>
        <v>1</v>
      </c>
      <c r="M492" s="59">
        <f>Stammdaten!G502</f>
        <v>0</v>
      </c>
      <c r="N492" s="42">
        <f t="shared" si="52"/>
        <v>1</v>
      </c>
      <c r="O492" s="59">
        <f t="shared" si="54"/>
        <v>0</v>
      </c>
      <c r="P492" s="59">
        <f t="shared" si="55"/>
        <v>0</v>
      </c>
      <c r="Q492" s="38"/>
      <c r="R492" s="61" t="str">
        <f>IF(Stammdaten!AD502&gt;0,Stammdaten!AD502,"")</f>
        <v/>
      </c>
      <c r="S492" s="62">
        <f>Stammdaten!R502</f>
        <v>0</v>
      </c>
      <c r="T492" s="64">
        <f>Stammdaten!W502</f>
        <v>0</v>
      </c>
      <c r="U492" s="36">
        <v>0</v>
      </c>
      <c r="V492" s="65">
        <f>Stammdaten!X502</f>
        <v>0</v>
      </c>
      <c r="W492" s="40" t="s">
        <v>63</v>
      </c>
      <c r="X492" s="182"/>
      <c r="Z492" s="73">
        <f>Stammdaten!Z502</f>
        <v>0</v>
      </c>
      <c r="AA492" s="73">
        <f>Stammdaten!AA502</f>
        <v>0</v>
      </c>
      <c r="AB492" s="210" t="str">
        <f>IF(Stammdaten!Q502="","prüfen",IF(Stammdaten!Q502=0,"prüfen",Stammdaten!Q502))</f>
        <v>prüfen</v>
      </c>
      <c r="AC492" s="62" t="str">
        <f>IF(Stammdaten!N502=7,5,IF(Stammdaten!N502=7%,5,IF(Stammdaten!N502=19,1,IF(Stammdaten!N502=19%,1,""))))</f>
        <v/>
      </c>
      <c r="AD492" s="68">
        <f>Stammdaten!M502</f>
        <v>0</v>
      </c>
      <c r="AE492" s="59" t="str">
        <f>IF(Stammdaten!AB502="","",Stammdaten!AB502)</f>
        <v/>
      </c>
      <c r="AF492" s="197" t="str">
        <f>IF(Stammdaten!AC502="","",Stammdaten!AC502)</f>
        <v/>
      </c>
      <c r="AG492" s="179">
        <v>0</v>
      </c>
      <c r="AH492" s="33" t="str">
        <f>IF(Stammdaten!P502="St","St",IF(Stammdaten!P502="Stk","St",IF(Stammdaten!P502="Stück","St",IF(Stammdaten!P502="Stk.","St",IF(Stammdaten!P502="Stck","St",IF(Stammdaten!P502="Stck.","St",IF(Stammdaten!P502="St.","St","")))))))</f>
        <v/>
      </c>
      <c r="AI492" s="33">
        <v>1</v>
      </c>
      <c r="AL492" s="36">
        <v>1</v>
      </c>
      <c r="AM492" s="36">
        <v>0</v>
      </c>
      <c r="AN492" s="192" t="str">
        <f>IF(Stammdaten!AE502="","",Stammdaten!AE502)</f>
        <v/>
      </c>
      <c r="AO492" s="192" t="str">
        <f>IF(Stammdaten!AF502="","",Stammdaten!AF502)</f>
        <v/>
      </c>
      <c r="AP492" s="192" t="str">
        <f>IF(Stammdaten!AG502="","",Stammdaten!AG502)</f>
        <v/>
      </c>
      <c r="AT492" s="62">
        <f>Stammdaten!U502</f>
        <v>0</v>
      </c>
      <c r="AU492" s="69">
        <f>Stammdaten!L502</f>
        <v>0</v>
      </c>
      <c r="AX492" s="253" t="s">
        <v>64</v>
      </c>
      <c r="BB492" s="36" t="str">
        <f>IF(Stammdaten!AH502="JA","AKH","")</f>
        <v/>
      </c>
      <c r="BC492" s="36" t="str">
        <f>IF(Stammdaten!AH502="ja",100,"")</f>
        <v/>
      </c>
      <c r="BD492" s="230" t="s">
        <v>193</v>
      </c>
      <c r="BE492" s="173" t="s">
        <v>192</v>
      </c>
      <c r="BF492" s="173" t="s">
        <v>192</v>
      </c>
      <c r="BG492" s="69">
        <f>Stammdaten!T502</f>
        <v>0</v>
      </c>
      <c r="BH492" s="80" t="s">
        <v>64</v>
      </c>
      <c r="BJ492" s="173" t="s">
        <v>192</v>
      </c>
      <c r="BM492" s="33" t="str">
        <f>IF(Stammdaten!P502="St","N",IF(Stammdaten!P502="Stk","N",IF(Stammdaten!P502="Stück","N",IF(Stammdaten!P502="Stk.","N",IF(Stammdaten!P502="Stck","N",IF(Stammdaten!P502="Stck.","N",IF(Stammdaten!P502="St.","N","")))))))</f>
        <v/>
      </c>
      <c r="BN492" s="33"/>
      <c r="BO492" s="33"/>
      <c r="BP492" s="173" t="s">
        <v>64</v>
      </c>
      <c r="BQ492" s="250" t="str">
        <f>IF(Stammdaten!AJ502&lt;&gt;"",Stammdaten!AJ502,"")</f>
        <v/>
      </c>
      <c r="BR492" s="34" t="s">
        <v>192</v>
      </c>
      <c r="BS492" s="34" t="s">
        <v>192</v>
      </c>
      <c r="BT492" s="34" t="s">
        <v>64</v>
      </c>
      <c r="BU492" s="34" t="s">
        <v>64</v>
      </c>
    </row>
    <row r="493" spans="3:73" ht="12.75">
      <c r="C493" s="34">
        <v>391</v>
      </c>
      <c r="D493" s="34">
        <v>0</v>
      </c>
      <c r="E493" s="34">
        <v>1</v>
      </c>
      <c r="F493" s="59" t="str">
        <f t="shared" si="53"/>
        <v>0</v>
      </c>
      <c r="G493" s="59">
        <f>Stammdaten!J503</f>
        <v>0</v>
      </c>
      <c r="H493" s="42">
        <f t="shared" si="49"/>
        <v>1</v>
      </c>
      <c r="J493" s="43">
        <f t="shared" si="50"/>
        <v>0</v>
      </c>
      <c r="K493" s="59">
        <f>Stammdaten!E503</f>
        <v>0</v>
      </c>
      <c r="L493" s="42">
        <f t="shared" si="51"/>
        <v>1</v>
      </c>
      <c r="M493" s="59">
        <f>Stammdaten!G503</f>
        <v>0</v>
      </c>
      <c r="N493" s="42">
        <f t="shared" si="52"/>
        <v>1</v>
      </c>
      <c r="O493" s="59">
        <f t="shared" si="54"/>
        <v>0</v>
      </c>
      <c r="P493" s="59">
        <f t="shared" si="55"/>
        <v>0</v>
      </c>
      <c r="Q493" s="38"/>
      <c r="R493" s="61" t="str">
        <f>IF(Stammdaten!AD503&gt;0,Stammdaten!AD503,"")</f>
        <v/>
      </c>
      <c r="S493" s="62">
        <f>Stammdaten!R503</f>
        <v>0</v>
      </c>
      <c r="T493" s="64">
        <f>Stammdaten!W503</f>
        <v>0</v>
      </c>
      <c r="U493" s="36">
        <v>0</v>
      </c>
      <c r="V493" s="65">
        <f>Stammdaten!X503</f>
        <v>0</v>
      </c>
      <c r="W493" s="40" t="s">
        <v>63</v>
      </c>
      <c r="X493" s="182"/>
      <c r="Z493" s="73">
        <f>Stammdaten!Z503</f>
        <v>0</v>
      </c>
      <c r="AA493" s="73">
        <f>Stammdaten!AA503</f>
        <v>0</v>
      </c>
      <c r="AB493" s="210" t="str">
        <f>IF(Stammdaten!Q503="","prüfen",IF(Stammdaten!Q503=0,"prüfen",Stammdaten!Q503))</f>
        <v>prüfen</v>
      </c>
      <c r="AC493" s="62" t="str">
        <f>IF(Stammdaten!N503=7,5,IF(Stammdaten!N503=7%,5,IF(Stammdaten!N503=19,1,IF(Stammdaten!N503=19%,1,""))))</f>
        <v/>
      </c>
      <c r="AD493" s="68">
        <f>Stammdaten!M503</f>
        <v>0</v>
      </c>
      <c r="AE493" s="59" t="str">
        <f>IF(Stammdaten!AB503="","",Stammdaten!AB503)</f>
        <v/>
      </c>
      <c r="AF493" s="197" t="str">
        <f>IF(Stammdaten!AC503="","",Stammdaten!AC503)</f>
        <v/>
      </c>
      <c r="AG493" s="179">
        <v>0</v>
      </c>
      <c r="AH493" s="33" t="str">
        <f>IF(Stammdaten!P503="St","St",IF(Stammdaten!P503="Stk","St",IF(Stammdaten!P503="Stück","St",IF(Stammdaten!P503="Stk.","St",IF(Stammdaten!P503="Stck","St",IF(Stammdaten!P503="Stck.","St",IF(Stammdaten!P503="St.","St","")))))))</f>
        <v/>
      </c>
      <c r="AI493" s="33">
        <v>1</v>
      </c>
      <c r="AL493" s="36">
        <v>1</v>
      </c>
      <c r="AM493" s="36">
        <v>0</v>
      </c>
      <c r="AN493" s="192" t="str">
        <f>IF(Stammdaten!AE503="","",Stammdaten!AE503)</f>
        <v/>
      </c>
      <c r="AO493" s="192" t="str">
        <f>IF(Stammdaten!AF503="","",Stammdaten!AF503)</f>
        <v/>
      </c>
      <c r="AP493" s="192" t="str">
        <f>IF(Stammdaten!AG503="","",Stammdaten!AG503)</f>
        <v/>
      </c>
      <c r="AT493" s="62">
        <f>Stammdaten!U503</f>
        <v>0</v>
      </c>
      <c r="AU493" s="69">
        <f>Stammdaten!L503</f>
        <v>0</v>
      </c>
      <c r="AX493" s="253" t="s">
        <v>64</v>
      </c>
      <c r="BB493" s="36" t="str">
        <f>IF(Stammdaten!AH503="JA","AKH","")</f>
        <v/>
      </c>
      <c r="BC493" s="36" t="str">
        <f>IF(Stammdaten!AH503="ja",100,"")</f>
        <v/>
      </c>
      <c r="BD493" s="230" t="s">
        <v>193</v>
      </c>
      <c r="BE493" s="173" t="s">
        <v>192</v>
      </c>
      <c r="BF493" s="173" t="s">
        <v>192</v>
      </c>
      <c r="BG493" s="69">
        <f>Stammdaten!T503</f>
        <v>0</v>
      </c>
      <c r="BH493" s="80" t="s">
        <v>64</v>
      </c>
      <c r="BJ493" s="173" t="s">
        <v>192</v>
      </c>
      <c r="BM493" s="33" t="str">
        <f>IF(Stammdaten!P503="St","N",IF(Stammdaten!P503="Stk","N",IF(Stammdaten!P503="Stück","N",IF(Stammdaten!P503="Stk.","N",IF(Stammdaten!P503="Stck","N",IF(Stammdaten!P503="Stck.","N",IF(Stammdaten!P503="St.","N","")))))))</f>
        <v/>
      </c>
      <c r="BN493" s="33"/>
      <c r="BO493" s="33"/>
      <c r="BP493" s="173" t="s">
        <v>64</v>
      </c>
      <c r="BQ493" s="250" t="str">
        <f>IF(Stammdaten!AJ503&lt;&gt;"",Stammdaten!AJ503,"")</f>
        <v/>
      </c>
      <c r="BR493" s="34" t="s">
        <v>192</v>
      </c>
      <c r="BS493" s="34" t="s">
        <v>192</v>
      </c>
      <c r="BT493" s="34" t="s">
        <v>64</v>
      </c>
      <c r="BU493" s="34" t="s">
        <v>64</v>
      </c>
    </row>
    <row r="494" spans="3:73" ht="12.75">
      <c r="C494" s="34">
        <v>391</v>
      </c>
      <c r="D494" s="34">
        <v>0</v>
      </c>
      <c r="E494" s="34">
        <v>1</v>
      </c>
      <c r="F494" s="59" t="str">
        <f t="shared" si="53"/>
        <v>0</v>
      </c>
      <c r="G494" s="59">
        <f>Stammdaten!J504</f>
        <v>0</v>
      </c>
      <c r="H494" s="42">
        <f t="shared" si="49"/>
        <v>1</v>
      </c>
      <c r="J494" s="43">
        <f t="shared" si="50"/>
        <v>0</v>
      </c>
      <c r="K494" s="59">
        <f>Stammdaten!E504</f>
        <v>0</v>
      </c>
      <c r="L494" s="42">
        <f t="shared" si="51"/>
        <v>1</v>
      </c>
      <c r="M494" s="59">
        <f>Stammdaten!G504</f>
        <v>0</v>
      </c>
      <c r="N494" s="42">
        <f t="shared" si="52"/>
        <v>1</v>
      </c>
      <c r="O494" s="59">
        <f t="shared" si="54"/>
        <v>0</v>
      </c>
      <c r="P494" s="59">
        <f t="shared" si="55"/>
        <v>0</v>
      </c>
      <c r="Q494" s="38"/>
      <c r="R494" s="61" t="str">
        <f>IF(Stammdaten!AD504&gt;0,Stammdaten!AD504,"")</f>
        <v/>
      </c>
      <c r="S494" s="62">
        <f>Stammdaten!R504</f>
        <v>0</v>
      </c>
      <c r="T494" s="64">
        <f>Stammdaten!W504</f>
        <v>0</v>
      </c>
      <c r="U494" s="36">
        <v>0</v>
      </c>
      <c r="V494" s="65">
        <f>Stammdaten!X504</f>
        <v>0</v>
      </c>
      <c r="W494" s="40" t="s">
        <v>63</v>
      </c>
      <c r="X494" s="182"/>
      <c r="Z494" s="73">
        <f>Stammdaten!Z504</f>
        <v>0</v>
      </c>
      <c r="AA494" s="73">
        <f>Stammdaten!AA504</f>
        <v>0</v>
      </c>
      <c r="AB494" s="210" t="str">
        <f>IF(Stammdaten!Q504="","prüfen",IF(Stammdaten!Q504=0,"prüfen",Stammdaten!Q504))</f>
        <v>prüfen</v>
      </c>
      <c r="AC494" s="62" t="str">
        <f>IF(Stammdaten!N504=7,5,IF(Stammdaten!N504=7%,5,IF(Stammdaten!N504=19,1,IF(Stammdaten!N504=19%,1,""))))</f>
        <v/>
      </c>
      <c r="AD494" s="68">
        <f>Stammdaten!M504</f>
        <v>0</v>
      </c>
      <c r="AE494" s="59" t="str">
        <f>IF(Stammdaten!AB504="","",Stammdaten!AB504)</f>
        <v/>
      </c>
      <c r="AF494" s="197" t="str">
        <f>IF(Stammdaten!AC504="","",Stammdaten!AC504)</f>
        <v/>
      </c>
      <c r="AG494" s="179">
        <v>0</v>
      </c>
      <c r="AH494" s="33" t="str">
        <f>IF(Stammdaten!P504="St","St",IF(Stammdaten!P504="Stk","St",IF(Stammdaten!P504="Stück","St",IF(Stammdaten!P504="Stk.","St",IF(Stammdaten!P504="Stck","St",IF(Stammdaten!P504="Stck.","St",IF(Stammdaten!P504="St.","St","")))))))</f>
        <v/>
      </c>
      <c r="AI494" s="33">
        <v>1</v>
      </c>
      <c r="AL494" s="36">
        <v>1</v>
      </c>
      <c r="AM494" s="36">
        <v>0</v>
      </c>
      <c r="AN494" s="192" t="str">
        <f>IF(Stammdaten!AE504="","",Stammdaten!AE504)</f>
        <v/>
      </c>
      <c r="AO494" s="192" t="str">
        <f>IF(Stammdaten!AF504="","",Stammdaten!AF504)</f>
        <v/>
      </c>
      <c r="AP494" s="192" t="str">
        <f>IF(Stammdaten!AG504="","",Stammdaten!AG504)</f>
        <v/>
      </c>
      <c r="AT494" s="62">
        <f>Stammdaten!U504</f>
        <v>0</v>
      </c>
      <c r="AU494" s="69">
        <f>Stammdaten!L504</f>
        <v>0</v>
      </c>
      <c r="AX494" s="253" t="s">
        <v>64</v>
      </c>
      <c r="BB494" s="36" t="str">
        <f>IF(Stammdaten!AH504="JA","AKH","")</f>
        <v/>
      </c>
      <c r="BC494" s="36" t="str">
        <f>IF(Stammdaten!AH504="ja",100,"")</f>
        <v/>
      </c>
      <c r="BD494" s="230" t="s">
        <v>193</v>
      </c>
      <c r="BE494" s="173" t="s">
        <v>192</v>
      </c>
      <c r="BF494" s="173" t="s">
        <v>192</v>
      </c>
      <c r="BG494" s="69">
        <f>Stammdaten!T504</f>
        <v>0</v>
      </c>
      <c r="BH494" s="80" t="s">
        <v>64</v>
      </c>
      <c r="BJ494" s="173" t="s">
        <v>192</v>
      </c>
      <c r="BM494" s="33" t="str">
        <f>IF(Stammdaten!P504="St","N",IF(Stammdaten!P504="Stk","N",IF(Stammdaten!P504="Stück","N",IF(Stammdaten!P504="Stk.","N",IF(Stammdaten!P504="Stck","N",IF(Stammdaten!P504="Stck.","N",IF(Stammdaten!P504="St.","N","")))))))</f>
        <v/>
      </c>
      <c r="BN494" s="33"/>
      <c r="BO494" s="33"/>
      <c r="BP494" s="173" t="s">
        <v>64</v>
      </c>
      <c r="BQ494" s="250" t="str">
        <f>IF(Stammdaten!AJ504&lt;&gt;"",Stammdaten!AJ504,"")</f>
        <v/>
      </c>
      <c r="BR494" s="34" t="s">
        <v>192</v>
      </c>
      <c r="BS494" s="34" t="s">
        <v>192</v>
      </c>
      <c r="BT494" s="34" t="s">
        <v>64</v>
      </c>
      <c r="BU494" s="34" t="s">
        <v>64</v>
      </c>
    </row>
    <row r="495" spans="3:73" ht="12.75">
      <c r="C495" s="34">
        <v>391</v>
      </c>
      <c r="D495" s="34">
        <v>0</v>
      </c>
      <c r="E495" s="34">
        <v>1</v>
      </c>
      <c r="F495" s="59" t="str">
        <f t="shared" si="53"/>
        <v>0</v>
      </c>
      <c r="G495" s="59">
        <f>Stammdaten!J505</f>
        <v>0</v>
      </c>
      <c r="H495" s="42">
        <f t="shared" si="49"/>
        <v>1</v>
      </c>
      <c r="J495" s="43">
        <f t="shared" si="50"/>
        <v>0</v>
      </c>
      <c r="K495" s="59">
        <f>Stammdaten!E505</f>
        <v>0</v>
      </c>
      <c r="L495" s="42">
        <f t="shared" si="51"/>
        <v>1</v>
      </c>
      <c r="M495" s="59">
        <f>Stammdaten!G505</f>
        <v>0</v>
      </c>
      <c r="N495" s="42">
        <f t="shared" si="52"/>
        <v>1</v>
      </c>
      <c r="O495" s="59">
        <f t="shared" si="54"/>
        <v>0</v>
      </c>
      <c r="P495" s="59">
        <f t="shared" si="55"/>
        <v>0</v>
      </c>
      <c r="Q495" s="38"/>
      <c r="R495" s="61" t="str">
        <f>IF(Stammdaten!AD505&gt;0,Stammdaten!AD505,"")</f>
        <v/>
      </c>
      <c r="S495" s="62">
        <f>Stammdaten!R505</f>
        <v>0</v>
      </c>
      <c r="T495" s="64">
        <f>Stammdaten!W505</f>
        <v>0</v>
      </c>
      <c r="U495" s="36">
        <v>0</v>
      </c>
      <c r="V495" s="65">
        <f>Stammdaten!X505</f>
        <v>0</v>
      </c>
      <c r="W495" s="40" t="s">
        <v>63</v>
      </c>
      <c r="X495" s="182"/>
      <c r="Z495" s="73">
        <f>Stammdaten!Z505</f>
        <v>0</v>
      </c>
      <c r="AA495" s="73">
        <f>Stammdaten!AA505</f>
        <v>0</v>
      </c>
      <c r="AB495" s="210" t="str">
        <f>IF(Stammdaten!Q505="","prüfen",IF(Stammdaten!Q505=0,"prüfen",Stammdaten!Q505))</f>
        <v>prüfen</v>
      </c>
      <c r="AC495" s="62" t="str">
        <f>IF(Stammdaten!N505=7,5,IF(Stammdaten!N505=7%,5,IF(Stammdaten!N505=19,1,IF(Stammdaten!N505=19%,1,""))))</f>
        <v/>
      </c>
      <c r="AD495" s="68">
        <f>Stammdaten!M505</f>
        <v>0</v>
      </c>
      <c r="AE495" s="59" t="str">
        <f>IF(Stammdaten!AB505="","",Stammdaten!AB505)</f>
        <v/>
      </c>
      <c r="AF495" s="197" t="str">
        <f>IF(Stammdaten!AC505="","",Stammdaten!AC505)</f>
        <v/>
      </c>
      <c r="AG495" s="179">
        <v>0</v>
      </c>
      <c r="AH495" s="33" t="str">
        <f>IF(Stammdaten!P505="St","St",IF(Stammdaten!P505="Stk","St",IF(Stammdaten!P505="Stück","St",IF(Stammdaten!P505="Stk.","St",IF(Stammdaten!P505="Stck","St",IF(Stammdaten!P505="Stck.","St",IF(Stammdaten!P505="St.","St","")))))))</f>
        <v/>
      </c>
      <c r="AI495" s="33">
        <v>1</v>
      </c>
      <c r="AL495" s="36">
        <v>1</v>
      </c>
      <c r="AM495" s="36">
        <v>0</v>
      </c>
      <c r="AN495" s="192" t="str">
        <f>IF(Stammdaten!AE505="","",Stammdaten!AE505)</f>
        <v/>
      </c>
      <c r="AO495" s="192" t="str">
        <f>IF(Stammdaten!AF505="","",Stammdaten!AF505)</f>
        <v/>
      </c>
      <c r="AP495" s="192" t="str">
        <f>IF(Stammdaten!AG505="","",Stammdaten!AG505)</f>
        <v/>
      </c>
      <c r="AT495" s="62">
        <f>Stammdaten!U505</f>
        <v>0</v>
      </c>
      <c r="AU495" s="69">
        <f>Stammdaten!L505</f>
        <v>0</v>
      </c>
      <c r="AX495" s="253" t="s">
        <v>64</v>
      </c>
      <c r="BB495" s="36" t="str">
        <f>IF(Stammdaten!AH505="JA","AKH","")</f>
        <v/>
      </c>
      <c r="BC495" s="36" t="str">
        <f>IF(Stammdaten!AH505="ja",100,"")</f>
        <v/>
      </c>
      <c r="BD495" s="230" t="s">
        <v>193</v>
      </c>
      <c r="BE495" s="173" t="s">
        <v>192</v>
      </c>
      <c r="BF495" s="173" t="s">
        <v>192</v>
      </c>
      <c r="BG495" s="69">
        <f>Stammdaten!T505</f>
        <v>0</v>
      </c>
      <c r="BH495" s="80" t="s">
        <v>64</v>
      </c>
      <c r="BJ495" s="173" t="s">
        <v>192</v>
      </c>
      <c r="BM495" s="33" t="str">
        <f>IF(Stammdaten!P505="St","N",IF(Stammdaten!P505="Stk","N",IF(Stammdaten!P505="Stück","N",IF(Stammdaten!P505="Stk.","N",IF(Stammdaten!P505="Stck","N",IF(Stammdaten!P505="Stck.","N",IF(Stammdaten!P505="St.","N","")))))))</f>
        <v/>
      </c>
      <c r="BN495" s="33"/>
      <c r="BO495" s="33"/>
      <c r="BP495" s="173" t="s">
        <v>64</v>
      </c>
      <c r="BQ495" s="250" t="str">
        <f>IF(Stammdaten!AJ505&lt;&gt;"",Stammdaten!AJ505,"")</f>
        <v/>
      </c>
      <c r="BR495" s="34" t="s">
        <v>192</v>
      </c>
      <c r="BS495" s="34" t="s">
        <v>192</v>
      </c>
      <c r="BT495" s="34" t="s">
        <v>64</v>
      </c>
      <c r="BU495" s="34" t="s">
        <v>64</v>
      </c>
    </row>
    <row r="496" spans="3:73" ht="12.75">
      <c r="C496" s="34">
        <v>391</v>
      </c>
      <c r="D496" s="34">
        <v>0</v>
      </c>
      <c r="E496" s="34">
        <v>1</v>
      </c>
      <c r="F496" s="59" t="str">
        <f t="shared" si="53"/>
        <v>0</v>
      </c>
      <c r="G496" s="59">
        <f>Stammdaten!J506</f>
        <v>0</v>
      </c>
      <c r="H496" s="42">
        <f t="shared" si="49"/>
        <v>1</v>
      </c>
      <c r="J496" s="43">
        <f t="shared" si="50"/>
        <v>0</v>
      </c>
      <c r="K496" s="59">
        <f>Stammdaten!E506</f>
        <v>0</v>
      </c>
      <c r="L496" s="42">
        <f t="shared" si="51"/>
        <v>1</v>
      </c>
      <c r="M496" s="59">
        <f>Stammdaten!G506</f>
        <v>0</v>
      </c>
      <c r="N496" s="42">
        <f t="shared" si="52"/>
        <v>1</v>
      </c>
      <c r="O496" s="59">
        <f t="shared" si="54"/>
        <v>0</v>
      </c>
      <c r="P496" s="59">
        <f t="shared" si="55"/>
        <v>0</v>
      </c>
      <c r="Q496" s="38"/>
      <c r="R496" s="61" t="str">
        <f>IF(Stammdaten!AD506&gt;0,Stammdaten!AD506,"")</f>
        <v/>
      </c>
      <c r="S496" s="62">
        <f>Stammdaten!R506</f>
        <v>0</v>
      </c>
      <c r="T496" s="64">
        <f>Stammdaten!W506</f>
        <v>0</v>
      </c>
      <c r="U496" s="36">
        <v>0</v>
      </c>
      <c r="V496" s="65">
        <f>Stammdaten!X506</f>
        <v>0</v>
      </c>
      <c r="W496" s="40" t="s">
        <v>63</v>
      </c>
      <c r="X496" s="182"/>
      <c r="Z496" s="73">
        <f>Stammdaten!Z506</f>
        <v>0</v>
      </c>
      <c r="AA496" s="73">
        <f>Stammdaten!AA506</f>
        <v>0</v>
      </c>
      <c r="AB496" s="210" t="str">
        <f>IF(Stammdaten!Q506="","prüfen",IF(Stammdaten!Q506=0,"prüfen",Stammdaten!Q506))</f>
        <v>prüfen</v>
      </c>
      <c r="AC496" s="62" t="str">
        <f>IF(Stammdaten!N506=7,5,IF(Stammdaten!N506=7%,5,IF(Stammdaten!N506=19,1,IF(Stammdaten!N506=19%,1,""))))</f>
        <v/>
      </c>
      <c r="AD496" s="68">
        <f>Stammdaten!M506</f>
        <v>0</v>
      </c>
      <c r="AE496" s="59" t="str">
        <f>IF(Stammdaten!AB506="","",Stammdaten!AB506)</f>
        <v/>
      </c>
      <c r="AF496" s="197" t="str">
        <f>IF(Stammdaten!AC506="","",Stammdaten!AC506)</f>
        <v/>
      </c>
      <c r="AG496" s="179">
        <v>0</v>
      </c>
      <c r="AH496" s="33" t="str">
        <f>IF(Stammdaten!P506="St","St",IF(Stammdaten!P506="Stk","St",IF(Stammdaten!P506="Stück","St",IF(Stammdaten!P506="Stk.","St",IF(Stammdaten!P506="Stck","St",IF(Stammdaten!P506="Stck.","St",IF(Stammdaten!P506="St.","St","")))))))</f>
        <v/>
      </c>
      <c r="AI496" s="33">
        <v>1</v>
      </c>
      <c r="AL496" s="36">
        <v>1</v>
      </c>
      <c r="AM496" s="36">
        <v>0</v>
      </c>
      <c r="AN496" s="192" t="str">
        <f>IF(Stammdaten!AE506="","",Stammdaten!AE506)</f>
        <v/>
      </c>
      <c r="AO496" s="192" t="str">
        <f>IF(Stammdaten!AF506="","",Stammdaten!AF506)</f>
        <v/>
      </c>
      <c r="AP496" s="192" t="str">
        <f>IF(Stammdaten!AG506="","",Stammdaten!AG506)</f>
        <v/>
      </c>
      <c r="AT496" s="62">
        <f>Stammdaten!U506</f>
        <v>0</v>
      </c>
      <c r="AU496" s="69">
        <f>Stammdaten!L506</f>
        <v>0</v>
      </c>
      <c r="AX496" s="253" t="s">
        <v>64</v>
      </c>
      <c r="BB496" s="36" t="str">
        <f>IF(Stammdaten!AH506="JA","AKH","")</f>
        <v/>
      </c>
      <c r="BC496" s="36" t="str">
        <f>IF(Stammdaten!AH506="ja",100,"")</f>
        <v/>
      </c>
      <c r="BD496" s="230" t="s">
        <v>193</v>
      </c>
      <c r="BE496" s="173" t="s">
        <v>192</v>
      </c>
      <c r="BF496" s="173" t="s">
        <v>192</v>
      </c>
      <c r="BG496" s="69">
        <f>Stammdaten!T506</f>
        <v>0</v>
      </c>
      <c r="BH496" s="80" t="s">
        <v>64</v>
      </c>
      <c r="BJ496" s="173" t="s">
        <v>192</v>
      </c>
      <c r="BM496" s="33" t="str">
        <f>IF(Stammdaten!P506="St","N",IF(Stammdaten!P506="Stk","N",IF(Stammdaten!P506="Stück","N",IF(Stammdaten!P506="Stk.","N",IF(Stammdaten!P506="Stck","N",IF(Stammdaten!P506="Stck.","N",IF(Stammdaten!P506="St.","N","")))))))</f>
        <v/>
      </c>
      <c r="BN496" s="33"/>
      <c r="BO496" s="33"/>
      <c r="BP496" s="173" t="s">
        <v>64</v>
      </c>
      <c r="BQ496" s="250" t="str">
        <f>IF(Stammdaten!AJ506&lt;&gt;"",Stammdaten!AJ506,"")</f>
        <v/>
      </c>
      <c r="BR496" s="34" t="s">
        <v>192</v>
      </c>
      <c r="BS496" s="34" t="s">
        <v>192</v>
      </c>
      <c r="BT496" s="34" t="s">
        <v>64</v>
      </c>
      <c r="BU496" s="34" t="s">
        <v>64</v>
      </c>
    </row>
    <row r="497" spans="3:73" ht="12.75">
      <c r="C497" s="34">
        <v>391</v>
      </c>
      <c r="D497" s="34">
        <v>0</v>
      </c>
      <c r="E497" s="34">
        <v>1</v>
      </c>
      <c r="F497" s="59" t="str">
        <f t="shared" si="53"/>
        <v>0</v>
      </c>
      <c r="G497" s="59">
        <f>Stammdaten!J507</f>
        <v>0</v>
      </c>
      <c r="H497" s="42">
        <f t="shared" si="49"/>
        <v>1</v>
      </c>
      <c r="J497" s="43">
        <f t="shared" si="50"/>
        <v>0</v>
      </c>
      <c r="K497" s="59">
        <f>Stammdaten!E507</f>
        <v>0</v>
      </c>
      <c r="L497" s="42">
        <f t="shared" si="51"/>
        <v>1</v>
      </c>
      <c r="M497" s="59">
        <f>Stammdaten!G507</f>
        <v>0</v>
      </c>
      <c r="N497" s="42">
        <f t="shared" si="52"/>
        <v>1</v>
      </c>
      <c r="O497" s="59">
        <f t="shared" si="54"/>
        <v>0</v>
      </c>
      <c r="P497" s="59">
        <f t="shared" si="55"/>
        <v>0</v>
      </c>
      <c r="Q497" s="38"/>
      <c r="R497" s="61" t="str">
        <f>IF(Stammdaten!AD507&gt;0,Stammdaten!AD507,"")</f>
        <v/>
      </c>
      <c r="S497" s="62">
        <f>Stammdaten!R507</f>
        <v>0</v>
      </c>
      <c r="T497" s="64">
        <f>Stammdaten!W507</f>
        <v>0</v>
      </c>
      <c r="U497" s="36">
        <v>0</v>
      </c>
      <c r="V497" s="65">
        <f>Stammdaten!X507</f>
        <v>0</v>
      </c>
      <c r="W497" s="40" t="s">
        <v>63</v>
      </c>
      <c r="X497" s="182"/>
      <c r="Z497" s="73">
        <f>Stammdaten!Z507</f>
        <v>0</v>
      </c>
      <c r="AA497" s="73">
        <f>Stammdaten!AA507</f>
        <v>0</v>
      </c>
      <c r="AB497" s="210" t="str">
        <f>IF(Stammdaten!Q507="","prüfen",IF(Stammdaten!Q507=0,"prüfen",Stammdaten!Q507))</f>
        <v>prüfen</v>
      </c>
      <c r="AC497" s="62" t="str">
        <f>IF(Stammdaten!N507=7,5,IF(Stammdaten!N507=7%,5,IF(Stammdaten!N507=19,1,IF(Stammdaten!N507=19%,1,""))))</f>
        <v/>
      </c>
      <c r="AD497" s="68">
        <f>Stammdaten!M507</f>
        <v>0</v>
      </c>
      <c r="AE497" s="59" t="str">
        <f>IF(Stammdaten!AB507="","",Stammdaten!AB507)</f>
        <v/>
      </c>
      <c r="AF497" s="197" t="str">
        <f>IF(Stammdaten!AC507="","",Stammdaten!AC507)</f>
        <v/>
      </c>
      <c r="AG497" s="179">
        <v>0</v>
      </c>
      <c r="AH497" s="33" t="str">
        <f>IF(Stammdaten!P507="St","St",IF(Stammdaten!P507="Stk","St",IF(Stammdaten!P507="Stück","St",IF(Stammdaten!P507="Stk.","St",IF(Stammdaten!P507="Stck","St",IF(Stammdaten!P507="Stck.","St",IF(Stammdaten!P507="St.","St","")))))))</f>
        <v/>
      </c>
      <c r="AI497" s="33">
        <v>1</v>
      </c>
      <c r="AL497" s="36">
        <v>1</v>
      </c>
      <c r="AM497" s="36">
        <v>0</v>
      </c>
      <c r="AN497" s="192" t="str">
        <f>IF(Stammdaten!AE507="","",Stammdaten!AE507)</f>
        <v/>
      </c>
      <c r="AO497" s="192" t="str">
        <f>IF(Stammdaten!AF507="","",Stammdaten!AF507)</f>
        <v/>
      </c>
      <c r="AP497" s="192" t="str">
        <f>IF(Stammdaten!AG507="","",Stammdaten!AG507)</f>
        <v/>
      </c>
      <c r="AT497" s="62">
        <f>Stammdaten!U507</f>
        <v>0</v>
      </c>
      <c r="AU497" s="69">
        <f>Stammdaten!L507</f>
        <v>0</v>
      </c>
      <c r="AX497" s="253" t="s">
        <v>64</v>
      </c>
      <c r="BB497" s="36" t="str">
        <f>IF(Stammdaten!AH507="JA","AKH","")</f>
        <v/>
      </c>
      <c r="BC497" s="36" t="str">
        <f>IF(Stammdaten!AH507="ja",100,"")</f>
        <v/>
      </c>
      <c r="BD497" s="230" t="s">
        <v>193</v>
      </c>
      <c r="BE497" s="173" t="s">
        <v>192</v>
      </c>
      <c r="BF497" s="173" t="s">
        <v>192</v>
      </c>
      <c r="BG497" s="69">
        <f>Stammdaten!T507</f>
        <v>0</v>
      </c>
      <c r="BH497" s="80" t="s">
        <v>64</v>
      </c>
      <c r="BJ497" s="173" t="s">
        <v>192</v>
      </c>
      <c r="BM497" s="33" t="str">
        <f>IF(Stammdaten!P507="St","N",IF(Stammdaten!P507="Stk","N",IF(Stammdaten!P507="Stück","N",IF(Stammdaten!P507="Stk.","N",IF(Stammdaten!P507="Stck","N",IF(Stammdaten!P507="Stck.","N",IF(Stammdaten!P507="St.","N","")))))))</f>
        <v/>
      </c>
      <c r="BN497" s="33"/>
      <c r="BO497" s="33"/>
      <c r="BP497" s="173" t="s">
        <v>64</v>
      </c>
      <c r="BQ497" s="250" t="str">
        <f>IF(Stammdaten!AJ507&lt;&gt;"",Stammdaten!AJ507,"")</f>
        <v/>
      </c>
      <c r="BR497" s="34" t="s">
        <v>192</v>
      </c>
      <c r="BS497" s="34" t="s">
        <v>192</v>
      </c>
      <c r="BT497" s="34" t="s">
        <v>64</v>
      </c>
      <c r="BU497" s="34" t="s">
        <v>64</v>
      </c>
    </row>
    <row r="498" spans="3:73" ht="12.75">
      <c r="C498" s="34">
        <v>391</v>
      </c>
      <c r="D498" s="34">
        <v>0</v>
      </c>
      <c r="E498" s="34">
        <v>1</v>
      </c>
      <c r="F498" s="59" t="str">
        <f t="shared" si="53"/>
        <v>0</v>
      </c>
      <c r="G498" s="59">
        <f>Stammdaten!J508</f>
        <v>0</v>
      </c>
      <c r="H498" s="42">
        <f t="shared" si="49"/>
        <v>1</v>
      </c>
      <c r="J498" s="43">
        <f t="shared" si="50"/>
        <v>0</v>
      </c>
      <c r="K498" s="59">
        <f>Stammdaten!E508</f>
        <v>0</v>
      </c>
      <c r="L498" s="42">
        <f t="shared" si="51"/>
        <v>1</v>
      </c>
      <c r="M498" s="59">
        <f>Stammdaten!G508</f>
        <v>0</v>
      </c>
      <c r="N498" s="42">
        <f t="shared" si="52"/>
        <v>1</v>
      </c>
      <c r="O498" s="59">
        <f t="shared" si="54"/>
        <v>0</v>
      </c>
      <c r="P498" s="59">
        <f t="shared" si="55"/>
        <v>0</v>
      </c>
      <c r="Q498" s="38"/>
      <c r="R498" s="61" t="str">
        <f>IF(Stammdaten!AD508&gt;0,Stammdaten!AD508,"")</f>
        <v/>
      </c>
      <c r="S498" s="62">
        <f>Stammdaten!R508</f>
        <v>0</v>
      </c>
      <c r="T498" s="64">
        <f>Stammdaten!W508</f>
        <v>0</v>
      </c>
      <c r="U498" s="36">
        <v>0</v>
      </c>
      <c r="V498" s="65">
        <f>Stammdaten!X508</f>
        <v>0</v>
      </c>
      <c r="W498" s="40" t="s">
        <v>63</v>
      </c>
      <c r="X498" s="182"/>
      <c r="Z498" s="73">
        <f>Stammdaten!Z508</f>
        <v>0</v>
      </c>
      <c r="AA498" s="73">
        <f>Stammdaten!AA508</f>
        <v>0</v>
      </c>
      <c r="AB498" s="210" t="str">
        <f>IF(Stammdaten!Q508="","prüfen",IF(Stammdaten!Q508=0,"prüfen",Stammdaten!Q508))</f>
        <v>prüfen</v>
      </c>
      <c r="AC498" s="62" t="str">
        <f>IF(Stammdaten!N508=7,5,IF(Stammdaten!N508=7%,5,IF(Stammdaten!N508=19,1,IF(Stammdaten!N508=19%,1,""))))</f>
        <v/>
      </c>
      <c r="AD498" s="68">
        <f>Stammdaten!M508</f>
        <v>0</v>
      </c>
      <c r="AE498" s="59" t="str">
        <f>IF(Stammdaten!AB508="","",Stammdaten!AB508)</f>
        <v/>
      </c>
      <c r="AF498" s="197" t="str">
        <f>IF(Stammdaten!AC508="","",Stammdaten!AC508)</f>
        <v/>
      </c>
      <c r="AG498" s="179">
        <v>0</v>
      </c>
      <c r="AH498" s="33" t="str">
        <f>IF(Stammdaten!P508="St","St",IF(Stammdaten!P508="Stk","St",IF(Stammdaten!P508="Stück","St",IF(Stammdaten!P508="Stk.","St",IF(Stammdaten!P508="Stck","St",IF(Stammdaten!P508="Stck.","St",IF(Stammdaten!P508="St.","St","")))))))</f>
        <v/>
      </c>
      <c r="AI498" s="33">
        <v>1</v>
      </c>
      <c r="AL498" s="36">
        <v>1</v>
      </c>
      <c r="AM498" s="36">
        <v>0</v>
      </c>
      <c r="AN498" s="192" t="str">
        <f>IF(Stammdaten!AE508="","",Stammdaten!AE508)</f>
        <v/>
      </c>
      <c r="AO498" s="192" t="str">
        <f>IF(Stammdaten!AF508="","",Stammdaten!AF508)</f>
        <v/>
      </c>
      <c r="AP498" s="192" t="str">
        <f>IF(Stammdaten!AG508="","",Stammdaten!AG508)</f>
        <v/>
      </c>
      <c r="AT498" s="62">
        <f>Stammdaten!U508</f>
        <v>0</v>
      </c>
      <c r="AU498" s="69">
        <f>Stammdaten!L508</f>
        <v>0</v>
      </c>
      <c r="AX498" s="253" t="s">
        <v>64</v>
      </c>
      <c r="BB498" s="36" t="str">
        <f>IF(Stammdaten!AH508="JA","AKH","")</f>
        <v/>
      </c>
      <c r="BC498" s="36" t="str">
        <f>IF(Stammdaten!AH508="ja",100,"")</f>
        <v/>
      </c>
      <c r="BD498" s="230" t="s">
        <v>193</v>
      </c>
      <c r="BE498" s="173" t="s">
        <v>192</v>
      </c>
      <c r="BF498" s="173" t="s">
        <v>192</v>
      </c>
      <c r="BG498" s="69">
        <f>Stammdaten!T508</f>
        <v>0</v>
      </c>
      <c r="BH498" s="80" t="s">
        <v>64</v>
      </c>
      <c r="BJ498" s="173" t="s">
        <v>192</v>
      </c>
      <c r="BM498" s="33" t="str">
        <f>IF(Stammdaten!P508="St","N",IF(Stammdaten!P508="Stk","N",IF(Stammdaten!P508="Stück","N",IF(Stammdaten!P508="Stk.","N",IF(Stammdaten!P508="Stck","N",IF(Stammdaten!P508="Stck.","N",IF(Stammdaten!P508="St.","N","")))))))</f>
        <v/>
      </c>
      <c r="BN498" s="33"/>
      <c r="BO498" s="33"/>
      <c r="BP498" s="173" t="s">
        <v>64</v>
      </c>
      <c r="BQ498" s="250" t="str">
        <f>IF(Stammdaten!AJ508&lt;&gt;"",Stammdaten!AJ508,"")</f>
        <v/>
      </c>
      <c r="BR498" s="34" t="s">
        <v>192</v>
      </c>
      <c r="BS498" s="34" t="s">
        <v>192</v>
      </c>
      <c r="BT498" s="34" t="s">
        <v>64</v>
      </c>
      <c r="BU498" s="34" t="s">
        <v>64</v>
      </c>
    </row>
    <row r="499" spans="3:73" ht="12.75">
      <c r="C499" s="34">
        <v>391</v>
      </c>
      <c r="D499" s="34">
        <v>0</v>
      </c>
      <c r="E499" s="34">
        <v>1</v>
      </c>
      <c r="F499" s="59" t="str">
        <f t="shared" si="53"/>
        <v>0</v>
      </c>
      <c r="G499" s="59">
        <f>Stammdaten!J509</f>
        <v>0</v>
      </c>
      <c r="H499" s="42">
        <f t="shared" si="49"/>
        <v>1</v>
      </c>
      <c r="J499" s="43">
        <f t="shared" si="50"/>
        <v>0</v>
      </c>
      <c r="K499" s="59">
        <f>Stammdaten!E509</f>
        <v>0</v>
      </c>
      <c r="L499" s="42">
        <f t="shared" si="51"/>
        <v>1</v>
      </c>
      <c r="M499" s="59">
        <f>Stammdaten!G509</f>
        <v>0</v>
      </c>
      <c r="N499" s="42">
        <f t="shared" si="52"/>
        <v>1</v>
      </c>
      <c r="O499" s="59">
        <f t="shared" si="54"/>
        <v>0</v>
      </c>
      <c r="P499" s="59">
        <f t="shared" si="55"/>
        <v>0</v>
      </c>
      <c r="Q499" s="38"/>
      <c r="R499" s="61" t="str">
        <f>IF(Stammdaten!AD509&gt;0,Stammdaten!AD509,"")</f>
        <v/>
      </c>
      <c r="S499" s="62">
        <f>Stammdaten!R509</f>
        <v>0</v>
      </c>
      <c r="T499" s="64">
        <f>Stammdaten!W509</f>
        <v>0</v>
      </c>
      <c r="U499" s="36">
        <v>0</v>
      </c>
      <c r="V499" s="65">
        <f>Stammdaten!X509</f>
        <v>0</v>
      </c>
      <c r="W499" s="40" t="s">
        <v>63</v>
      </c>
      <c r="X499" s="182"/>
      <c r="Z499" s="73">
        <f>Stammdaten!Z509</f>
        <v>0</v>
      </c>
      <c r="AA499" s="73">
        <f>Stammdaten!AA509</f>
        <v>0</v>
      </c>
      <c r="AB499" s="210" t="str">
        <f>IF(Stammdaten!Q509="","prüfen",IF(Stammdaten!Q509=0,"prüfen",Stammdaten!Q509))</f>
        <v>prüfen</v>
      </c>
      <c r="AC499" s="62" t="str">
        <f>IF(Stammdaten!N509=7,5,IF(Stammdaten!N509=7%,5,IF(Stammdaten!N509=19,1,IF(Stammdaten!N509=19%,1,""))))</f>
        <v/>
      </c>
      <c r="AD499" s="68">
        <f>Stammdaten!M509</f>
        <v>0</v>
      </c>
      <c r="AE499" s="59" t="str">
        <f>IF(Stammdaten!AB509="","",Stammdaten!AB509)</f>
        <v/>
      </c>
      <c r="AF499" s="197" t="str">
        <f>IF(Stammdaten!AC509="","",Stammdaten!AC509)</f>
        <v/>
      </c>
      <c r="AG499" s="179">
        <v>0</v>
      </c>
      <c r="AH499" s="33" t="str">
        <f>IF(Stammdaten!P509="St","St",IF(Stammdaten!P509="Stk","St",IF(Stammdaten!P509="Stück","St",IF(Stammdaten!P509="Stk.","St",IF(Stammdaten!P509="Stck","St",IF(Stammdaten!P509="Stck.","St",IF(Stammdaten!P509="St.","St","")))))))</f>
        <v/>
      </c>
      <c r="AI499" s="33">
        <v>1</v>
      </c>
      <c r="AL499" s="36">
        <v>1</v>
      </c>
      <c r="AM499" s="36">
        <v>0</v>
      </c>
      <c r="AN499" s="192" t="str">
        <f>IF(Stammdaten!AE509="","",Stammdaten!AE509)</f>
        <v/>
      </c>
      <c r="AO499" s="192" t="str">
        <f>IF(Stammdaten!AF509="","",Stammdaten!AF509)</f>
        <v/>
      </c>
      <c r="AP499" s="192" t="str">
        <f>IF(Stammdaten!AG509="","",Stammdaten!AG509)</f>
        <v/>
      </c>
      <c r="AT499" s="62">
        <f>Stammdaten!U509</f>
        <v>0</v>
      </c>
      <c r="AU499" s="69">
        <f>Stammdaten!L509</f>
        <v>0</v>
      </c>
      <c r="AX499" s="253" t="s">
        <v>64</v>
      </c>
      <c r="BB499" s="36" t="str">
        <f>IF(Stammdaten!AH509="JA","AKH","")</f>
        <v/>
      </c>
      <c r="BC499" s="36" t="str">
        <f>IF(Stammdaten!AH509="ja",100,"")</f>
        <v/>
      </c>
      <c r="BD499" s="230" t="s">
        <v>193</v>
      </c>
      <c r="BE499" s="173" t="s">
        <v>192</v>
      </c>
      <c r="BF499" s="173" t="s">
        <v>192</v>
      </c>
      <c r="BG499" s="69">
        <f>Stammdaten!T509</f>
        <v>0</v>
      </c>
      <c r="BH499" s="80" t="s">
        <v>64</v>
      </c>
      <c r="BJ499" s="173" t="s">
        <v>192</v>
      </c>
      <c r="BM499" s="33" t="str">
        <f>IF(Stammdaten!P509="St","N",IF(Stammdaten!P509="Stk","N",IF(Stammdaten!P509="Stück","N",IF(Stammdaten!P509="Stk.","N",IF(Stammdaten!P509="Stck","N",IF(Stammdaten!P509="Stck.","N",IF(Stammdaten!P509="St.","N","")))))))</f>
        <v/>
      </c>
      <c r="BN499" s="33"/>
      <c r="BO499" s="33"/>
      <c r="BP499" s="173" t="s">
        <v>64</v>
      </c>
      <c r="BQ499" s="250" t="str">
        <f>IF(Stammdaten!AJ509&lt;&gt;"",Stammdaten!AJ509,"")</f>
        <v/>
      </c>
      <c r="BR499" s="34" t="s">
        <v>192</v>
      </c>
      <c r="BS499" s="34" t="s">
        <v>192</v>
      </c>
      <c r="BT499" s="34" t="s">
        <v>64</v>
      </c>
      <c r="BU499" s="34" t="s">
        <v>64</v>
      </c>
    </row>
    <row r="500" spans="3:73" ht="12.75">
      <c r="C500" s="34">
        <v>391</v>
      </c>
      <c r="D500" s="34">
        <v>0</v>
      </c>
      <c r="E500" s="34">
        <v>1</v>
      </c>
      <c r="F500" s="59" t="str">
        <f t="shared" si="53"/>
        <v>0</v>
      </c>
      <c r="G500" s="59">
        <f>Stammdaten!J510</f>
        <v>0</v>
      </c>
      <c r="H500" s="42">
        <f t="shared" si="49"/>
        <v>1</v>
      </c>
      <c r="J500" s="43">
        <f t="shared" si="50"/>
        <v>0</v>
      </c>
      <c r="K500" s="59">
        <f>Stammdaten!E510</f>
        <v>0</v>
      </c>
      <c r="L500" s="42">
        <f t="shared" si="51"/>
        <v>1</v>
      </c>
      <c r="M500" s="59">
        <f>Stammdaten!G510</f>
        <v>0</v>
      </c>
      <c r="N500" s="42">
        <f t="shared" si="52"/>
        <v>1</v>
      </c>
      <c r="O500" s="59">
        <f t="shared" si="54"/>
        <v>0</v>
      </c>
      <c r="P500" s="59">
        <f t="shared" si="55"/>
        <v>0</v>
      </c>
      <c r="Q500" s="38"/>
      <c r="R500" s="61" t="str">
        <f>IF(Stammdaten!AD510&gt;0,Stammdaten!AD510,"")</f>
        <v/>
      </c>
      <c r="S500" s="62">
        <f>Stammdaten!R510</f>
        <v>0</v>
      </c>
      <c r="T500" s="64">
        <f>Stammdaten!W510</f>
        <v>0</v>
      </c>
      <c r="U500" s="36">
        <v>0</v>
      </c>
      <c r="V500" s="65">
        <f>Stammdaten!X510</f>
        <v>0</v>
      </c>
      <c r="W500" s="40" t="s">
        <v>63</v>
      </c>
      <c r="X500" s="182"/>
      <c r="Z500" s="73">
        <f>Stammdaten!Z510</f>
        <v>0</v>
      </c>
      <c r="AA500" s="73">
        <f>Stammdaten!AA510</f>
        <v>0</v>
      </c>
      <c r="AB500" s="210" t="str">
        <f>IF(Stammdaten!Q510="","prüfen",IF(Stammdaten!Q510=0,"prüfen",Stammdaten!Q510))</f>
        <v>prüfen</v>
      </c>
      <c r="AC500" s="62" t="str">
        <f>IF(Stammdaten!N510=7,5,IF(Stammdaten!N510=7%,5,IF(Stammdaten!N510=19,1,IF(Stammdaten!N510=19%,1,""))))</f>
        <v/>
      </c>
      <c r="AD500" s="68">
        <f>Stammdaten!M510</f>
        <v>0</v>
      </c>
      <c r="AE500" s="59" t="str">
        <f>IF(Stammdaten!AB510="","",Stammdaten!AB510)</f>
        <v/>
      </c>
      <c r="AF500" s="197" t="str">
        <f>IF(Stammdaten!AC510="","",Stammdaten!AC510)</f>
        <v/>
      </c>
      <c r="AG500" s="179">
        <v>0</v>
      </c>
      <c r="AH500" s="33" t="str">
        <f>IF(Stammdaten!P510="St","St",IF(Stammdaten!P510="Stk","St",IF(Stammdaten!P510="Stück","St",IF(Stammdaten!P510="Stk.","St",IF(Stammdaten!P510="Stck","St",IF(Stammdaten!P510="Stck.","St",IF(Stammdaten!P510="St.","St","")))))))</f>
        <v/>
      </c>
      <c r="AI500" s="33">
        <v>1</v>
      </c>
      <c r="AL500" s="36">
        <v>1</v>
      </c>
      <c r="AM500" s="36">
        <v>0</v>
      </c>
      <c r="AN500" s="192" t="str">
        <f>IF(Stammdaten!AE510="","",Stammdaten!AE510)</f>
        <v/>
      </c>
      <c r="AO500" s="192" t="str">
        <f>IF(Stammdaten!AF510="","",Stammdaten!AF510)</f>
        <v/>
      </c>
      <c r="AP500" s="192" t="str">
        <f>IF(Stammdaten!AG510="","",Stammdaten!AG510)</f>
        <v/>
      </c>
      <c r="AT500" s="62">
        <f>Stammdaten!U510</f>
        <v>0</v>
      </c>
      <c r="AU500" s="69">
        <f>Stammdaten!L510</f>
        <v>0</v>
      </c>
      <c r="AX500" s="253" t="s">
        <v>64</v>
      </c>
      <c r="BB500" s="36" t="str">
        <f>IF(Stammdaten!AH510="JA","AKH","")</f>
        <v/>
      </c>
      <c r="BC500" s="36" t="str">
        <f>IF(Stammdaten!AH510="ja",100,"")</f>
        <v/>
      </c>
      <c r="BD500" s="230" t="s">
        <v>193</v>
      </c>
      <c r="BE500" s="173" t="s">
        <v>192</v>
      </c>
      <c r="BF500" s="173" t="s">
        <v>192</v>
      </c>
      <c r="BG500" s="69">
        <f>Stammdaten!T510</f>
        <v>0</v>
      </c>
      <c r="BH500" s="80" t="s">
        <v>64</v>
      </c>
      <c r="BJ500" s="173" t="s">
        <v>192</v>
      </c>
      <c r="BM500" s="33" t="str">
        <f>IF(Stammdaten!P510="St","N",IF(Stammdaten!P510="Stk","N",IF(Stammdaten!P510="Stück","N",IF(Stammdaten!P510="Stk.","N",IF(Stammdaten!P510="Stck","N",IF(Stammdaten!P510="Stck.","N",IF(Stammdaten!P510="St.","N","")))))))</f>
        <v/>
      </c>
      <c r="BN500" s="33"/>
      <c r="BO500" s="33"/>
      <c r="BP500" s="173" t="s">
        <v>64</v>
      </c>
      <c r="BQ500" s="250" t="str">
        <f>IF(Stammdaten!AJ510&lt;&gt;"",Stammdaten!AJ510,"")</f>
        <v/>
      </c>
      <c r="BR500" s="34" t="s">
        <v>192</v>
      </c>
      <c r="BS500" s="34" t="s">
        <v>192</v>
      </c>
      <c r="BT500" s="34" t="s">
        <v>64</v>
      </c>
      <c r="BU500" s="34" t="s">
        <v>64</v>
      </c>
    </row>
    <row r="501" spans="3:73" ht="12.75">
      <c r="C501" s="34">
        <v>391</v>
      </c>
      <c r="D501" s="34">
        <v>0</v>
      </c>
      <c r="E501" s="34">
        <v>1</v>
      </c>
      <c r="F501" s="59" t="str">
        <f t="shared" ref="F501:F564" si="56">UPPER(G501)</f>
        <v>0</v>
      </c>
      <c r="G501" s="59">
        <f>Stammdaten!J511</f>
        <v>0</v>
      </c>
      <c r="H501" s="42">
        <f t="shared" si="49"/>
        <v>1</v>
      </c>
      <c r="J501" s="43">
        <f t="shared" si="50"/>
        <v>0</v>
      </c>
      <c r="K501" s="59">
        <f>Stammdaten!E511</f>
        <v>0</v>
      </c>
      <c r="L501" s="42">
        <f t="shared" si="51"/>
        <v>1</v>
      </c>
      <c r="M501" s="59">
        <f>Stammdaten!G511</f>
        <v>0</v>
      </c>
      <c r="N501" s="42">
        <f t="shared" si="52"/>
        <v>1</v>
      </c>
      <c r="O501" s="59">
        <f t="shared" ref="O501:O564" si="57">K501</f>
        <v>0</v>
      </c>
      <c r="P501" s="59">
        <f t="shared" ref="P501:P564" si="58">M501</f>
        <v>0</v>
      </c>
      <c r="Q501" s="38"/>
      <c r="R501" s="61" t="str">
        <f>IF(Stammdaten!AD511&gt;0,Stammdaten!AD511,"")</f>
        <v/>
      </c>
      <c r="S501" s="62">
        <f>Stammdaten!R511</f>
        <v>0</v>
      </c>
      <c r="T501" s="64">
        <f>Stammdaten!W511</f>
        <v>0</v>
      </c>
      <c r="U501" s="36">
        <v>0</v>
      </c>
      <c r="V501" s="65">
        <f>Stammdaten!X511</f>
        <v>0</v>
      </c>
      <c r="W501" s="40" t="s">
        <v>63</v>
      </c>
      <c r="X501" s="182"/>
      <c r="Z501" s="73">
        <f>Stammdaten!Z511</f>
        <v>0</v>
      </c>
      <c r="AA501" s="73">
        <f>Stammdaten!AA511</f>
        <v>0</v>
      </c>
      <c r="AB501" s="210" t="str">
        <f>IF(Stammdaten!Q511="","prüfen",IF(Stammdaten!Q511=0,"prüfen",Stammdaten!Q511))</f>
        <v>prüfen</v>
      </c>
      <c r="AC501" s="62" t="str">
        <f>IF(Stammdaten!N511=7,5,IF(Stammdaten!N511=7%,5,IF(Stammdaten!N511=19,1,IF(Stammdaten!N511=19%,1,""))))</f>
        <v/>
      </c>
      <c r="AD501" s="68">
        <f>Stammdaten!M511</f>
        <v>0</v>
      </c>
      <c r="AE501" s="59" t="str">
        <f>IF(Stammdaten!AB511="","",Stammdaten!AB511)</f>
        <v/>
      </c>
      <c r="AF501" s="197" t="str">
        <f>IF(Stammdaten!AC511="","",Stammdaten!AC511)</f>
        <v/>
      </c>
      <c r="AG501" s="179">
        <v>0</v>
      </c>
      <c r="AH501" s="33" t="str">
        <f>IF(Stammdaten!P511="St","St",IF(Stammdaten!P511="Stk","St",IF(Stammdaten!P511="Stück","St",IF(Stammdaten!P511="Stk.","St",IF(Stammdaten!P511="Stck","St",IF(Stammdaten!P511="Stck.","St",IF(Stammdaten!P511="St.","St","")))))))</f>
        <v/>
      </c>
      <c r="AI501" s="33">
        <v>1</v>
      </c>
      <c r="AL501" s="36">
        <v>1</v>
      </c>
      <c r="AM501" s="36">
        <v>0</v>
      </c>
      <c r="AN501" s="192" t="str">
        <f>IF(Stammdaten!AE511="","",Stammdaten!AE511)</f>
        <v/>
      </c>
      <c r="AO501" s="192" t="str">
        <f>IF(Stammdaten!AF511="","",Stammdaten!AF511)</f>
        <v/>
      </c>
      <c r="AP501" s="192" t="str">
        <f>IF(Stammdaten!AG511="","",Stammdaten!AG511)</f>
        <v/>
      </c>
      <c r="AT501" s="62">
        <f>Stammdaten!U511</f>
        <v>0</v>
      </c>
      <c r="AU501" s="69">
        <f>Stammdaten!L511</f>
        <v>0</v>
      </c>
      <c r="AX501" s="253" t="s">
        <v>64</v>
      </c>
      <c r="BB501" s="36" t="str">
        <f>IF(Stammdaten!AH511="JA","AKH","")</f>
        <v/>
      </c>
      <c r="BC501" s="36" t="str">
        <f>IF(Stammdaten!AH511="ja",100,"")</f>
        <v/>
      </c>
      <c r="BD501" s="230" t="s">
        <v>193</v>
      </c>
      <c r="BE501" s="173" t="s">
        <v>192</v>
      </c>
      <c r="BF501" s="173" t="s">
        <v>192</v>
      </c>
      <c r="BG501" s="69">
        <f>Stammdaten!T511</f>
        <v>0</v>
      </c>
      <c r="BH501" s="80" t="s">
        <v>64</v>
      </c>
      <c r="BJ501" s="173" t="s">
        <v>192</v>
      </c>
      <c r="BM501" s="33" t="str">
        <f>IF(Stammdaten!P511="St","N",IF(Stammdaten!P511="Stk","N",IF(Stammdaten!P511="Stück","N",IF(Stammdaten!P511="Stk.","N",IF(Stammdaten!P511="Stck","N",IF(Stammdaten!P511="Stck.","N",IF(Stammdaten!P511="St.","N","")))))))</f>
        <v/>
      </c>
      <c r="BN501" s="33"/>
      <c r="BO501" s="33"/>
      <c r="BP501" s="173" t="s">
        <v>64</v>
      </c>
      <c r="BQ501" s="250" t="str">
        <f>IF(Stammdaten!AJ511&lt;&gt;"",Stammdaten!AJ511,"")</f>
        <v/>
      </c>
      <c r="BR501" s="34" t="s">
        <v>192</v>
      </c>
      <c r="BS501" s="34" t="s">
        <v>192</v>
      </c>
      <c r="BT501" s="34" t="s">
        <v>64</v>
      </c>
      <c r="BU501" s="34" t="s">
        <v>64</v>
      </c>
    </row>
    <row r="502" spans="3:73" ht="12.75">
      <c r="C502" s="34">
        <v>391</v>
      </c>
      <c r="D502" s="34">
        <v>0</v>
      </c>
      <c r="E502" s="34">
        <v>1</v>
      </c>
      <c r="F502" s="59" t="str">
        <f t="shared" si="56"/>
        <v>0</v>
      </c>
      <c r="G502" s="59">
        <f>Stammdaten!J512</f>
        <v>0</v>
      </c>
      <c r="H502" s="42">
        <f t="shared" si="49"/>
        <v>1</v>
      </c>
      <c r="J502" s="43">
        <f t="shared" si="50"/>
        <v>0</v>
      </c>
      <c r="K502" s="59">
        <f>Stammdaten!E512</f>
        <v>0</v>
      </c>
      <c r="L502" s="42">
        <f t="shared" si="51"/>
        <v>1</v>
      </c>
      <c r="M502" s="59">
        <f>Stammdaten!G512</f>
        <v>0</v>
      </c>
      <c r="N502" s="42">
        <f t="shared" si="52"/>
        <v>1</v>
      </c>
      <c r="O502" s="59">
        <f t="shared" si="57"/>
        <v>0</v>
      </c>
      <c r="P502" s="59">
        <f t="shared" si="58"/>
        <v>0</v>
      </c>
      <c r="Q502" s="38"/>
      <c r="R502" s="61" t="str">
        <f>IF(Stammdaten!AD512&gt;0,Stammdaten!AD512,"")</f>
        <v/>
      </c>
      <c r="S502" s="62">
        <f>Stammdaten!R512</f>
        <v>0</v>
      </c>
      <c r="T502" s="64">
        <f>Stammdaten!W512</f>
        <v>0</v>
      </c>
      <c r="U502" s="36">
        <v>0</v>
      </c>
      <c r="V502" s="65">
        <f>Stammdaten!X512</f>
        <v>0</v>
      </c>
      <c r="W502" s="40" t="s">
        <v>63</v>
      </c>
      <c r="X502" s="182"/>
      <c r="Z502" s="73">
        <f>Stammdaten!Z512</f>
        <v>0</v>
      </c>
      <c r="AA502" s="73">
        <f>Stammdaten!AA512</f>
        <v>0</v>
      </c>
      <c r="AB502" s="210" t="str">
        <f>IF(Stammdaten!Q512="","prüfen",IF(Stammdaten!Q512=0,"prüfen",Stammdaten!Q512))</f>
        <v>prüfen</v>
      </c>
      <c r="AC502" s="62" t="str">
        <f>IF(Stammdaten!N512=7,5,IF(Stammdaten!N512=7%,5,IF(Stammdaten!N512=19,1,IF(Stammdaten!N512=19%,1,""))))</f>
        <v/>
      </c>
      <c r="AD502" s="68">
        <f>Stammdaten!M512</f>
        <v>0</v>
      </c>
      <c r="AE502" s="59" t="str">
        <f>IF(Stammdaten!AB512="","",Stammdaten!AB512)</f>
        <v/>
      </c>
      <c r="AF502" s="197" t="str">
        <f>IF(Stammdaten!AC512="","",Stammdaten!AC512)</f>
        <v/>
      </c>
      <c r="AG502" s="179">
        <v>0</v>
      </c>
      <c r="AH502" s="33" t="str">
        <f>IF(Stammdaten!P512="St","St",IF(Stammdaten!P512="Stk","St",IF(Stammdaten!P512="Stück","St",IF(Stammdaten!P512="Stk.","St",IF(Stammdaten!P512="Stck","St",IF(Stammdaten!P512="Stck.","St",IF(Stammdaten!P512="St.","St","")))))))</f>
        <v/>
      </c>
      <c r="AI502" s="33">
        <v>1</v>
      </c>
      <c r="AL502" s="36">
        <v>1</v>
      </c>
      <c r="AM502" s="36">
        <v>0</v>
      </c>
      <c r="AN502" s="192" t="str">
        <f>IF(Stammdaten!AE512="","",Stammdaten!AE512)</f>
        <v/>
      </c>
      <c r="AO502" s="192" t="str">
        <f>IF(Stammdaten!AF512="","",Stammdaten!AF512)</f>
        <v/>
      </c>
      <c r="AP502" s="192" t="str">
        <f>IF(Stammdaten!AG512="","",Stammdaten!AG512)</f>
        <v/>
      </c>
      <c r="AT502" s="62">
        <f>Stammdaten!U512</f>
        <v>0</v>
      </c>
      <c r="AU502" s="69">
        <f>Stammdaten!L512</f>
        <v>0</v>
      </c>
      <c r="AX502" s="253" t="s">
        <v>64</v>
      </c>
      <c r="BB502" s="36" t="str">
        <f>IF(Stammdaten!AH512="JA","AKH","")</f>
        <v/>
      </c>
      <c r="BC502" s="36" t="str">
        <f>IF(Stammdaten!AH512="ja",100,"")</f>
        <v/>
      </c>
      <c r="BD502" s="230" t="s">
        <v>193</v>
      </c>
      <c r="BE502" s="173" t="s">
        <v>192</v>
      </c>
      <c r="BF502" s="173" t="s">
        <v>192</v>
      </c>
      <c r="BG502" s="69">
        <f>Stammdaten!T512</f>
        <v>0</v>
      </c>
      <c r="BH502" s="80" t="s">
        <v>64</v>
      </c>
      <c r="BJ502" s="173" t="s">
        <v>192</v>
      </c>
      <c r="BM502" s="33" t="str">
        <f>IF(Stammdaten!P512="St","N",IF(Stammdaten!P512="Stk","N",IF(Stammdaten!P512="Stück","N",IF(Stammdaten!P512="Stk.","N",IF(Stammdaten!P512="Stck","N",IF(Stammdaten!P512="Stck.","N",IF(Stammdaten!P512="St.","N","")))))))</f>
        <v/>
      </c>
      <c r="BN502" s="33"/>
      <c r="BO502" s="33"/>
      <c r="BP502" s="173" t="s">
        <v>64</v>
      </c>
      <c r="BQ502" s="250" t="str">
        <f>IF(Stammdaten!AJ512&lt;&gt;"",Stammdaten!AJ512,"")</f>
        <v/>
      </c>
      <c r="BR502" s="34" t="s">
        <v>192</v>
      </c>
      <c r="BS502" s="34" t="s">
        <v>192</v>
      </c>
      <c r="BT502" s="34" t="s">
        <v>64</v>
      </c>
      <c r="BU502" s="34" t="s">
        <v>64</v>
      </c>
    </row>
    <row r="503" spans="3:73" ht="12.75">
      <c r="C503" s="34">
        <v>391</v>
      </c>
      <c r="D503" s="34">
        <v>0</v>
      </c>
      <c r="E503" s="34">
        <v>1</v>
      </c>
      <c r="F503" s="59" t="str">
        <f t="shared" si="56"/>
        <v>0</v>
      </c>
      <c r="G503" s="59">
        <f>Stammdaten!J513</f>
        <v>0</v>
      </c>
      <c r="H503" s="42">
        <f t="shared" si="49"/>
        <v>1</v>
      </c>
      <c r="J503" s="43">
        <f t="shared" si="50"/>
        <v>0</v>
      </c>
      <c r="K503" s="59">
        <f>Stammdaten!E513</f>
        <v>0</v>
      </c>
      <c r="L503" s="42">
        <f t="shared" si="51"/>
        <v>1</v>
      </c>
      <c r="M503" s="59">
        <f>Stammdaten!G513</f>
        <v>0</v>
      </c>
      <c r="N503" s="42">
        <f t="shared" si="52"/>
        <v>1</v>
      </c>
      <c r="O503" s="59">
        <f t="shared" si="57"/>
        <v>0</v>
      </c>
      <c r="P503" s="59">
        <f t="shared" si="58"/>
        <v>0</v>
      </c>
      <c r="Q503" s="38"/>
      <c r="R503" s="61" t="str">
        <f>IF(Stammdaten!AD513&gt;0,Stammdaten!AD513,"")</f>
        <v/>
      </c>
      <c r="S503" s="62">
        <f>Stammdaten!R513</f>
        <v>0</v>
      </c>
      <c r="T503" s="64">
        <f>Stammdaten!W513</f>
        <v>0</v>
      </c>
      <c r="U503" s="36">
        <v>0</v>
      </c>
      <c r="V503" s="65">
        <f>Stammdaten!X513</f>
        <v>0</v>
      </c>
      <c r="W503" s="40" t="s">
        <v>63</v>
      </c>
      <c r="X503" s="182"/>
      <c r="Z503" s="73">
        <f>Stammdaten!Z513</f>
        <v>0</v>
      </c>
      <c r="AA503" s="73">
        <f>Stammdaten!AA513</f>
        <v>0</v>
      </c>
      <c r="AB503" s="210" t="str">
        <f>IF(Stammdaten!Q513="","prüfen",IF(Stammdaten!Q513=0,"prüfen",Stammdaten!Q513))</f>
        <v>prüfen</v>
      </c>
      <c r="AC503" s="62" t="str">
        <f>IF(Stammdaten!N513=7,5,IF(Stammdaten!N513=7%,5,IF(Stammdaten!N513=19,1,IF(Stammdaten!N513=19%,1,""))))</f>
        <v/>
      </c>
      <c r="AD503" s="68">
        <f>Stammdaten!M513</f>
        <v>0</v>
      </c>
      <c r="AE503" s="59" t="str">
        <f>IF(Stammdaten!AB513="","",Stammdaten!AB513)</f>
        <v/>
      </c>
      <c r="AF503" s="197" t="str">
        <f>IF(Stammdaten!AC513="","",Stammdaten!AC513)</f>
        <v/>
      </c>
      <c r="AG503" s="179">
        <v>0</v>
      </c>
      <c r="AH503" s="33" t="str">
        <f>IF(Stammdaten!P513="St","St",IF(Stammdaten!P513="Stk","St",IF(Stammdaten!P513="Stück","St",IF(Stammdaten!P513="Stk.","St",IF(Stammdaten!P513="Stck","St",IF(Stammdaten!P513="Stck.","St",IF(Stammdaten!P513="St.","St","")))))))</f>
        <v/>
      </c>
      <c r="AI503" s="33">
        <v>1</v>
      </c>
      <c r="AL503" s="36">
        <v>1</v>
      </c>
      <c r="AM503" s="36">
        <v>0</v>
      </c>
      <c r="AN503" s="192" t="str">
        <f>IF(Stammdaten!AE513="","",Stammdaten!AE513)</f>
        <v/>
      </c>
      <c r="AO503" s="192" t="str">
        <f>IF(Stammdaten!AF513="","",Stammdaten!AF513)</f>
        <v/>
      </c>
      <c r="AP503" s="192" t="str">
        <f>IF(Stammdaten!AG513="","",Stammdaten!AG513)</f>
        <v/>
      </c>
      <c r="AT503" s="62">
        <f>Stammdaten!U513</f>
        <v>0</v>
      </c>
      <c r="AU503" s="69">
        <f>Stammdaten!L513</f>
        <v>0</v>
      </c>
      <c r="AX503" s="253" t="s">
        <v>64</v>
      </c>
      <c r="BB503" s="36" t="str">
        <f>IF(Stammdaten!AH513="JA","AKH","")</f>
        <v/>
      </c>
      <c r="BC503" s="36" t="str">
        <f>IF(Stammdaten!AH513="ja",100,"")</f>
        <v/>
      </c>
      <c r="BD503" s="230" t="s">
        <v>193</v>
      </c>
      <c r="BE503" s="173" t="s">
        <v>192</v>
      </c>
      <c r="BF503" s="173" t="s">
        <v>192</v>
      </c>
      <c r="BG503" s="69">
        <f>Stammdaten!T513</f>
        <v>0</v>
      </c>
      <c r="BH503" s="80" t="s">
        <v>64</v>
      </c>
      <c r="BJ503" s="173" t="s">
        <v>192</v>
      </c>
      <c r="BM503" s="33" t="str">
        <f>IF(Stammdaten!P513="St","N",IF(Stammdaten!P513="Stk","N",IF(Stammdaten!P513="Stück","N",IF(Stammdaten!P513="Stk.","N",IF(Stammdaten!P513="Stck","N",IF(Stammdaten!P513="Stck.","N",IF(Stammdaten!P513="St.","N","")))))))</f>
        <v/>
      </c>
      <c r="BN503" s="33"/>
      <c r="BO503" s="33"/>
      <c r="BP503" s="173" t="s">
        <v>64</v>
      </c>
      <c r="BQ503" s="250" t="str">
        <f>IF(Stammdaten!AJ513&lt;&gt;"",Stammdaten!AJ513,"")</f>
        <v/>
      </c>
      <c r="BR503" s="34" t="s">
        <v>192</v>
      </c>
      <c r="BS503" s="34" t="s">
        <v>192</v>
      </c>
      <c r="BT503" s="34" t="s">
        <v>64</v>
      </c>
      <c r="BU503" s="34" t="s">
        <v>64</v>
      </c>
    </row>
    <row r="504" spans="3:73" ht="12.75">
      <c r="C504" s="34">
        <v>391</v>
      </c>
      <c r="D504" s="34">
        <v>0</v>
      </c>
      <c r="E504" s="34">
        <v>1</v>
      </c>
      <c r="F504" s="59" t="str">
        <f t="shared" si="56"/>
        <v>0</v>
      </c>
      <c r="G504" s="59">
        <f>Stammdaten!J514</f>
        <v>0</v>
      </c>
      <c r="H504" s="42">
        <f t="shared" si="49"/>
        <v>1</v>
      </c>
      <c r="J504" s="43">
        <f t="shared" si="50"/>
        <v>0</v>
      </c>
      <c r="K504" s="59">
        <f>Stammdaten!E514</f>
        <v>0</v>
      </c>
      <c r="L504" s="42">
        <f t="shared" si="51"/>
        <v>1</v>
      </c>
      <c r="M504" s="59">
        <f>Stammdaten!G514</f>
        <v>0</v>
      </c>
      <c r="N504" s="42">
        <f t="shared" si="52"/>
        <v>1</v>
      </c>
      <c r="O504" s="59">
        <f t="shared" si="57"/>
        <v>0</v>
      </c>
      <c r="P504" s="59">
        <f t="shared" si="58"/>
        <v>0</v>
      </c>
      <c r="Q504" s="38"/>
      <c r="R504" s="61" t="str">
        <f>IF(Stammdaten!AD514&gt;0,Stammdaten!AD514,"")</f>
        <v/>
      </c>
      <c r="S504" s="62">
        <f>Stammdaten!R514</f>
        <v>0</v>
      </c>
      <c r="T504" s="64">
        <f>Stammdaten!W514</f>
        <v>0</v>
      </c>
      <c r="U504" s="36">
        <v>0</v>
      </c>
      <c r="V504" s="65">
        <f>Stammdaten!X514</f>
        <v>0</v>
      </c>
      <c r="W504" s="40" t="s">
        <v>63</v>
      </c>
      <c r="X504" s="182"/>
      <c r="Z504" s="73">
        <f>Stammdaten!Z514</f>
        <v>0</v>
      </c>
      <c r="AA504" s="73">
        <f>Stammdaten!AA514</f>
        <v>0</v>
      </c>
      <c r="AB504" s="210" t="str">
        <f>IF(Stammdaten!Q514="","prüfen",IF(Stammdaten!Q514=0,"prüfen",Stammdaten!Q514))</f>
        <v>prüfen</v>
      </c>
      <c r="AC504" s="62" t="str">
        <f>IF(Stammdaten!N514=7,5,IF(Stammdaten!N514=7%,5,IF(Stammdaten!N514=19,1,IF(Stammdaten!N514=19%,1,""))))</f>
        <v/>
      </c>
      <c r="AD504" s="68">
        <f>Stammdaten!M514</f>
        <v>0</v>
      </c>
      <c r="AE504" s="59" t="str">
        <f>IF(Stammdaten!AB514="","",Stammdaten!AB514)</f>
        <v/>
      </c>
      <c r="AF504" s="197" t="str">
        <f>IF(Stammdaten!AC514="","",Stammdaten!AC514)</f>
        <v/>
      </c>
      <c r="AG504" s="179">
        <v>0</v>
      </c>
      <c r="AH504" s="33" t="str">
        <f>IF(Stammdaten!P514="St","St",IF(Stammdaten!P514="Stk","St",IF(Stammdaten!P514="Stück","St",IF(Stammdaten!P514="Stk.","St",IF(Stammdaten!P514="Stck","St",IF(Stammdaten!P514="Stck.","St",IF(Stammdaten!P514="St.","St","")))))))</f>
        <v/>
      </c>
      <c r="AI504" s="33">
        <v>1</v>
      </c>
      <c r="AL504" s="36">
        <v>1</v>
      </c>
      <c r="AM504" s="36">
        <v>0</v>
      </c>
      <c r="AN504" s="192" t="str">
        <f>IF(Stammdaten!AE514="","",Stammdaten!AE514)</f>
        <v/>
      </c>
      <c r="AO504" s="192" t="str">
        <f>IF(Stammdaten!AF514="","",Stammdaten!AF514)</f>
        <v/>
      </c>
      <c r="AP504" s="192" t="str">
        <f>IF(Stammdaten!AG514="","",Stammdaten!AG514)</f>
        <v/>
      </c>
      <c r="AT504" s="62">
        <f>Stammdaten!U514</f>
        <v>0</v>
      </c>
      <c r="AU504" s="69">
        <f>Stammdaten!L514</f>
        <v>0</v>
      </c>
      <c r="AX504" s="253" t="s">
        <v>64</v>
      </c>
      <c r="BB504" s="36" t="str">
        <f>IF(Stammdaten!AH514="JA","AKH","")</f>
        <v/>
      </c>
      <c r="BC504" s="36" t="str">
        <f>IF(Stammdaten!AH514="ja",100,"")</f>
        <v/>
      </c>
      <c r="BD504" s="230" t="s">
        <v>193</v>
      </c>
      <c r="BE504" s="173" t="s">
        <v>192</v>
      </c>
      <c r="BF504" s="173" t="s">
        <v>192</v>
      </c>
      <c r="BG504" s="69">
        <f>Stammdaten!T514</f>
        <v>0</v>
      </c>
      <c r="BH504" s="80" t="s">
        <v>64</v>
      </c>
      <c r="BJ504" s="173" t="s">
        <v>192</v>
      </c>
      <c r="BM504" s="33" t="str">
        <f>IF(Stammdaten!P514="St","N",IF(Stammdaten!P514="Stk","N",IF(Stammdaten!P514="Stück","N",IF(Stammdaten!P514="Stk.","N",IF(Stammdaten!P514="Stck","N",IF(Stammdaten!P514="Stck.","N",IF(Stammdaten!P514="St.","N","")))))))</f>
        <v/>
      </c>
      <c r="BN504" s="33"/>
      <c r="BO504" s="33"/>
      <c r="BP504" s="173" t="s">
        <v>64</v>
      </c>
      <c r="BQ504" s="250" t="str">
        <f>IF(Stammdaten!AJ514&lt;&gt;"",Stammdaten!AJ514,"")</f>
        <v/>
      </c>
      <c r="BR504" s="34" t="s">
        <v>192</v>
      </c>
      <c r="BS504" s="34" t="s">
        <v>192</v>
      </c>
      <c r="BT504" s="34" t="s">
        <v>64</v>
      </c>
      <c r="BU504" s="34" t="s">
        <v>64</v>
      </c>
    </row>
    <row r="505" spans="3:73" ht="12.75">
      <c r="C505" s="34">
        <v>391</v>
      </c>
      <c r="D505" s="34">
        <v>0</v>
      </c>
      <c r="E505" s="34">
        <v>1</v>
      </c>
      <c r="F505" s="59" t="str">
        <f t="shared" si="56"/>
        <v>0</v>
      </c>
      <c r="G505" s="59">
        <f>Stammdaten!J515</f>
        <v>0</v>
      </c>
      <c r="H505" s="42">
        <f t="shared" si="49"/>
        <v>1</v>
      </c>
      <c r="J505" s="43">
        <f t="shared" si="50"/>
        <v>0</v>
      </c>
      <c r="K505" s="59">
        <f>Stammdaten!E515</f>
        <v>0</v>
      </c>
      <c r="L505" s="42">
        <f t="shared" si="51"/>
        <v>1</v>
      </c>
      <c r="M505" s="59">
        <f>Stammdaten!G515</f>
        <v>0</v>
      </c>
      <c r="N505" s="42">
        <f t="shared" si="52"/>
        <v>1</v>
      </c>
      <c r="O505" s="59">
        <f t="shared" si="57"/>
        <v>0</v>
      </c>
      <c r="P505" s="59">
        <f t="shared" si="58"/>
        <v>0</v>
      </c>
      <c r="Q505" s="38"/>
      <c r="R505" s="61" t="str">
        <f>IF(Stammdaten!AD515&gt;0,Stammdaten!AD515,"")</f>
        <v/>
      </c>
      <c r="S505" s="62">
        <f>Stammdaten!R515</f>
        <v>0</v>
      </c>
      <c r="T505" s="64">
        <f>Stammdaten!W515</f>
        <v>0</v>
      </c>
      <c r="U505" s="36">
        <v>0</v>
      </c>
      <c r="V505" s="65">
        <f>Stammdaten!X515</f>
        <v>0</v>
      </c>
      <c r="W505" s="40" t="s">
        <v>63</v>
      </c>
      <c r="X505" s="182"/>
      <c r="Z505" s="73">
        <f>Stammdaten!Z515</f>
        <v>0</v>
      </c>
      <c r="AA505" s="73">
        <f>Stammdaten!AA515</f>
        <v>0</v>
      </c>
      <c r="AB505" s="210" t="str">
        <f>IF(Stammdaten!Q515="","prüfen",IF(Stammdaten!Q515=0,"prüfen",Stammdaten!Q515))</f>
        <v>prüfen</v>
      </c>
      <c r="AC505" s="62" t="str">
        <f>IF(Stammdaten!N515=7,5,IF(Stammdaten!N515=7%,5,IF(Stammdaten!N515=19,1,IF(Stammdaten!N515=19%,1,""))))</f>
        <v/>
      </c>
      <c r="AD505" s="68">
        <f>Stammdaten!M515</f>
        <v>0</v>
      </c>
      <c r="AE505" s="59" t="str">
        <f>IF(Stammdaten!AB515="","",Stammdaten!AB515)</f>
        <v/>
      </c>
      <c r="AF505" s="197" t="str">
        <f>IF(Stammdaten!AC515="","",Stammdaten!AC515)</f>
        <v/>
      </c>
      <c r="AG505" s="179">
        <v>0</v>
      </c>
      <c r="AH505" s="33" t="str">
        <f>IF(Stammdaten!P515="St","St",IF(Stammdaten!P515="Stk","St",IF(Stammdaten!P515="Stück","St",IF(Stammdaten!P515="Stk.","St",IF(Stammdaten!P515="Stck","St",IF(Stammdaten!P515="Stck.","St",IF(Stammdaten!P515="St.","St","")))))))</f>
        <v/>
      </c>
      <c r="AI505" s="33">
        <v>1</v>
      </c>
      <c r="AL505" s="36">
        <v>1</v>
      </c>
      <c r="AM505" s="36">
        <v>0</v>
      </c>
      <c r="AN505" s="192" t="str">
        <f>IF(Stammdaten!AE515="","",Stammdaten!AE515)</f>
        <v/>
      </c>
      <c r="AO505" s="192" t="str">
        <f>IF(Stammdaten!AF515="","",Stammdaten!AF515)</f>
        <v/>
      </c>
      <c r="AP505" s="192" t="str">
        <f>IF(Stammdaten!AG515="","",Stammdaten!AG515)</f>
        <v/>
      </c>
      <c r="AT505" s="62">
        <f>Stammdaten!U515</f>
        <v>0</v>
      </c>
      <c r="AU505" s="69">
        <f>Stammdaten!L515</f>
        <v>0</v>
      </c>
      <c r="AX505" s="253" t="s">
        <v>64</v>
      </c>
      <c r="BB505" s="36" t="str">
        <f>IF(Stammdaten!AH515="JA","AKH","")</f>
        <v/>
      </c>
      <c r="BC505" s="36" t="str">
        <f>IF(Stammdaten!AH515="ja",100,"")</f>
        <v/>
      </c>
      <c r="BD505" s="230" t="s">
        <v>193</v>
      </c>
      <c r="BE505" s="173" t="s">
        <v>192</v>
      </c>
      <c r="BF505" s="173" t="s">
        <v>192</v>
      </c>
      <c r="BG505" s="69">
        <f>Stammdaten!T515</f>
        <v>0</v>
      </c>
      <c r="BH505" s="80" t="s">
        <v>64</v>
      </c>
      <c r="BJ505" s="173" t="s">
        <v>192</v>
      </c>
      <c r="BM505" s="33" t="str">
        <f>IF(Stammdaten!P515="St","N",IF(Stammdaten!P515="Stk","N",IF(Stammdaten!P515="Stück","N",IF(Stammdaten!P515="Stk.","N",IF(Stammdaten!P515="Stck","N",IF(Stammdaten!P515="Stck.","N",IF(Stammdaten!P515="St.","N","")))))))</f>
        <v/>
      </c>
      <c r="BN505" s="33"/>
      <c r="BO505" s="33"/>
      <c r="BP505" s="173" t="s">
        <v>64</v>
      </c>
      <c r="BQ505" s="250" t="str">
        <f>IF(Stammdaten!AJ515&lt;&gt;"",Stammdaten!AJ515,"")</f>
        <v/>
      </c>
      <c r="BR505" s="34" t="s">
        <v>192</v>
      </c>
      <c r="BS505" s="34" t="s">
        <v>192</v>
      </c>
      <c r="BT505" s="34" t="s">
        <v>64</v>
      </c>
      <c r="BU505" s="34" t="s">
        <v>64</v>
      </c>
    </row>
    <row r="506" spans="3:73" ht="12.75">
      <c r="C506" s="34">
        <v>391</v>
      </c>
      <c r="D506" s="34">
        <v>0</v>
      </c>
      <c r="E506" s="34">
        <v>1</v>
      </c>
      <c r="F506" s="59" t="str">
        <f t="shared" si="56"/>
        <v>0</v>
      </c>
      <c r="G506" s="59">
        <f>Stammdaten!J516</f>
        <v>0</v>
      </c>
      <c r="H506" s="42">
        <f t="shared" si="49"/>
        <v>1</v>
      </c>
      <c r="J506" s="43">
        <f t="shared" si="50"/>
        <v>0</v>
      </c>
      <c r="K506" s="59">
        <f>Stammdaten!E516</f>
        <v>0</v>
      </c>
      <c r="L506" s="42">
        <f t="shared" si="51"/>
        <v>1</v>
      </c>
      <c r="M506" s="59">
        <f>Stammdaten!G516</f>
        <v>0</v>
      </c>
      <c r="N506" s="42">
        <f t="shared" si="52"/>
        <v>1</v>
      </c>
      <c r="O506" s="59">
        <f t="shared" si="57"/>
        <v>0</v>
      </c>
      <c r="P506" s="59">
        <f t="shared" si="58"/>
        <v>0</v>
      </c>
      <c r="Q506" s="38"/>
      <c r="R506" s="61" t="str">
        <f>IF(Stammdaten!AD516&gt;0,Stammdaten!AD516,"")</f>
        <v/>
      </c>
      <c r="S506" s="62">
        <f>Stammdaten!R516</f>
        <v>0</v>
      </c>
      <c r="T506" s="64">
        <f>Stammdaten!W516</f>
        <v>0</v>
      </c>
      <c r="U506" s="36">
        <v>0</v>
      </c>
      <c r="V506" s="65">
        <f>Stammdaten!X516</f>
        <v>0</v>
      </c>
      <c r="W506" s="40" t="s">
        <v>63</v>
      </c>
      <c r="X506" s="182"/>
      <c r="Z506" s="73">
        <f>Stammdaten!Z516</f>
        <v>0</v>
      </c>
      <c r="AA506" s="73">
        <f>Stammdaten!AA516</f>
        <v>0</v>
      </c>
      <c r="AB506" s="210" t="str">
        <f>IF(Stammdaten!Q516="","prüfen",IF(Stammdaten!Q516=0,"prüfen",Stammdaten!Q516))</f>
        <v>prüfen</v>
      </c>
      <c r="AC506" s="62" t="str">
        <f>IF(Stammdaten!N516=7,5,IF(Stammdaten!N516=7%,5,IF(Stammdaten!N516=19,1,IF(Stammdaten!N516=19%,1,""))))</f>
        <v/>
      </c>
      <c r="AD506" s="68">
        <f>Stammdaten!M516</f>
        <v>0</v>
      </c>
      <c r="AE506" s="59" t="str">
        <f>IF(Stammdaten!AB516="","",Stammdaten!AB516)</f>
        <v/>
      </c>
      <c r="AF506" s="197" t="str">
        <f>IF(Stammdaten!AC516="","",Stammdaten!AC516)</f>
        <v/>
      </c>
      <c r="AG506" s="179">
        <v>0</v>
      </c>
      <c r="AH506" s="33" t="str">
        <f>IF(Stammdaten!P516="St","St",IF(Stammdaten!P516="Stk","St",IF(Stammdaten!P516="Stück","St",IF(Stammdaten!P516="Stk.","St",IF(Stammdaten!P516="Stck","St",IF(Stammdaten!P516="Stck.","St",IF(Stammdaten!P516="St.","St","")))))))</f>
        <v/>
      </c>
      <c r="AI506" s="33">
        <v>1</v>
      </c>
      <c r="AL506" s="36">
        <v>1</v>
      </c>
      <c r="AM506" s="36">
        <v>0</v>
      </c>
      <c r="AN506" s="192" t="str">
        <f>IF(Stammdaten!AE516="","",Stammdaten!AE516)</f>
        <v/>
      </c>
      <c r="AO506" s="192" t="str">
        <f>IF(Stammdaten!AF516="","",Stammdaten!AF516)</f>
        <v/>
      </c>
      <c r="AP506" s="192" t="str">
        <f>IF(Stammdaten!AG516="","",Stammdaten!AG516)</f>
        <v/>
      </c>
      <c r="AT506" s="62">
        <f>Stammdaten!U516</f>
        <v>0</v>
      </c>
      <c r="AU506" s="69">
        <f>Stammdaten!L516</f>
        <v>0</v>
      </c>
      <c r="AX506" s="253" t="s">
        <v>64</v>
      </c>
      <c r="BB506" s="36" t="str">
        <f>IF(Stammdaten!AH516="JA","AKH","")</f>
        <v/>
      </c>
      <c r="BC506" s="36" t="str">
        <f>IF(Stammdaten!AH516="ja",100,"")</f>
        <v/>
      </c>
      <c r="BD506" s="230" t="s">
        <v>193</v>
      </c>
      <c r="BE506" s="173" t="s">
        <v>192</v>
      </c>
      <c r="BF506" s="173" t="s">
        <v>192</v>
      </c>
      <c r="BG506" s="69">
        <f>Stammdaten!T516</f>
        <v>0</v>
      </c>
      <c r="BH506" s="80" t="s">
        <v>64</v>
      </c>
      <c r="BJ506" s="173" t="s">
        <v>192</v>
      </c>
      <c r="BM506" s="33" t="str">
        <f>IF(Stammdaten!P516="St","N",IF(Stammdaten!P516="Stk","N",IF(Stammdaten!P516="Stück","N",IF(Stammdaten!P516="Stk.","N",IF(Stammdaten!P516="Stck","N",IF(Stammdaten!P516="Stck.","N",IF(Stammdaten!P516="St.","N","")))))))</f>
        <v/>
      </c>
      <c r="BN506" s="33"/>
      <c r="BO506" s="33"/>
      <c r="BP506" s="173" t="s">
        <v>64</v>
      </c>
      <c r="BQ506" s="250" t="str">
        <f>IF(Stammdaten!AJ516&lt;&gt;"",Stammdaten!AJ516,"")</f>
        <v/>
      </c>
      <c r="BR506" s="34" t="s">
        <v>192</v>
      </c>
      <c r="BS506" s="34" t="s">
        <v>192</v>
      </c>
      <c r="BT506" s="34" t="s">
        <v>64</v>
      </c>
      <c r="BU506" s="34" t="s">
        <v>64</v>
      </c>
    </row>
    <row r="507" spans="3:73" ht="12.75">
      <c r="C507" s="34">
        <v>391</v>
      </c>
      <c r="D507" s="34">
        <v>0</v>
      </c>
      <c r="E507" s="34">
        <v>1</v>
      </c>
      <c r="F507" s="59" t="str">
        <f t="shared" si="56"/>
        <v>0</v>
      </c>
      <c r="G507" s="59">
        <f>Stammdaten!J517</f>
        <v>0</v>
      </c>
      <c r="H507" s="42">
        <f t="shared" si="49"/>
        <v>1</v>
      </c>
      <c r="J507" s="43">
        <f t="shared" si="50"/>
        <v>0</v>
      </c>
      <c r="K507" s="59">
        <f>Stammdaten!E517</f>
        <v>0</v>
      </c>
      <c r="L507" s="42">
        <f t="shared" si="51"/>
        <v>1</v>
      </c>
      <c r="M507" s="59">
        <f>Stammdaten!G517</f>
        <v>0</v>
      </c>
      <c r="N507" s="42">
        <f t="shared" si="52"/>
        <v>1</v>
      </c>
      <c r="O507" s="59">
        <f t="shared" si="57"/>
        <v>0</v>
      </c>
      <c r="P507" s="59">
        <f t="shared" si="58"/>
        <v>0</v>
      </c>
      <c r="Q507" s="38"/>
      <c r="R507" s="61" t="str">
        <f>IF(Stammdaten!AD517&gt;0,Stammdaten!AD517,"")</f>
        <v/>
      </c>
      <c r="S507" s="62">
        <f>Stammdaten!R517</f>
        <v>0</v>
      </c>
      <c r="T507" s="64">
        <f>Stammdaten!W517</f>
        <v>0</v>
      </c>
      <c r="U507" s="36">
        <v>0</v>
      </c>
      <c r="V507" s="65">
        <f>Stammdaten!X517</f>
        <v>0</v>
      </c>
      <c r="W507" s="40" t="s">
        <v>63</v>
      </c>
      <c r="X507" s="182"/>
      <c r="Z507" s="73">
        <f>Stammdaten!Z517</f>
        <v>0</v>
      </c>
      <c r="AA507" s="73">
        <f>Stammdaten!AA517</f>
        <v>0</v>
      </c>
      <c r="AB507" s="210" t="str">
        <f>IF(Stammdaten!Q517="","prüfen",IF(Stammdaten!Q517=0,"prüfen",Stammdaten!Q517))</f>
        <v>prüfen</v>
      </c>
      <c r="AC507" s="62" t="str">
        <f>IF(Stammdaten!N517=7,5,IF(Stammdaten!N517=7%,5,IF(Stammdaten!N517=19,1,IF(Stammdaten!N517=19%,1,""))))</f>
        <v/>
      </c>
      <c r="AD507" s="68">
        <f>Stammdaten!M517</f>
        <v>0</v>
      </c>
      <c r="AE507" s="59" t="str">
        <f>IF(Stammdaten!AB517="","",Stammdaten!AB517)</f>
        <v/>
      </c>
      <c r="AF507" s="197" t="str">
        <f>IF(Stammdaten!AC517="","",Stammdaten!AC517)</f>
        <v/>
      </c>
      <c r="AG507" s="179">
        <v>0</v>
      </c>
      <c r="AH507" s="33" t="str">
        <f>IF(Stammdaten!P517="St","St",IF(Stammdaten!P517="Stk","St",IF(Stammdaten!P517="Stück","St",IF(Stammdaten!P517="Stk.","St",IF(Stammdaten!P517="Stck","St",IF(Stammdaten!P517="Stck.","St",IF(Stammdaten!P517="St.","St","")))))))</f>
        <v/>
      </c>
      <c r="AI507" s="33">
        <v>1</v>
      </c>
      <c r="AL507" s="36">
        <v>1</v>
      </c>
      <c r="AM507" s="36">
        <v>0</v>
      </c>
      <c r="AN507" s="192" t="str">
        <f>IF(Stammdaten!AE517="","",Stammdaten!AE517)</f>
        <v/>
      </c>
      <c r="AO507" s="192" t="str">
        <f>IF(Stammdaten!AF517="","",Stammdaten!AF517)</f>
        <v/>
      </c>
      <c r="AP507" s="192" t="str">
        <f>IF(Stammdaten!AG517="","",Stammdaten!AG517)</f>
        <v/>
      </c>
      <c r="AT507" s="62">
        <f>Stammdaten!U517</f>
        <v>0</v>
      </c>
      <c r="AU507" s="69">
        <f>Stammdaten!L517</f>
        <v>0</v>
      </c>
      <c r="AX507" s="253" t="s">
        <v>64</v>
      </c>
      <c r="BB507" s="36" t="str">
        <f>IF(Stammdaten!AH517="JA","AKH","")</f>
        <v/>
      </c>
      <c r="BC507" s="36" t="str">
        <f>IF(Stammdaten!AH517="ja",100,"")</f>
        <v/>
      </c>
      <c r="BD507" s="230" t="s">
        <v>193</v>
      </c>
      <c r="BE507" s="173" t="s">
        <v>192</v>
      </c>
      <c r="BF507" s="173" t="s">
        <v>192</v>
      </c>
      <c r="BG507" s="69">
        <f>Stammdaten!T517</f>
        <v>0</v>
      </c>
      <c r="BH507" s="80" t="s">
        <v>64</v>
      </c>
      <c r="BJ507" s="173" t="s">
        <v>192</v>
      </c>
      <c r="BM507" s="33" t="str">
        <f>IF(Stammdaten!P517="St","N",IF(Stammdaten!P517="Stk","N",IF(Stammdaten!P517="Stück","N",IF(Stammdaten!P517="Stk.","N",IF(Stammdaten!P517="Stck","N",IF(Stammdaten!P517="Stck.","N",IF(Stammdaten!P517="St.","N","")))))))</f>
        <v/>
      </c>
      <c r="BN507" s="33"/>
      <c r="BO507" s="33"/>
      <c r="BP507" s="173" t="s">
        <v>64</v>
      </c>
      <c r="BQ507" s="250" t="str">
        <f>IF(Stammdaten!AJ517&lt;&gt;"",Stammdaten!AJ517,"")</f>
        <v/>
      </c>
      <c r="BR507" s="34" t="s">
        <v>192</v>
      </c>
      <c r="BS507" s="34" t="s">
        <v>192</v>
      </c>
      <c r="BT507" s="34" t="s">
        <v>64</v>
      </c>
      <c r="BU507" s="34" t="s">
        <v>64</v>
      </c>
    </row>
    <row r="508" spans="3:73" ht="12.75">
      <c r="C508" s="34">
        <v>391</v>
      </c>
      <c r="D508" s="34">
        <v>0</v>
      </c>
      <c r="E508" s="34">
        <v>1</v>
      </c>
      <c r="F508" s="59" t="str">
        <f t="shared" si="56"/>
        <v>0</v>
      </c>
      <c r="G508" s="59">
        <f>Stammdaten!J518</f>
        <v>0</v>
      </c>
      <c r="H508" s="42">
        <f t="shared" si="49"/>
        <v>1</v>
      </c>
      <c r="J508" s="43">
        <f t="shared" si="50"/>
        <v>0</v>
      </c>
      <c r="K508" s="59">
        <f>Stammdaten!E518</f>
        <v>0</v>
      </c>
      <c r="L508" s="42">
        <f t="shared" si="51"/>
        <v>1</v>
      </c>
      <c r="M508" s="59">
        <f>Stammdaten!G518</f>
        <v>0</v>
      </c>
      <c r="N508" s="42">
        <f t="shared" si="52"/>
        <v>1</v>
      </c>
      <c r="O508" s="59">
        <f t="shared" si="57"/>
        <v>0</v>
      </c>
      <c r="P508" s="59">
        <f t="shared" si="58"/>
        <v>0</v>
      </c>
      <c r="Q508" s="38"/>
      <c r="R508" s="61" t="str">
        <f>IF(Stammdaten!AD518&gt;0,Stammdaten!AD518,"")</f>
        <v/>
      </c>
      <c r="S508" s="62">
        <f>Stammdaten!R518</f>
        <v>0</v>
      </c>
      <c r="T508" s="64">
        <f>Stammdaten!W518</f>
        <v>0</v>
      </c>
      <c r="U508" s="36">
        <v>0</v>
      </c>
      <c r="V508" s="65">
        <f>Stammdaten!X518</f>
        <v>0</v>
      </c>
      <c r="W508" s="40" t="s">
        <v>63</v>
      </c>
      <c r="X508" s="182"/>
      <c r="Z508" s="73">
        <f>Stammdaten!Z518</f>
        <v>0</v>
      </c>
      <c r="AA508" s="73">
        <f>Stammdaten!AA518</f>
        <v>0</v>
      </c>
      <c r="AB508" s="210" t="str">
        <f>IF(Stammdaten!Q518="","prüfen",IF(Stammdaten!Q518=0,"prüfen",Stammdaten!Q518))</f>
        <v>prüfen</v>
      </c>
      <c r="AC508" s="62" t="str">
        <f>IF(Stammdaten!N518=7,5,IF(Stammdaten!N518=7%,5,IF(Stammdaten!N518=19,1,IF(Stammdaten!N518=19%,1,""))))</f>
        <v/>
      </c>
      <c r="AD508" s="68">
        <f>Stammdaten!M518</f>
        <v>0</v>
      </c>
      <c r="AE508" s="59" t="str">
        <f>IF(Stammdaten!AB518="","",Stammdaten!AB518)</f>
        <v/>
      </c>
      <c r="AF508" s="197" t="str">
        <f>IF(Stammdaten!AC518="","",Stammdaten!AC518)</f>
        <v/>
      </c>
      <c r="AG508" s="179">
        <v>0</v>
      </c>
      <c r="AH508" s="33" t="str">
        <f>IF(Stammdaten!P518="St","St",IF(Stammdaten!P518="Stk","St",IF(Stammdaten!P518="Stück","St",IF(Stammdaten!P518="Stk.","St",IF(Stammdaten!P518="Stck","St",IF(Stammdaten!P518="Stck.","St",IF(Stammdaten!P518="St.","St","")))))))</f>
        <v/>
      </c>
      <c r="AI508" s="33">
        <v>1</v>
      </c>
      <c r="AL508" s="36">
        <v>1</v>
      </c>
      <c r="AM508" s="36">
        <v>0</v>
      </c>
      <c r="AN508" s="192" t="str">
        <f>IF(Stammdaten!AE518="","",Stammdaten!AE518)</f>
        <v/>
      </c>
      <c r="AO508" s="192" t="str">
        <f>IF(Stammdaten!AF518="","",Stammdaten!AF518)</f>
        <v/>
      </c>
      <c r="AP508" s="192" t="str">
        <f>IF(Stammdaten!AG518="","",Stammdaten!AG518)</f>
        <v/>
      </c>
      <c r="AT508" s="62">
        <f>Stammdaten!U518</f>
        <v>0</v>
      </c>
      <c r="AU508" s="69">
        <f>Stammdaten!L518</f>
        <v>0</v>
      </c>
      <c r="AX508" s="253" t="s">
        <v>64</v>
      </c>
      <c r="BB508" s="36" t="str">
        <f>IF(Stammdaten!AH518="JA","AKH","")</f>
        <v/>
      </c>
      <c r="BC508" s="36" t="str">
        <f>IF(Stammdaten!AH518="ja",100,"")</f>
        <v/>
      </c>
      <c r="BD508" s="230" t="s">
        <v>193</v>
      </c>
      <c r="BE508" s="173" t="s">
        <v>192</v>
      </c>
      <c r="BF508" s="173" t="s">
        <v>192</v>
      </c>
      <c r="BG508" s="69">
        <f>Stammdaten!T518</f>
        <v>0</v>
      </c>
      <c r="BH508" s="80" t="s">
        <v>64</v>
      </c>
      <c r="BJ508" s="173" t="s">
        <v>192</v>
      </c>
      <c r="BM508" s="33" t="str">
        <f>IF(Stammdaten!P518="St","N",IF(Stammdaten!P518="Stk","N",IF(Stammdaten!P518="Stück","N",IF(Stammdaten!P518="Stk.","N",IF(Stammdaten!P518="Stck","N",IF(Stammdaten!P518="Stck.","N",IF(Stammdaten!P518="St.","N","")))))))</f>
        <v/>
      </c>
      <c r="BN508" s="33"/>
      <c r="BO508" s="33"/>
      <c r="BP508" s="173" t="s">
        <v>64</v>
      </c>
      <c r="BQ508" s="250" t="str">
        <f>IF(Stammdaten!AJ518&lt;&gt;"",Stammdaten!AJ518,"")</f>
        <v/>
      </c>
      <c r="BR508" s="34" t="s">
        <v>192</v>
      </c>
      <c r="BS508" s="34" t="s">
        <v>192</v>
      </c>
      <c r="BT508" s="34" t="s">
        <v>64</v>
      </c>
      <c r="BU508" s="34" t="s">
        <v>64</v>
      </c>
    </row>
    <row r="509" spans="3:73" ht="12.75">
      <c r="C509" s="34">
        <v>391</v>
      </c>
      <c r="D509" s="34">
        <v>0</v>
      </c>
      <c r="E509" s="34">
        <v>1</v>
      </c>
      <c r="F509" s="59" t="str">
        <f t="shared" si="56"/>
        <v>0</v>
      </c>
      <c r="G509" s="59">
        <f>Stammdaten!J519</f>
        <v>0</v>
      </c>
      <c r="H509" s="42">
        <f t="shared" si="49"/>
        <v>1</v>
      </c>
      <c r="J509" s="43">
        <f t="shared" si="50"/>
        <v>0</v>
      </c>
      <c r="K509" s="59">
        <f>Stammdaten!E519</f>
        <v>0</v>
      </c>
      <c r="L509" s="42">
        <f t="shared" si="51"/>
        <v>1</v>
      </c>
      <c r="M509" s="59">
        <f>Stammdaten!G519</f>
        <v>0</v>
      </c>
      <c r="N509" s="42">
        <f t="shared" si="52"/>
        <v>1</v>
      </c>
      <c r="O509" s="59">
        <f t="shared" si="57"/>
        <v>0</v>
      </c>
      <c r="P509" s="59">
        <f t="shared" si="58"/>
        <v>0</v>
      </c>
      <c r="Q509" s="38"/>
      <c r="R509" s="61" t="str">
        <f>IF(Stammdaten!AD519&gt;0,Stammdaten!AD519,"")</f>
        <v/>
      </c>
      <c r="S509" s="62">
        <f>Stammdaten!R519</f>
        <v>0</v>
      </c>
      <c r="T509" s="64">
        <f>Stammdaten!W519</f>
        <v>0</v>
      </c>
      <c r="U509" s="36">
        <v>0</v>
      </c>
      <c r="V509" s="65">
        <f>Stammdaten!X519</f>
        <v>0</v>
      </c>
      <c r="W509" s="40" t="s">
        <v>63</v>
      </c>
      <c r="X509" s="182"/>
      <c r="Z509" s="73">
        <f>Stammdaten!Z519</f>
        <v>0</v>
      </c>
      <c r="AA509" s="73">
        <f>Stammdaten!AA519</f>
        <v>0</v>
      </c>
      <c r="AB509" s="210" t="str">
        <f>IF(Stammdaten!Q519="","prüfen",IF(Stammdaten!Q519=0,"prüfen",Stammdaten!Q519))</f>
        <v>prüfen</v>
      </c>
      <c r="AC509" s="62" t="str">
        <f>IF(Stammdaten!N519=7,5,IF(Stammdaten!N519=7%,5,IF(Stammdaten!N519=19,1,IF(Stammdaten!N519=19%,1,""))))</f>
        <v/>
      </c>
      <c r="AD509" s="68">
        <f>Stammdaten!M519</f>
        <v>0</v>
      </c>
      <c r="AE509" s="59" t="str">
        <f>IF(Stammdaten!AB519="","",Stammdaten!AB519)</f>
        <v/>
      </c>
      <c r="AF509" s="197" t="str">
        <f>IF(Stammdaten!AC519="","",Stammdaten!AC519)</f>
        <v/>
      </c>
      <c r="AG509" s="179">
        <v>0</v>
      </c>
      <c r="AH509" s="33" t="str">
        <f>IF(Stammdaten!P519="St","St",IF(Stammdaten!P519="Stk","St",IF(Stammdaten!P519="Stück","St",IF(Stammdaten!P519="Stk.","St",IF(Stammdaten!P519="Stck","St",IF(Stammdaten!P519="Stck.","St",IF(Stammdaten!P519="St.","St","")))))))</f>
        <v/>
      </c>
      <c r="AI509" s="33">
        <v>1</v>
      </c>
      <c r="AL509" s="36">
        <v>1</v>
      </c>
      <c r="AM509" s="36">
        <v>0</v>
      </c>
      <c r="AN509" s="192" t="str">
        <f>IF(Stammdaten!AE519="","",Stammdaten!AE519)</f>
        <v/>
      </c>
      <c r="AO509" s="192" t="str">
        <f>IF(Stammdaten!AF519="","",Stammdaten!AF519)</f>
        <v/>
      </c>
      <c r="AP509" s="192" t="str">
        <f>IF(Stammdaten!AG519="","",Stammdaten!AG519)</f>
        <v/>
      </c>
      <c r="AT509" s="62">
        <f>Stammdaten!U519</f>
        <v>0</v>
      </c>
      <c r="AU509" s="69">
        <f>Stammdaten!L519</f>
        <v>0</v>
      </c>
      <c r="AX509" s="253" t="s">
        <v>64</v>
      </c>
      <c r="BB509" s="36" t="str">
        <f>IF(Stammdaten!AH519="JA","AKH","")</f>
        <v/>
      </c>
      <c r="BC509" s="36" t="str">
        <f>IF(Stammdaten!AH519="ja",100,"")</f>
        <v/>
      </c>
      <c r="BD509" s="230" t="s">
        <v>193</v>
      </c>
      <c r="BE509" s="173" t="s">
        <v>192</v>
      </c>
      <c r="BF509" s="173" t="s">
        <v>192</v>
      </c>
      <c r="BG509" s="69">
        <f>Stammdaten!T519</f>
        <v>0</v>
      </c>
      <c r="BH509" s="80" t="s">
        <v>64</v>
      </c>
      <c r="BJ509" s="173" t="s">
        <v>192</v>
      </c>
      <c r="BM509" s="33" t="str">
        <f>IF(Stammdaten!P519="St","N",IF(Stammdaten!P519="Stk","N",IF(Stammdaten!P519="Stück","N",IF(Stammdaten!P519="Stk.","N",IF(Stammdaten!P519="Stck","N",IF(Stammdaten!P519="Stck.","N",IF(Stammdaten!P519="St.","N","")))))))</f>
        <v/>
      </c>
      <c r="BN509" s="33"/>
      <c r="BO509" s="33"/>
      <c r="BP509" s="173" t="s">
        <v>64</v>
      </c>
      <c r="BQ509" s="250" t="str">
        <f>IF(Stammdaten!AJ519&lt;&gt;"",Stammdaten!AJ519,"")</f>
        <v/>
      </c>
      <c r="BR509" s="34" t="s">
        <v>192</v>
      </c>
      <c r="BS509" s="34" t="s">
        <v>192</v>
      </c>
      <c r="BT509" s="34" t="s">
        <v>64</v>
      </c>
      <c r="BU509" s="34" t="s">
        <v>64</v>
      </c>
    </row>
    <row r="510" spans="3:73" ht="12.75">
      <c r="C510" s="34">
        <v>391</v>
      </c>
      <c r="D510" s="34">
        <v>0</v>
      </c>
      <c r="E510" s="34">
        <v>1</v>
      </c>
      <c r="F510" s="59" t="str">
        <f t="shared" si="56"/>
        <v>0</v>
      </c>
      <c r="G510" s="59">
        <f>Stammdaten!J520</f>
        <v>0</v>
      </c>
      <c r="H510" s="42">
        <f t="shared" si="49"/>
        <v>1</v>
      </c>
      <c r="J510" s="43">
        <f t="shared" si="50"/>
        <v>0</v>
      </c>
      <c r="K510" s="59">
        <f>Stammdaten!E520</f>
        <v>0</v>
      </c>
      <c r="L510" s="42">
        <f t="shared" si="51"/>
        <v>1</v>
      </c>
      <c r="M510" s="59">
        <f>Stammdaten!G520</f>
        <v>0</v>
      </c>
      <c r="N510" s="42">
        <f t="shared" si="52"/>
        <v>1</v>
      </c>
      <c r="O510" s="59">
        <f t="shared" si="57"/>
        <v>0</v>
      </c>
      <c r="P510" s="59">
        <f t="shared" si="58"/>
        <v>0</v>
      </c>
      <c r="Q510" s="38"/>
      <c r="R510" s="61" t="str">
        <f>IF(Stammdaten!AD520&gt;0,Stammdaten!AD520,"")</f>
        <v/>
      </c>
      <c r="S510" s="62">
        <f>Stammdaten!R520</f>
        <v>0</v>
      </c>
      <c r="T510" s="64">
        <f>Stammdaten!W520</f>
        <v>0</v>
      </c>
      <c r="U510" s="36">
        <v>0</v>
      </c>
      <c r="V510" s="65">
        <f>Stammdaten!X520</f>
        <v>0</v>
      </c>
      <c r="W510" s="40" t="s">
        <v>63</v>
      </c>
      <c r="X510" s="182"/>
      <c r="Z510" s="73">
        <f>Stammdaten!Z520</f>
        <v>0</v>
      </c>
      <c r="AA510" s="73">
        <f>Stammdaten!AA520</f>
        <v>0</v>
      </c>
      <c r="AB510" s="210" t="str">
        <f>IF(Stammdaten!Q520="","prüfen",IF(Stammdaten!Q520=0,"prüfen",Stammdaten!Q520))</f>
        <v>prüfen</v>
      </c>
      <c r="AC510" s="62" t="str">
        <f>IF(Stammdaten!N520=7,5,IF(Stammdaten!N520=7%,5,IF(Stammdaten!N520=19,1,IF(Stammdaten!N520=19%,1,""))))</f>
        <v/>
      </c>
      <c r="AD510" s="68">
        <f>Stammdaten!M520</f>
        <v>0</v>
      </c>
      <c r="AE510" s="59" t="str">
        <f>IF(Stammdaten!AB520="","",Stammdaten!AB520)</f>
        <v/>
      </c>
      <c r="AF510" s="197" t="str">
        <f>IF(Stammdaten!AC520="","",Stammdaten!AC520)</f>
        <v/>
      </c>
      <c r="AG510" s="179">
        <v>0</v>
      </c>
      <c r="AH510" s="33" t="str">
        <f>IF(Stammdaten!P520="St","St",IF(Stammdaten!P520="Stk","St",IF(Stammdaten!P520="Stück","St",IF(Stammdaten!P520="Stk.","St",IF(Stammdaten!P520="Stck","St",IF(Stammdaten!P520="Stck.","St",IF(Stammdaten!P520="St.","St","")))))))</f>
        <v/>
      </c>
      <c r="AI510" s="33">
        <v>1</v>
      </c>
      <c r="AL510" s="36">
        <v>1</v>
      </c>
      <c r="AM510" s="36">
        <v>0</v>
      </c>
      <c r="AN510" s="192" t="str">
        <f>IF(Stammdaten!AE520="","",Stammdaten!AE520)</f>
        <v/>
      </c>
      <c r="AO510" s="192" t="str">
        <f>IF(Stammdaten!AF520="","",Stammdaten!AF520)</f>
        <v/>
      </c>
      <c r="AP510" s="192" t="str">
        <f>IF(Stammdaten!AG520="","",Stammdaten!AG520)</f>
        <v/>
      </c>
      <c r="AT510" s="62">
        <f>Stammdaten!U520</f>
        <v>0</v>
      </c>
      <c r="AU510" s="69">
        <f>Stammdaten!L520</f>
        <v>0</v>
      </c>
      <c r="AX510" s="253" t="s">
        <v>64</v>
      </c>
      <c r="BB510" s="36" t="str">
        <f>IF(Stammdaten!AH520="JA","AKH","")</f>
        <v/>
      </c>
      <c r="BC510" s="36" t="str">
        <f>IF(Stammdaten!AH520="ja",100,"")</f>
        <v/>
      </c>
      <c r="BD510" s="230" t="s">
        <v>193</v>
      </c>
      <c r="BE510" s="173" t="s">
        <v>192</v>
      </c>
      <c r="BF510" s="173" t="s">
        <v>192</v>
      </c>
      <c r="BG510" s="69">
        <f>Stammdaten!T520</f>
        <v>0</v>
      </c>
      <c r="BH510" s="80" t="s">
        <v>64</v>
      </c>
      <c r="BJ510" s="173" t="s">
        <v>192</v>
      </c>
      <c r="BM510" s="33" t="str">
        <f>IF(Stammdaten!P520="St","N",IF(Stammdaten!P520="Stk","N",IF(Stammdaten!P520="Stück","N",IF(Stammdaten!P520="Stk.","N",IF(Stammdaten!P520="Stck","N",IF(Stammdaten!P520="Stck.","N",IF(Stammdaten!P520="St.","N","")))))))</f>
        <v/>
      </c>
      <c r="BN510" s="33"/>
      <c r="BO510" s="33"/>
      <c r="BP510" s="173" t="s">
        <v>64</v>
      </c>
      <c r="BQ510" s="250" t="str">
        <f>IF(Stammdaten!AJ520&lt;&gt;"",Stammdaten!AJ520,"")</f>
        <v/>
      </c>
      <c r="BR510" s="34" t="s">
        <v>192</v>
      </c>
      <c r="BS510" s="34" t="s">
        <v>192</v>
      </c>
      <c r="BT510" s="34" t="s">
        <v>64</v>
      </c>
      <c r="BU510" s="34" t="s">
        <v>64</v>
      </c>
    </row>
    <row r="511" spans="3:73" ht="12.75">
      <c r="C511" s="34">
        <v>391</v>
      </c>
      <c r="D511" s="34">
        <v>0</v>
      </c>
      <c r="E511" s="34">
        <v>1</v>
      </c>
      <c r="F511" s="59" t="str">
        <f t="shared" si="56"/>
        <v>0</v>
      </c>
      <c r="G511" s="59">
        <f>Stammdaten!J521</f>
        <v>0</v>
      </c>
      <c r="H511" s="42">
        <f t="shared" si="49"/>
        <v>1</v>
      </c>
      <c r="J511" s="43">
        <f t="shared" si="50"/>
        <v>0</v>
      </c>
      <c r="K511" s="59">
        <f>Stammdaten!E521</f>
        <v>0</v>
      </c>
      <c r="L511" s="42">
        <f t="shared" si="51"/>
        <v>1</v>
      </c>
      <c r="M511" s="59">
        <f>Stammdaten!G521</f>
        <v>0</v>
      </c>
      <c r="N511" s="42">
        <f t="shared" si="52"/>
        <v>1</v>
      </c>
      <c r="O511" s="59">
        <f t="shared" si="57"/>
        <v>0</v>
      </c>
      <c r="P511" s="59">
        <f t="shared" si="58"/>
        <v>0</v>
      </c>
      <c r="Q511" s="38"/>
      <c r="R511" s="61" t="str">
        <f>IF(Stammdaten!AD521&gt;0,Stammdaten!AD521,"")</f>
        <v/>
      </c>
      <c r="S511" s="62">
        <f>Stammdaten!R521</f>
        <v>0</v>
      </c>
      <c r="T511" s="64">
        <f>Stammdaten!W521</f>
        <v>0</v>
      </c>
      <c r="U511" s="36">
        <v>0</v>
      </c>
      <c r="V511" s="65">
        <f>Stammdaten!X521</f>
        <v>0</v>
      </c>
      <c r="W511" s="40" t="s">
        <v>63</v>
      </c>
      <c r="X511" s="182"/>
      <c r="Z511" s="73">
        <f>Stammdaten!Z521</f>
        <v>0</v>
      </c>
      <c r="AA511" s="73">
        <f>Stammdaten!AA521</f>
        <v>0</v>
      </c>
      <c r="AB511" s="210" t="str">
        <f>IF(Stammdaten!Q521="","prüfen",IF(Stammdaten!Q521=0,"prüfen",Stammdaten!Q521))</f>
        <v>prüfen</v>
      </c>
      <c r="AC511" s="62" t="str">
        <f>IF(Stammdaten!N521=7,5,IF(Stammdaten!N521=7%,5,IF(Stammdaten!N521=19,1,IF(Stammdaten!N521=19%,1,""))))</f>
        <v/>
      </c>
      <c r="AD511" s="68">
        <f>Stammdaten!M521</f>
        <v>0</v>
      </c>
      <c r="AE511" s="59" t="str">
        <f>IF(Stammdaten!AB521="","",Stammdaten!AB521)</f>
        <v/>
      </c>
      <c r="AF511" s="197" t="str">
        <f>IF(Stammdaten!AC521="","",Stammdaten!AC521)</f>
        <v/>
      </c>
      <c r="AG511" s="179">
        <v>0</v>
      </c>
      <c r="AH511" s="33" t="str">
        <f>IF(Stammdaten!P521="St","St",IF(Stammdaten!P521="Stk","St",IF(Stammdaten!P521="Stück","St",IF(Stammdaten!P521="Stk.","St",IF(Stammdaten!P521="Stck","St",IF(Stammdaten!P521="Stck.","St",IF(Stammdaten!P521="St.","St","")))))))</f>
        <v/>
      </c>
      <c r="AI511" s="33">
        <v>1</v>
      </c>
      <c r="AL511" s="36">
        <v>1</v>
      </c>
      <c r="AM511" s="36">
        <v>0</v>
      </c>
      <c r="AN511" s="192" t="str">
        <f>IF(Stammdaten!AE521="","",Stammdaten!AE521)</f>
        <v/>
      </c>
      <c r="AO511" s="192" t="str">
        <f>IF(Stammdaten!AF521="","",Stammdaten!AF521)</f>
        <v/>
      </c>
      <c r="AP511" s="192" t="str">
        <f>IF(Stammdaten!AG521="","",Stammdaten!AG521)</f>
        <v/>
      </c>
      <c r="AT511" s="62">
        <f>Stammdaten!U521</f>
        <v>0</v>
      </c>
      <c r="AU511" s="69">
        <f>Stammdaten!L521</f>
        <v>0</v>
      </c>
      <c r="AX511" s="253" t="s">
        <v>64</v>
      </c>
      <c r="BB511" s="36" t="str">
        <f>IF(Stammdaten!AH521="JA","AKH","")</f>
        <v/>
      </c>
      <c r="BC511" s="36" t="str">
        <f>IF(Stammdaten!AH521="ja",100,"")</f>
        <v/>
      </c>
      <c r="BD511" s="230" t="s">
        <v>193</v>
      </c>
      <c r="BE511" s="173" t="s">
        <v>192</v>
      </c>
      <c r="BF511" s="173" t="s">
        <v>192</v>
      </c>
      <c r="BG511" s="69">
        <f>Stammdaten!T521</f>
        <v>0</v>
      </c>
      <c r="BH511" s="80" t="s">
        <v>64</v>
      </c>
      <c r="BJ511" s="173" t="s">
        <v>192</v>
      </c>
      <c r="BM511" s="33" t="str">
        <f>IF(Stammdaten!P521="St","N",IF(Stammdaten!P521="Stk","N",IF(Stammdaten!P521="Stück","N",IF(Stammdaten!P521="Stk.","N",IF(Stammdaten!P521="Stck","N",IF(Stammdaten!P521="Stck.","N",IF(Stammdaten!P521="St.","N","")))))))</f>
        <v/>
      </c>
      <c r="BN511" s="33"/>
      <c r="BO511" s="33"/>
      <c r="BP511" s="173" t="s">
        <v>64</v>
      </c>
      <c r="BQ511" s="250" t="str">
        <f>IF(Stammdaten!AJ521&lt;&gt;"",Stammdaten!AJ521,"")</f>
        <v/>
      </c>
      <c r="BR511" s="34" t="s">
        <v>192</v>
      </c>
      <c r="BS511" s="34" t="s">
        <v>192</v>
      </c>
      <c r="BT511" s="34" t="s">
        <v>64</v>
      </c>
      <c r="BU511" s="34" t="s">
        <v>64</v>
      </c>
    </row>
    <row r="512" spans="3:73" ht="12.75">
      <c r="C512" s="34">
        <v>391</v>
      </c>
      <c r="D512" s="34">
        <v>0</v>
      </c>
      <c r="E512" s="34">
        <v>1</v>
      </c>
      <c r="F512" s="59" t="str">
        <f t="shared" si="56"/>
        <v>0</v>
      </c>
      <c r="G512" s="59">
        <f>Stammdaten!J522</f>
        <v>0</v>
      </c>
      <c r="H512" s="42">
        <f t="shared" si="49"/>
        <v>1</v>
      </c>
      <c r="J512" s="43">
        <f t="shared" si="50"/>
        <v>0</v>
      </c>
      <c r="K512" s="59">
        <f>Stammdaten!E522</f>
        <v>0</v>
      </c>
      <c r="L512" s="42">
        <f t="shared" si="51"/>
        <v>1</v>
      </c>
      <c r="M512" s="59">
        <f>Stammdaten!G522</f>
        <v>0</v>
      </c>
      <c r="N512" s="42">
        <f t="shared" si="52"/>
        <v>1</v>
      </c>
      <c r="O512" s="59">
        <f t="shared" si="57"/>
        <v>0</v>
      </c>
      <c r="P512" s="59">
        <f t="shared" si="58"/>
        <v>0</v>
      </c>
      <c r="Q512" s="38"/>
      <c r="R512" s="61" t="str">
        <f>IF(Stammdaten!AD522&gt;0,Stammdaten!AD522,"")</f>
        <v/>
      </c>
      <c r="S512" s="62">
        <f>Stammdaten!R522</f>
        <v>0</v>
      </c>
      <c r="T512" s="64">
        <f>Stammdaten!W522</f>
        <v>0</v>
      </c>
      <c r="U512" s="36">
        <v>0</v>
      </c>
      <c r="V512" s="65">
        <f>Stammdaten!X522</f>
        <v>0</v>
      </c>
      <c r="W512" s="40" t="s">
        <v>63</v>
      </c>
      <c r="X512" s="182"/>
      <c r="Z512" s="73">
        <f>Stammdaten!Z522</f>
        <v>0</v>
      </c>
      <c r="AA512" s="73">
        <f>Stammdaten!AA522</f>
        <v>0</v>
      </c>
      <c r="AB512" s="210" t="str">
        <f>IF(Stammdaten!Q522="","prüfen",IF(Stammdaten!Q522=0,"prüfen",Stammdaten!Q522))</f>
        <v>prüfen</v>
      </c>
      <c r="AC512" s="62" t="str">
        <f>IF(Stammdaten!N522=7,5,IF(Stammdaten!N522=7%,5,IF(Stammdaten!N522=19,1,IF(Stammdaten!N522=19%,1,""))))</f>
        <v/>
      </c>
      <c r="AD512" s="68">
        <f>Stammdaten!M522</f>
        <v>0</v>
      </c>
      <c r="AE512" s="59" t="str">
        <f>IF(Stammdaten!AB522="","",Stammdaten!AB522)</f>
        <v/>
      </c>
      <c r="AF512" s="197" t="str">
        <f>IF(Stammdaten!AC522="","",Stammdaten!AC522)</f>
        <v/>
      </c>
      <c r="AG512" s="179">
        <v>0</v>
      </c>
      <c r="AH512" s="33" t="str">
        <f>IF(Stammdaten!P522="St","St",IF(Stammdaten!P522="Stk","St",IF(Stammdaten!P522="Stück","St",IF(Stammdaten!P522="Stk.","St",IF(Stammdaten!P522="Stck","St",IF(Stammdaten!P522="Stck.","St",IF(Stammdaten!P522="St.","St","")))))))</f>
        <v/>
      </c>
      <c r="AI512" s="33">
        <v>1</v>
      </c>
      <c r="AL512" s="36">
        <v>1</v>
      </c>
      <c r="AM512" s="36">
        <v>0</v>
      </c>
      <c r="AN512" s="192" t="str">
        <f>IF(Stammdaten!AE522="","",Stammdaten!AE522)</f>
        <v/>
      </c>
      <c r="AO512" s="192" t="str">
        <f>IF(Stammdaten!AF522="","",Stammdaten!AF522)</f>
        <v/>
      </c>
      <c r="AP512" s="192" t="str">
        <f>IF(Stammdaten!AG522="","",Stammdaten!AG522)</f>
        <v/>
      </c>
      <c r="AT512" s="62">
        <f>Stammdaten!U522</f>
        <v>0</v>
      </c>
      <c r="AU512" s="69">
        <f>Stammdaten!L522</f>
        <v>0</v>
      </c>
      <c r="AX512" s="253" t="s">
        <v>64</v>
      </c>
      <c r="BB512" s="36" t="str">
        <f>IF(Stammdaten!AH522="JA","AKH","")</f>
        <v/>
      </c>
      <c r="BC512" s="36" t="str">
        <f>IF(Stammdaten!AH522="ja",100,"")</f>
        <v/>
      </c>
      <c r="BD512" s="230" t="s">
        <v>193</v>
      </c>
      <c r="BE512" s="173" t="s">
        <v>192</v>
      </c>
      <c r="BF512" s="173" t="s">
        <v>192</v>
      </c>
      <c r="BG512" s="69">
        <f>Stammdaten!T522</f>
        <v>0</v>
      </c>
      <c r="BH512" s="80" t="s">
        <v>64</v>
      </c>
      <c r="BJ512" s="173" t="s">
        <v>192</v>
      </c>
      <c r="BM512" s="33" t="str">
        <f>IF(Stammdaten!P522="St","N",IF(Stammdaten!P522="Stk","N",IF(Stammdaten!P522="Stück","N",IF(Stammdaten!P522="Stk.","N",IF(Stammdaten!P522="Stck","N",IF(Stammdaten!P522="Stck.","N",IF(Stammdaten!P522="St.","N","")))))))</f>
        <v/>
      </c>
      <c r="BN512" s="33"/>
      <c r="BO512" s="33"/>
      <c r="BP512" s="173" t="s">
        <v>64</v>
      </c>
      <c r="BQ512" s="250" t="str">
        <f>IF(Stammdaten!AJ522&lt;&gt;"",Stammdaten!AJ522,"")</f>
        <v/>
      </c>
      <c r="BR512" s="34" t="s">
        <v>192</v>
      </c>
      <c r="BS512" s="34" t="s">
        <v>192</v>
      </c>
      <c r="BT512" s="34" t="s">
        <v>64</v>
      </c>
      <c r="BU512" s="34" t="s">
        <v>64</v>
      </c>
    </row>
    <row r="513" spans="3:73" ht="12.75">
      <c r="C513" s="34">
        <v>391</v>
      </c>
      <c r="D513" s="34">
        <v>0</v>
      </c>
      <c r="E513" s="34">
        <v>1</v>
      </c>
      <c r="F513" s="59" t="str">
        <f t="shared" si="56"/>
        <v>0</v>
      </c>
      <c r="G513" s="59">
        <f>Stammdaten!J523</f>
        <v>0</v>
      </c>
      <c r="H513" s="42">
        <f t="shared" si="49"/>
        <v>1</v>
      </c>
      <c r="J513" s="43">
        <f t="shared" si="50"/>
        <v>0</v>
      </c>
      <c r="K513" s="59">
        <f>Stammdaten!E523</f>
        <v>0</v>
      </c>
      <c r="L513" s="42">
        <f t="shared" si="51"/>
        <v>1</v>
      </c>
      <c r="M513" s="59">
        <f>Stammdaten!G523</f>
        <v>0</v>
      </c>
      <c r="N513" s="42">
        <f t="shared" si="52"/>
        <v>1</v>
      </c>
      <c r="O513" s="59">
        <f t="shared" si="57"/>
        <v>0</v>
      </c>
      <c r="P513" s="59">
        <f t="shared" si="58"/>
        <v>0</v>
      </c>
      <c r="Q513" s="38"/>
      <c r="R513" s="61" t="str">
        <f>IF(Stammdaten!AD523&gt;0,Stammdaten!AD523,"")</f>
        <v/>
      </c>
      <c r="S513" s="62">
        <f>Stammdaten!R523</f>
        <v>0</v>
      </c>
      <c r="T513" s="64">
        <f>Stammdaten!W523</f>
        <v>0</v>
      </c>
      <c r="U513" s="36">
        <v>0</v>
      </c>
      <c r="V513" s="65">
        <f>Stammdaten!X523</f>
        <v>0</v>
      </c>
      <c r="W513" s="40" t="s">
        <v>63</v>
      </c>
      <c r="X513" s="182"/>
      <c r="Z513" s="73">
        <f>Stammdaten!Z523</f>
        <v>0</v>
      </c>
      <c r="AA513" s="73">
        <f>Stammdaten!AA523</f>
        <v>0</v>
      </c>
      <c r="AB513" s="210" t="str">
        <f>IF(Stammdaten!Q523="","prüfen",IF(Stammdaten!Q523=0,"prüfen",Stammdaten!Q523))</f>
        <v>prüfen</v>
      </c>
      <c r="AC513" s="62" t="str">
        <f>IF(Stammdaten!N523=7,5,IF(Stammdaten!N523=7%,5,IF(Stammdaten!N523=19,1,IF(Stammdaten!N523=19%,1,""))))</f>
        <v/>
      </c>
      <c r="AD513" s="68">
        <f>Stammdaten!M523</f>
        <v>0</v>
      </c>
      <c r="AE513" s="59" t="str">
        <f>IF(Stammdaten!AB523="","",Stammdaten!AB523)</f>
        <v/>
      </c>
      <c r="AF513" s="197" t="str">
        <f>IF(Stammdaten!AC523="","",Stammdaten!AC523)</f>
        <v/>
      </c>
      <c r="AG513" s="179">
        <v>0</v>
      </c>
      <c r="AH513" s="33" t="str">
        <f>IF(Stammdaten!P523="St","St",IF(Stammdaten!P523="Stk","St",IF(Stammdaten!P523="Stück","St",IF(Stammdaten!P523="Stk.","St",IF(Stammdaten!P523="Stck","St",IF(Stammdaten!P523="Stck.","St",IF(Stammdaten!P523="St.","St","")))))))</f>
        <v/>
      </c>
      <c r="AI513" s="33">
        <v>1</v>
      </c>
      <c r="AL513" s="36">
        <v>1</v>
      </c>
      <c r="AM513" s="36">
        <v>0</v>
      </c>
      <c r="AN513" s="192" t="str">
        <f>IF(Stammdaten!AE523="","",Stammdaten!AE523)</f>
        <v/>
      </c>
      <c r="AO513" s="192" t="str">
        <f>IF(Stammdaten!AF523="","",Stammdaten!AF523)</f>
        <v/>
      </c>
      <c r="AP513" s="192" t="str">
        <f>IF(Stammdaten!AG523="","",Stammdaten!AG523)</f>
        <v/>
      </c>
      <c r="AT513" s="62">
        <f>Stammdaten!U523</f>
        <v>0</v>
      </c>
      <c r="AU513" s="69">
        <f>Stammdaten!L523</f>
        <v>0</v>
      </c>
      <c r="AX513" s="253" t="s">
        <v>64</v>
      </c>
      <c r="BB513" s="36" t="str">
        <f>IF(Stammdaten!AH523="JA","AKH","")</f>
        <v/>
      </c>
      <c r="BC513" s="36" t="str">
        <f>IF(Stammdaten!AH523="ja",100,"")</f>
        <v/>
      </c>
      <c r="BD513" s="230" t="s">
        <v>193</v>
      </c>
      <c r="BE513" s="173" t="s">
        <v>192</v>
      </c>
      <c r="BF513" s="173" t="s">
        <v>192</v>
      </c>
      <c r="BG513" s="69">
        <f>Stammdaten!T523</f>
        <v>0</v>
      </c>
      <c r="BH513" s="80" t="s">
        <v>64</v>
      </c>
      <c r="BJ513" s="173" t="s">
        <v>192</v>
      </c>
      <c r="BM513" s="33" t="str">
        <f>IF(Stammdaten!P523="St","N",IF(Stammdaten!P523="Stk","N",IF(Stammdaten!P523="Stück","N",IF(Stammdaten!P523="Stk.","N",IF(Stammdaten!P523="Stck","N",IF(Stammdaten!P523="Stck.","N",IF(Stammdaten!P523="St.","N","")))))))</f>
        <v/>
      </c>
      <c r="BN513" s="33"/>
      <c r="BO513" s="33"/>
      <c r="BP513" s="173" t="s">
        <v>64</v>
      </c>
      <c r="BQ513" s="250" t="str">
        <f>IF(Stammdaten!AJ523&lt;&gt;"",Stammdaten!AJ523,"")</f>
        <v/>
      </c>
      <c r="BR513" s="34" t="s">
        <v>192</v>
      </c>
      <c r="BS513" s="34" t="s">
        <v>192</v>
      </c>
      <c r="BT513" s="34" t="s">
        <v>64</v>
      </c>
      <c r="BU513" s="34" t="s">
        <v>64</v>
      </c>
    </row>
    <row r="514" spans="3:73" ht="12.75">
      <c r="C514" s="34">
        <v>391</v>
      </c>
      <c r="D514" s="34">
        <v>0</v>
      </c>
      <c r="E514" s="34">
        <v>1</v>
      </c>
      <c r="F514" s="59" t="str">
        <f t="shared" si="56"/>
        <v>0</v>
      </c>
      <c r="G514" s="59">
        <f>Stammdaten!J524</f>
        <v>0</v>
      </c>
      <c r="H514" s="42">
        <f t="shared" ref="H514:H577" si="59">LEN(G514)</f>
        <v>1</v>
      </c>
      <c r="J514" s="43">
        <f t="shared" ref="J514:J577" si="60">LEN(I514)</f>
        <v>0</v>
      </c>
      <c r="K514" s="59">
        <f>Stammdaten!E524</f>
        <v>0</v>
      </c>
      <c r="L514" s="42">
        <f t="shared" ref="L514:L577" si="61">LEN(K514)</f>
        <v>1</v>
      </c>
      <c r="M514" s="59">
        <f>Stammdaten!G524</f>
        <v>0</v>
      </c>
      <c r="N514" s="42">
        <f t="shared" ref="N514:N577" si="62">LEN(M514)</f>
        <v>1</v>
      </c>
      <c r="O514" s="59">
        <f t="shared" si="57"/>
        <v>0</v>
      </c>
      <c r="P514" s="59">
        <f t="shared" si="58"/>
        <v>0</v>
      </c>
      <c r="Q514" s="38"/>
      <c r="R514" s="61" t="str">
        <f>IF(Stammdaten!AD524&gt;0,Stammdaten!AD524,"")</f>
        <v/>
      </c>
      <c r="S514" s="62">
        <f>Stammdaten!R524</f>
        <v>0</v>
      </c>
      <c r="T514" s="64">
        <f>Stammdaten!W524</f>
        <v>0</v>
      </c>
      <c r="U514" s="36">
        <v>0</v>
      </c>
      <c r="V514" s="65">
        <f>Stammdaten!X524</f>
        <v>0</v>
      </c>
      <c r="W514" s="40" t="s">
        <v>63</v>
      </c>
      <c r="X514" s="182"/>
      <c r="Z514" s="73">
        <f>Stammdaten!Z524</f>
        <v>0</v>
      </c>
      <c r="AA514" s="73">
        <f>Stammdaten!AA524</f>
        <v>0</v>
      </c>
      <c r="AB514" s="210" t="str">
        <f>IF(Stammdaten!Q524="","prüfen",IF(Stammdaten!Q524=0,"prüfen",Stammdaten!Q524))</f>
        <v>prüfen</v>
      </c>
      <c r="AC514" s="62" t="str">
        <f>IF(Stammdaten!N524=7,5,IF(Stammdaten!N524=7%,5,IF(Stammdaten!N524=19,1,IF(Stammdaten!N524=19%,1,""))))</f>
        <v/>
      </c>
      <c r="AD514" s="68">
        <f>Stammdaten!M524</f>
        <v>0</v>
      </c>
      <c r="AE514" s="59" t="str">
        <f>IF(Stammdaten!AB524="","",Stammdaten!AB524)</f>
        <v/>
      </c>
      <c r="AF514" s="197" t="str">
        <f>IF(Stammdaten!AC524="","",Stammdaten!AC524)</f>
        <v/>
      </c>
      <c r="AG514" s="179">
        <v>0</v>
      </c>
      <c r="AH514" s="33" t="str">
        <f>IF(Stammdaten!P524="St","St",IF(Stammdaten!P524="Stk","St",IF(Stammdaten!P524="Stück","St",IF(Stammdaten!P524="Stk.","St",IF(Stammdaten!P524="Stck","St",IF(Stammdaten!P524="Stck.","St",IF(Stammdaten!P524="St.","St","")))))))</f>
        <v/>
      </c>
      <c r="AI514" s="33">
        <v>1</v>
      </c>
      <c r="AL514" s="36">
        <v>1</v>
      </c>
      <c r="AM514" s="36">
        <v>0</v>
      </c>
      <c r="AN514" s="192" t="str">
        <f>IF(Stammdaten!AE524="","",Stammdaten!AE524)</f>
        <v/>
      </c>
      <c r="AO514" s="192" t="str">
        <f>IF(Stammdaten!AF524="","",Stammdaten!AF524)</f>
        <v/>
      </c>
      <c r="AP514" s="192" t="str">
        <f>IF(Stammdaten!AG524="","",Stammdaten!AG524)</f>
        <v/>
      </c>
      <c r="AT514" s="62">
        <f>Stammdaten!U524</f>
        <v>0</v>
      </c>
      <c r="AU514" s="69">
        <f>Stammdaten!L524</f>
        <v>0</v>
      </c>
      <c r="AX514" s="253" t="s">
        <v>64</v>
      </c>
      <c r="BB514" s="36" t="str">
        <f>IF(Stammdaten!AH524="JA","AKH","")</f>
        <v/>
      </c>
      <c r="BC514" s="36" t="str">
        <f>IF(Stammdaten!AH524="ja",100,"")</f>
        <v/>
      </c>
      <c r="BD514" s="230" t="s">
        <v>193</v>
      </c>
      <c r="BE514" s="173" t="s">
        <v>192</v>
      </c>
      <c r="BF514" s="173" t="s">
        <v>192</v>
      </c>
      <c r="BG514" s="69">
        <f>Stammdaten!T524</f>
        <v>0</v>
      </c>
      <c r="BH514" s="80" t="s">
        <v>64</v>
      </c>
      <c r="BJ514" s="173" t="s">
        <v>192</v>
      </c>
      <c r="BM514" s="33" t="str">
        <f>IF(Stammdaten!P524="St","N",IF(Stammdaten!P524="Stk","N",IF(Stammdaten!P524="Stück","N",IF(Stammdaten!P524="Stk.","N",IF(Stammdaten!P524="Stck","N",IF(Stammdaten!P524="Stck.","N",IF(Stammdaten!P524="St.","N","")))))))</f>
        <v/>
      </c>
      <c r="BN514" s="33"/>
      <c r="BO514" s="33"/>
      <c r="BP514" s="173" t="s">
        <v>64</v>
      </c>
      <c r="BQ514" s="250" t="str">
        <f>IF(Stammdaten!AJ524&lt;&gt;"",Stammdaten!AJ524,"")</f>
        <v/>
      </c>
      <c r="BR514" s="34" t="s">
        <v>192</v>
      </c>
      <c r="BS514" s="34" t="s">
        <v>192</v>
      </c>
      <c r="BT514" s="34" t="s">
        <v>64</v>
      </c>
      <c r="BU514" s="34" t="s">
        <v>64</v>
      </c>
    </row>
    <row r="515" spans="3:73" ht="12.75">
      <c r="C515" s="34">
        <v>391</v>
      </c>
      <c r="D515" s="34">
        <v>0</v>
      </c>
      <c r="E515" s="34">
        <v>1</v>
      </c>
      <c r="F515" s="59" t="str">
        <f t="shared" si="56"/>
        <v>0</v>
      </c>
      <c r="G515" s="59">
        <f>Stammdaten!J525</f>
        <v>0</v>
      </c>
      <c r="H515" s="42">
        <f t="shared" si="59"/>
        <v>1</v>
      </c>
      <c r="J515" s="43">
        <f t="shared" si="60"/>
        <v>0</v>
      </c>
      <c r="K515" s="59">
        <f>Stammdaten!E525</f>
        <v>0</v>
      </c>
      <c r="L515" s="42">
        <f t="shared" si="61"/>
        <v>1</v>
      </c>
      <c r="M515" s="59">
        <f>Stammdaten!G525</f>
        <v>0</v>
      </c>
      <c r="N515" s="42">
        <f t="shared" si="62"/>
        <v>1</v>
      </c>
      <c r="O515" s="59">
        <f t="shared" si="57"/>
        <v>0</v>
      </c>
      <c r="P515" s="59">
        <f t="shared" si="58"/>
        <v>0</v>
      </c>
      <c r="Q515" s="38"/>
      <c r="R515" s="61" t="str">
        <f>IF(Stammdaten!AD525&gt;0,Stammdaten!AD525,"")</f>
        <v/>
      </c>
      <c r="S515" s="62">
        <f>Stammdaten!R525</f>
        <v>0</v>
      </c>
      <c r="T515" s="64">
        <f>Stammdaten!W525</f>
        <v>0</v>
      </c>
      <c r="U515" s="36">
        <v>0</v>
      </c>
      <c r="V515" s="65">
        <f>Stammdaten!X525</f>
        <v>0</v>
      </c>
      <c r="W515" s="40" t="s">
        <v>63</v>
      </c>
      <c r="X515" s="182"/>
      <c r="Z515" s="73">
        <f>Stammdaten!Z525</f>
        <v>0</v>
      </c>
      <c r="AA515" s="73">
        <f>Stammdaten!AA525</f>
        <v>0</v>
      </c>
      <c r="AB515" s="210" t="str">
        <f>IF(Stammdaten!Q525="","prüfen",IF(Stammdaten!Q525=0,"prüfen",Stammdaten!Q525))</f>
        <v>prüfen</v>
      </c>
      <c r="AC515" s="62" t="str">
        <f>IF(Stammdaten!N525=7,5,IF(Stammdaten!N525=7%,5,IF(Stammdaten!N525=19,1,IF(Stammdaten!N525=19%,1,""))))</f>
        <v/>
      </c>
      <c r="AD515" s="68">
        <f>Stammdaten!M525</f>
        <v>0</v>
      </c>
      <c r="AE515" s="59" t="str">
        <f>IF(Stammdaten!AB525="","",Stammdaten!AB525)</f>
        <v/>
      </c>
      <c r="AF515" s="197" t="str">
        <f>IF(Stammdaten!AC525="","",Stammdaten!AC525)</f>
        <v/>
      </c>
      <c r="AG515" s="179">
        <v>0</v>
      </c>
      <c r="AH515" s="33" t="str">
        <f>IF(Stammdaten!P525="St","St",IF(Stammdaten!P525="Stk","St",IF(Stammdaten!P525="Stück","St",IF(Stammdaten!P525="Stk.","St",IF(Stammdaten!P525="Stck","St",IF(Stammdaten!P525="Stck.","St",IF(Stammdaten!P525="St.","St","")))))))</f>
        <v/>
      </c>
      <c r="AI515" s="33">
        <v>1</v>
      </c>
      <c r="AL515" s="36">
        <v>1</v>
      </c>
      <c r="AM515" s="36">
        <v>0</v>
      </c>
      <c r="AN515" s="192" t="str">
        <f>IF(Stammdaten!AE525="","",Stammdaten!AE525)</f>
        <v/>
      </c>
      <c r="AO515" s="192" t="str">
        <f>IF(Stammdaten!AF525="","",Stammdaten!AF525)</f>
        <v/>
      </c>
      <c r="AP515" s="192" t="str">
        <f>IF(Stammdaten!AG525="","",Stammdaten!AG525)</f>
        <v/>
      </c>
      <c r="AT515" s="62">
        <f>Stammdaten!U525</f>
        <v>0</v>
      </c>
      <c r="AU515" s="69">
        <f>Stammdaten!L525</f>
        <v>0</v>
      </c>
      <c r="AX515" s="253" t="s">
        <v>64</v>
      </c>
      <c r="BB515" s="36" t="str">
        <f>IF(Stammdaten!AH525="JA","AKH","")</f>
        <v/>
      </c>
      <c r="BC515" s="36" t="str">
        <f>IF(Stammdaten!AH525="ja",100,"")</f>
        <v/>
      </c>
      <c r="BD515" s="230" t="s">
        <v>193</v>
      </c>
      <c r="BE515" s="173" t="s">
        <v>192</v>
      </c>
      <c r="BF515" s="173" t="s">
        <v>192</v>
      </c>
      <c r="BG515" s="69">
        <f>Stammdaten!T525</f>
        <v>0</v>
      </c>
      <c r="BH515" s="80" t="s">
        <v>64</v>
      </c>
      <c r="BJ515" s="173" t="s">
        <v>192</v>
      </c>
      <c r="BM515" s="33" t="str">
        <f>IF(Stammdaten!P525="St","N",IF(Stammdaten!P525="Stk","N",IF(Stammdaten!P525="Stück","N",IF(Stammdaten!P525="Stk.","N",IF(Stammdaten!P525="Stck","N",IF(Stammdaten!P525="Stck.","N",IF(Stammdaten!P525="St.","N","")))))))</f>
        <v/>
      </c>
      <c r="BN515" s="33"/>
      <c r="BO515" s="33"/>
      <c r="BP515" s="173" t="s">
        <v>64</v>
      </c>
      <c r="BQ515" s="250" t="str">
        <f>IF(Stammdaten!AJ525&lt;&gt;"",Stammdaten!AJ525,"")</f>
        <v/>
      </c>
      <c r="BR515" s="34" t="s">
        <v>192</v>
      </c>
      <c r="BS515" s="34" t="s">
        <v>192</v>
      </c>
      <c r="BT515" s="34" t="s">
        <v>64</v>
      </c>
      <c r="BU515" s="34" t="s">
        <v>64</v>
      </c>
    </row>
    <row r="516" spans="3:73" ht="12.75">
      <c r="C516" s="34">
        <v>391</v>
      </c>
      <c r="D516" s="34">
        <v>0</v>
      </c>
      <c r="E516" s="34">
        <v>1</v>
      </c>
      <c r="F516" s="59" t="str">
        <f t="shared" si="56"/>
        <v>0</v>
      </c>
      <c r="G516" s="59">
        <f>Stammdaten!J526</f>
        <v>0</v>
      </c>
      <c r="H516" s="42">
        <f t="shared" si="59"/>
        <v>1</v>
      </c>
      <c r="J516" s="43">
        <f t="shared" si="60"/>
        <v>0</v>
      </c>
      <c r="K516" s="59">
        <f>Stammdaten!E526</f>
        <v>0</v>
      </c>
      <c r="L516" s="42">
        <f t="shared" si="61"/>
        <v>1</v>
      </c>
      <c r="M516" s="59">
        <f>Stammdaten!G526</f>
        <v>0</v>
      </c>
      <c r="N516" s="42">
        <f t="shared" si="62"/>
        <v>1</v>
      </c>
      <c r="O516" s="59">
        <f t="shared" si="57"/>
        <v>0</v>
      </c>
      <c r="P516" s="59">
        <f t="shared" si="58"/>
        <v>0</v>
      </c>
      <c r="Q516" s="38"/>
      <c r="R516" s="61" t="str">
        <f>IF(Stammdaten!AD526&gt;0,Stammdaten!AD526,"")</f>
        <v/>
      </c>
      <c r="S516" s="62">
        <f>Stammdaten!R526</f>
        <v>0</v>
      </c>
      <c r="T516" s="64">
        <f>Stammdaten!W526</f>
        <v>0</v>
      </c>
      <c r="U516" s="36">
        <v>0</v>
      </c>
      <c r="V516" s="65">
        <f>Stammdaten!X526</f>
        <v>0</v>
      </c>
      <c r="W516" s="40" t="s">
        <v>63</v>
      </c>
      <c r="X516" s="182"/>
      <c r="Z516" s="73">
        <f>Stammdaten!Z526</f>
        <v>0</v>
      </c>
      <c r="AA516" s="73">
        <f>Stammdaten!AA526</f>
        <v>0</v>
      </c>
      <c r="AB516" s="210" t="str">
        <f>IF(Stammdaten!Q526="","prüfen",IF(Stammdaten!Q526=0,"prüfen",Stammdaten!Q526))</f>
        <v>prüfen</v>
      </c>
      <c r="AC516" s="62" t="str">
        <f>IF(Stammdaten!N526=7,5,IF(Stammdaten!N526=7%,5,IF(Stammdaten!N526=19,1,IF(Stammdaten!N526=19%,1,""))))</f>
        <v/>
      </c>
      <c r="AD516" s="68">
        <f>Stammdaten!M526</f>
        <v>0</v>
      </c>
      <c r="AE516" s="59" t="str">
        <f>IF(Stammdaten!AB526="","",Stammdaten!AB526)</f>
        <v/>
      </c>
      <c r="AF516" s="197" t="str">
        <f>IF(Stammdaten!AC526="","",Stammdaten!AC526)</f>
        <v/>
      </c>
      <c r="AG516" s="179">
        <v>0</v>
      </c>
      <c r="AH516" s="33" t="str">
        <f>IF(Stammdaten!P526="St","St",IF(Stammdaten!P526="Stk","St",IF(Stammdaten!P526="Stück","St",IF(Stammdaten!P526="Stk.","St",IF(Stammdaten!P526="Stck","St",IF(Stammdaten!P526="Stck.","St",IF(Stammdaten!P526="St.","St","")))))))</f>
        <v/>
      </c>
      <c r="AI516" s="33">
        <v>1</v>
      </c>
      <c r="AL516" s="36">
        <v>1</v>
      </c>
      <c r="AM516" s="36">
        <v>0</v>
      </c>
      <c r="AN516" s="192" t="str">
        <f>IF(Stammdaten!AE526="","",Stammdaten!AE526)</f>
        <v/>
      </c>
      <c r="AO516" s="192" t="str">
        <f>IF(Stammdaten!AF526="","",Stammdaten!AF526)</f>
        <v/>
      </c>
      <c r="AP516" s="192" t="str">
        <f>IF(Stammdaten!AG526="","",Stammdaten!AG526)</f>
        <v/>
      </c>
      <c r="AT516" s="62">
        <f>Stammdaten!U526</f>
        <v>0</v>
      </c>
      <c r="AU516" s="69">
        <f>Stammdaten!L526</f>
        <v>0</v>
      </c>
      <c r="AX516" s="253" t="s">
        <v>64</v>
      </c>
      <c r="BB516" s="36" t="str">
        <f>IF(Stammdaten!AH526="JA","AKH","")</f>
        <v/>
      </c>
      <c r="BC516" s="36" t="str">
        <f>IF(Stammdaten!AH526="ja",100,"")</f>
        <v/>
      </c>
      <c r="BD516" s="230" t="s">
        <v>193</v>
      </c>
      <c r="BE516" s="173" t="s">
        <v>192</v>
      </c>
      <c r="BF516" s="173" t="s">
        <v>192</v>
      </c>
      <c r="BG516" s="69">
        <f>Stammdaten!T526</f>
        <v>0</v>
      </c>
      <c r="BH516" s="80" t="s">
        <v>64</v>
      </c>
      <c r="BJ516" s="173" t="s">
        <v>192</v>
      </c>
      <c r="BM516" s="33" t="str">
        <f>IF(Stammdaten!P526="St","N",IF(Stammdaten!P526="Stk","N",IF(Stammdaten!P526="Stück","N",IF(Stammdaten!P526="Stk.","N",IF(Stammdaten!P526="Stck","N",IF(Stammdaten!P526="Stck.","N",IF(Stammdaten!P526="St.","N","")))))))</f>
        <v/>
      </c>
      <c r="BN516" s="33"/>
      <c r="BO516" s="33"/>
      <c r="BP516" s="173" t="s">
        <v>64</v>
      </c>
      <c r="BQ516" s="250" t="str">
        <f>IF(Stammdaten!AJ526&lt;&gt;"",Stammdaten!AJ526,"")</f>
        <v/>
      </c>
      <c r="BR516" s="34" t="s">
        <v>192</v>
      </c>
      <c r="BS516" s="34" t="s">
        <v>192</v>
      </c>
      <c r="BT516" s="34" t="s">
        <v>64</v>
      </c>
      <c r="BU516" s="34" t="s">
        <v>64</v>
      </c>
    </row>
    <row r="517" spans="3:73" ht="12.75">
      <c r="C517" s="34">
        <v>391</v>
      </c>
      <c r="D517" s="34">
        <v>0</v>
      </c>
      <c r="E517" s="34">
        <v>1</v>
      </c>
      <c r="F517" s="59" t="str">
        <f t="shared" si="56"/>
        <v>0</v>
      </c>
      <c r="G517" s="59">
        <f>Stammdaten!J527</f>
        <v>0</v>
      </c>
      <c r="H517" s="42">
        <f t="shared" si="59"/>
        <v>1</v>
      </c>
      <c r="J517" s="43">
        <f t="shared" si="60"/>
        <v>0</v>
      </c>
      <c r="K517" s="59">
        <f>Stammdaten!E527</f>
        <v>0</v>
      </c>
      <c r="L517" s="42">
        <f t="shared" si="61"/>
        <v>1</v>
      </c>
      <c r="M517" s="59">
        <f>Stammdaten!G527</f>
        <v>0</v>
      </c>
      <c r="N517" s="42">
        <f t="shared" si="62"/>
        <v>1</v>
      </c>
      <c r="O517" s="59">
        <f t="shared" si="57"/>
        <v>0</v>
      </c>
      <c r="P517" s="59">
        <f t="shared" si="58"/>
        <v>0</v>
      </c>
      <c r="Q517" s="38"/>
      <c r="R517" s="61" t="str">
        <f>IF(Stammdaten!AD527&gt;0,Stammdaten!AD527,"")</f>
        <v/>
      </c>
      <c r="S517" s="62">
        <f>Stammdaten!R527</f>
        <v>0</v>
      </c>
      <c r="T517" s="64">
        <f>Stammdaten!W527</f>
        <v>0</v>
      </c>
      <c r="U517" s="36">
        <v>0</v>
      </c>
      <c r="V517" s="65">
        <f>Stammdaten!X527</f>
        <v>0</v>
      </c>
      <c r="W517" s="40" t="s">
        <v>63</v>
      </c>
      <c r="X517" s="182"/>
      <c r="Z517" s="73">
        <f>Stammdaten!Z527</f>
        <v>0</v>
      </c>
      <c r="AA517" s="73">
        <f>Stammdaten!AA527</f>
        <v>0</v>
      </c>
      <c r="AB517" s="210" t="str">
        <f>IF(Stammdaten!Q527="","prüfen",IF(Stammdaten!Q527=0,"prüfen",Stammdaten!Q527))</f>
        <v>prüfen</v>
      </c>
      <c r="AC517" s="62" t="str">
        <f>IF(Stammdaten!N527=7,5,IF(Stammdaten!N527=7%,5,IF(Stammdaten!N527=19,1,IF(Stammdaten!N527=19%,1,""))))</f>
        <v/>
      </c>
      <c r="AD517" s="68">
        <f>Stammdaten!M527</f>
        <v>0</v>
      </c>
      <c r="AE517" s="59" t="str">
        <f>IF(Stammdaten!AB527="","",Stammdaten!AB527)</f>
        <v/>
      </c>
      <c r="AF517" s="197" t="str">
        <f>IF(Stammdaten!AC527="","",Stammdaten!AC527)</f>
        <v/>
      </c>
      <c r="AG517" s="179">
        <v>0</v>
      </c>
      <c r="AH517" s="33" t="str">
        <f>IF(Stammdaten!P527="St","St",IF(Stammdaten!P527="Stk","St",IF(Stammdaten!P527="Stück","St",IF(Stammdaten!P527="Stk.","St",IF(Stammdaten!P527="Stck","St",IF(Stammdaten!P527="Stck.","St",IF(Stammdaten!P527="St.","St","")))))))</f>
        <v/>
      </c>
      <c r="AI517" s="33">
        <v>1</v>
      </c>
      <c r="AL517" s="36">
        <v>1</v>
      </c>
      <c r="AM517" s="36">
        <v>0</v>
      </c>
      <c r="AN517" s="192" t="str">
        <f>IF(Stammdaten!AE527="","",Stammdaten!AE527)</f>
        <v/>
      </c>
      <c r="AO517" s="192" t="str">
        <f>IF(Stammdaten!AF527="","",Stammdaten!AF527)</f>
        <v/>
      </c>
      <c r="AP517" s="192" t="str">
        <f>IF(Stammdaten!AG527="","",Stammdaten!AG527)</f>
        <v/>
      </c>
      <c r="AT517" s="62">
        <f>Stammdaten!U527</f>
        <v>0</v>
      </c>
      <c r="AU517" s="69">
        <f>Stammdaten!L527</f>
        <v>0</v>
      </c>
      <c r="AX517" s="253" t="s">
        <v>64</v>
      </c>
      <c r="BB517" s="36" t="str">
        <f>IF(Stammdaten!AH527="JA","AKH","")</f>
        <v/>
      </c>
      <c r="BC517" s="36" t="str">
        <f>IF(Stammdaten!AH527="ja",100,"")</f>
        <v/>
      </c>
      <c r="BD517" s="230" t="s">
        <v>193</v>
      </c>
      <c r="BE517" s="173" t="s">
        <v>192</v>
      </c>
      <c r="BF517" s="173" t="s">
        <v>192</v>
      </c>
      <c r="BG517" s="69">
        <f>Stammdaten!T527</f>
        <v>0</v>
      </c>
      <c r="BH517" s="80" t="s">
        <v>64</v>
      </c>
      <c r="BJ517" s="173" t="s">
        <v>192</v>
      </c>
      <c r="BM517" s="33" t="str">
        <f>IF(Stammdaten!P527="St","N",IF(Stammdaten!P527="Stk","N",IF(Stammdaten!P527="Stück","N",IF(Stammdaten!P527="Stk.","N",IF(Stammdaten!P527="Stck","N",IF(Stammdaten!P527="Stck.","N",IF(Stammdaten!P527="St.","N","")))))))</f>
        <v/>
      </c>
      <c r="BN517" s="33"/>
      <c r="BO517" s="33"/>
      <c r="BP517" s="173" t="s">
        <v>64</v>
      </c>
      <c r="BQ517" s="250" t="str">
        <f>IF(Stammdaten!AJ527&lt;&gt;"",Stammdaten!AJ527,"")</f>
        <v/>
      </c>
      <c r="BR517" s="34" t="s">
        <v>192</v>
      </c>
      <c r="BS517" s="34" t="s">
        <v>192</v>
      </c>
      <c r="BT517" s="34" t="s">
        <v>64</v>
      </c>
      <c r="BU517" s="34" t="s">
        <v>64</v>
      </c>
    </row>
    <row r="518" spans="3:73" ht="12.75">
      <c r="C518" s="34">
        <v>391</v>
      </c>
      <c r="D518" s="34">
        <v>0</v>
      </c>
      <c r="E518" s="34">
        <v>1</v>
      </c>
      <c r="F518" s="59" t="str">
        <f t="shared" si="56"/>
        <v>0</v>
      </c>
      <c r="G518" s="59">
        <f>Stammdaten!J528</f>
        <v>0</v>
      </c>
      <c r="H518" s="42">
        <f t="shared" si="59"/>
        <v>1</v>
      </c>
      <c r="J518" s="43">
        <f t="shared" si="60"/>
        <v>0</v>
      </c>
      <c r="K518" s="59">
        <f>Stammdaten!E528</f>
        <v>0</v>
      </c>
      <c r="L518" s="42">
        <f t="shared" si="61"/>
        <v>1</v>
      </c>
      <c r="M518" s="59">
        <f>Stammdaten!G528</f>
        <v>0</v>
      </c>
      <c r="N518" s="42">
        <f t="shared" si="62"/>
        <v>1</v>
      </c>
      <c r="O518" s="59">
        <f t="shared" si="57"/>
        <v>0</v>
      </c>
      <c r="P518" s="59">
        <f t="shared" si="58"/>
        <v>0</v>
      </c>
      <c r="Q518" s="38"/>
      <c r="R518" s="61" t="str">
        <f>IF(Stammdaten!AD528&gt;0,Stammdaten!AD528,"")</f>
        <v/>
      </c>
      <c r="S518" s="62">
        <f>Stammdaten!R528</f>
        <v>0</v>
      </c>
      <c r="T518" s="64">
        <f>Stammdaten!W528</f>
        <v>0</v>
      </c>
      <c r="U518" s="36">
        <v>0</v>
      </c>
      <c r="V518" s="65">
        <f>Stammdaten!X528</f>
        <v>0</v>
      </c>
      <c r="W518" s="40" t="s">
        <v>63</v>
      </c>
      <c r="X518" s="182"/>
      <c r="Z518" s="73">
        <f>Stammdaten!Z528</f>
        <v>0</v>
      </c>
      <c r="AA518" s="73">
        <f>Stammdaten!AA528</f>
        <v>0</v>
      </c>
      <c r="AB518" s="210" t="str">
        <f>IF(Stammdaten!Q528="","prüfen",IF(Stammdaten!Q528=0,"prüfen",Stammdaten!Q528))</f>
        <v>prüfen</v>
      </c>
      <c r="AC518" s="62" t="str">
        <f>IF(Stammdaten!N528=7,5,IF(Stammdaten!N528=7%,5,IF(Stammdaten!N528=19,1,IF(Stammdaten!N528=19%,1,""))))</f>
        <v/>
      </c>
      <c r="AD518" s="68">
        <f>Stammdaten!M528</f>
        <v>0</v>
      </c>
      <c r="AE518" s="59" t="str">
        <f>IF(Stammdaten!AB528="","",Stammdaten!AB528)</f>
        <v/>
      </c>
      <c r="AF518" s="197" t="str">
        <f>IF(Stammdaten!AC528="","",Stammdaten!AC528)</f>
        <v/>
      </c>
      <c r="AG518" s="179">
        <v>0</v>
      </c>
      <c r="AH518" s="33" t="str">
        <f>IF(Stammdaten!P528="St","St",IF(Stammdaten!P528="Stk","St",IF(Stammdaten!P528="Stück","St",IF(Stammdaten!P528="Stk.","St",IF(Stammdaten!P528="Stck","St",IF(Stammdaten!P528="Stck.","St",IF(Stammdaten!P528="St.","St","")))))))</f>
        <v/>
      </c>
      <c r="AI518" s="33">
        <v>1</v>
      </c>
      <c r="AL518" s="36">
        <v>1</v>
      </c>
      <c r="AM518" s="36">
        <v>0</v>
      </c>
      <c r="AN518" s="192" t="str">
        <f>IF(Stammdaten!AE528="","",Stammdaten!AE528)</f>
        <v/>
      </c>
      <c r="AO518" s="192" t="str">
        <f>IF(Stammdaten!AF528="","",Stammdaten!AF528)</f>
        <v/>
      </c>
      <c r="AP518" s="192" t="str">
        <f>IF(Stammdaten!AG528="","",Stammdaten!AG528)</f>
        <v/>
      </c>
      <c r="AT518" s="62">
        <f>Stammdaten!U528</f>
        <v>0</v>
      </c>
      <c r="AU518" s="69">
        <f>Stammdaten!L528</f>
        <v>0</v>
      </c>
      <c r="AX518" s="253" t="s">
        <v>64</v>
      </c>
      <c r="BB518" s="36" t="str">
        <f>IF(Stammdaten!AH528="JA","AKH","")</f>
        <v/>
      </c>
      <c r="BC518" s="36" t="str">
        <f>IF(Stammdaten!AH528="ja",100,"")</f>
        <v/>
      </c>
      <c r="BD518" s="230" t="s">
        <v>193</v>
      </c>
      <c r="BE518" s="173" t="s">
        <v>192</v>
      </c>
      <c r="BF518" s="173" t="s">
        <v>192</v>
      </c>
      <c r="BG518" s="69">
        <f>Stammdaten!T528</f>
        <v>0</v>
      </c>
      <c r="BH518" s="80" t="s">
        <v>64</v>
      </c>
      <c r="BJ518" s="173" t="s">
        <v>192</v>
      </c>
      <c r="BM518" s="33" t="str">
        <f>IF(Stammdaten!P528="St","N",IF(Stammdaten!P528="Stk","N",IF(Stammdaten!P528="Stück","N",IF(Stammdaten!P528="Stk.","N",IF(Stammdaten!P528="Stck","N",IF(Stammdaten!P528="Stck.","N",IF(Stammdaten!P528="St.","N","")))))))</f>
        <v/>
      </c>
      <c r="BN518" s="33"/>
      <c r="BO518" s="33"/>
      <c r="BP518" s="173" t="s">
        <v>64</v>
      </c>
      <c r="BQ518" s="250" t="str">
        <f>IF(Stammdaten!AJ528&lt;&gt;"",Stammdaten!AJ528,"")</f>
        <v/>
      </c>
      <c r="BR518" s="34" t="s">
        <v>192</v>
      </c>
      <c r="BS518" s="34" t="s">
        <v>192</v>
      </c>
      <c r="BT518" s="34" t="s">
        <v>64</v>
      </c>
      <c r="BU518" s="34" t="s">
        <v>64</v>
      </c>
    </row>
    <row r="519" spans="3:73" ht="12.75">
      <c r="C519" s="34">
        <v>391</v>
      </c>
      <c r="D519" s="34">
        <v>0</v>
      </c>
      <c r="E519" s="34">
        <v>1</v>
      </c>
      <c r="F519" s="59" t="str">
        <f t="shared" si="56"/>
        <v>0</v>
      </c>
      <c r="G519" s="59">
        <f>Stammdaten!J529</f>
        <v>0</v>
      </c>
      <c r="H519" s="42">
        <f t="shared" si="59"/>
        <v>1</v>
      </c>
      <c r="J519" s="43">
        <f t="shared" si="60"/>
        <v>0</v>
      </c>
      <c r="K519" s="59">
        <f>Stammdaten!E529</f>
        <v>0</v>
      </c>
      <c r="L519" s="42">
        <f t="shared" si="61"/>
        <v>1</v>
      </c>
      <c r="M519" s="59">
        <f>Stammdaten!G529</f>
        <v>0</v>
      </c>
      <c r="N519" s="42">
        <f t="shared" si="62"/>
        <v>1</v>
      </c>
      <c r="O519" s="59">
        <f t="shared" si="57"/>
        <v>0</v>
      </c>
      <c r="P519" s="59">
        <f t="shared" si="58"/>
        <v>0</v>
      </c>
      <c r="Q519" s="38"/>
      <c r="R519" s="61" t="str">
        <f>IF(Stammdaten!AD529&gt;0,Stammdaten!AD529,"")</f>
        <v/>
      </c>
      <c r="S519" s="62">
        <f>Stammdaten!R529</f>
        <v>0</v>
      </c>
      <c r="T519" s="64">
        <f>Stammdaten!W529</f>
        <v>0</v>
      </c>
      <c r="U519" s="36">
        <v>0</v>
      </c>
      <c r="V519" s="65">
        <f>Stammdaten!X529</f>
        <v>0</v>
      </c>
      <c r="W519" s="40" t="s">
        <v>63</v>
      </c>
      <c r="X519" s="182"/>
      <c r="Z519" s="73">
        <f>Stammdaten!Z529</f>
        <v>0</v>
      </c>
      <c r="AA519" s="73">
        <f>Stammdaten!AA529</f>
        <v>0</v>
      </c>
      <c r="AB519" s="210" t="str">
        <f>IF(Stammdaten!Q529="","prüfen",IF(Stammdaten!Q529=0,"prüfen",Stammdaten!Q529))</f>
        <v>prüfen</v>
      </c>
      <c r="AC519" s="62" t="str">
        <f>IF(Stammdaten!N529=7,5,IF(Stammdaten!N529=7%,5,IF(Stammdaten!N529=19,1,IF(Stammdaten!N529=19%,1,""))))</f>
        <v/>
      </c>
      <c r="AD519" s="68">
        <f>Stammdaten!M529</f>
        <v>0</v>
      </c>
      <c r="AE519" s="59" t="str">
        <f>IF(Stammdaten!AB529="","",Stammdaten!AB529)</f>
        <v/>
      </c>
      <c r="AF519" s="197" t="str">
        <f>IF(Stammdaten!AC529="","",Stammdaten!AC529)</f>
        <v/>
      </c>
      <c r="AG519" s="179">
        <v>0</v>
      </c>
      <c r="AH519" s="33" t="str">
        <f>IF(Stammdaten!P529="St","St",IF(Stammdaten!P529="Stk","St",IF(Stammdaten!P529="Stück","St",IF(Stammdaten!P529="Stk.","St",IF(Stammdaten!P529="Stck","St",IF(Stammdaten!P529="Stck.","St",IF(Stammdaten!P529="St.","St","")))))))</f>
        <v/>
      </c>
      <c r="AI519" s="33">
        <v>1</v>
      </c>
      <c r="AL519" s="36">
        <v>1</v>
      </c>
      <c r="AM519" s="36">
        <v>0</v>
      </c>
      <c r="AN519" s="192" t="str">
        <f>IF(Stammdaten!AE529="","",Stammdaten!AE529)</f>
        <v/>
      </c>
      <c r="AO519" s="192" t="str">
        <f>IF(Stammdaten!AF529="","",Stammdaten!AF529)</f>
        <v/>
      </c>
      <c r="AP519" s="192" t="str">
        <f>IF(Stammdaten!AG529="","",Stammdaten!AG529)</f>
        <v/>
      </c>
      <c r="AT519" s="62">
        <f>Stammdaten!U529</f>
        <v>0</v>
      </c>
      <c r="AU519" s="69">
        <f>Stammdaten!L529</f>
        <v>0</v>
      </c>
      <c r="AX519" s="253" t="s">
        <v>64</v>
      </c>
      <c r="BB519" s="36" t="str">
        <f>IF(Stammdaten!AH529="JA","AKH","")</f>
        <v/>
      </c>
      <c r="BC519" s="36" t="str">
        <f>IF(Stammdaten!AH529="ja",100,"")</f>
        <v/>
      </c>
      <c r="BD519" s="230" t="s">
        <v>193</v>
      </c>
      <c r="BE519" s="173" t="s">
        <v>192</v>
      </c>
      <c r="BF519" s="173" t="s">
        <v>192</v>
      </c>
      <c r="BG519" s="69">
        <f>Stammdaten!T529</f>
        <v>0</v>
      </c>
      <c r="BH519" s="80" t="s">
        <v>64</v>
      </c>
      <c r="BJ519" s="173" t="s">
        <v>192</v>
      </c>
      <c r="BM519" s="33" t="str">
        <f>IF(Stammdaten!P529="St","N",IF(Stammdaten!P529="Stk","N",IF(Stammdaten!P529="Stück","N",IF(Stammdaten!P529="Stk.","N",IF(Stammdaten!P529="Stck","N",IF(Stammdaten!P529="Stck.","N",IF(Stammdaten!P529="St.","N","")))))))</f>
        <v/>
      </c>
      <c r="BN519" s="33"/>
      <c r="BO519" s="33"/>
      <c r="BP519" s="173" t="s">
        <v>64</v>
      </c>
      <c r="BQ519" s="250" t="str">
        <f>IF(Stammdaten!AJ529&lt;&gt;"",Stammdaten!AJ529,"")</f>
        <v/>
      </c>
      <c r="BR519" s="34" t="s">
        <v>192</v>
      </c>
      <c r="BS519" s="34" t="s">
        <v>192</v>
      </c>
      <c r="BT519" s="34" t="s">
        <v>64</v>
      </c>
      <c r="BU519" s="34" t="s">
        <v>64</v>
      </c>
    </row>
    <row r="520" spans="3:73" ht="12.75">
      <c r="C520" s="34">
        <v>391</v>
      </c>
      <c r="D520" s="34">
        <v>0</v>
      </c>
      <c r="E520" s="34">
        <v>1</v>
      </c>
      <c r="F520" s="59" t="str">
        <f t="shared" si="56"/>
        <v>0</v>
      </c>
      <c r="G520" s="59">
        <f>Stammdaten!J530</f>
        <v>0</v>
      </c>
      <c r="H520" s="42">
        <f t="shared" si="59"/>
        <v>1</v>
      </c>
      <c r="J520" s="43">
        <f t="shared" si="60"/>
        <v>0</v>
      </c>
      <c r="K520" s="59">
        <f>Stammdaten!E530</f>
        <v>0</v>
      </c>
      <c r="L520" s="42">
        <f t="shared" si="61"/>
        <v>1</v>
      </c>
      <c r="M520" s="59">
        <f>Stammdaten!G530</f>
        <v>0</v>
      </c>
      <c r="N520" s="42">
        <f t="shared" si="62"/>
        <v>1</v>
      </c>
      <c r="O520" s="59">
        <f t="shared" si="57"/>
        <v>0</v>
      </c>
      <c r="P520" s="59">
        <f t="shared" si="58"/>
        <v>0</v>
      </c>
      <c r="Q520" s="38"/>
      <c r="R520" s="61" t="str">
        <f>IF(Stammdaten!AD530&gt;0,Stammdaten!AD530,"")</f>
        <v/>
      </c>
      <c r="S520" s="62">
        <f>Stammdaten!R530</f>
        <v>0</v>
      </c>
      <c r="T520" s="64">
        <f>Stammdaten!W530</f>
        <v>0</v>
      </c>
      <c r="U520" s="36">
        <v>0</v>
      </c>
      <c r="V520" s="65">
        <f>Stammdaten!X530</f>
        <v>0</v>
      </c>
      <c r="W520" s="40" t="s">
        <v>63</v>
      </c>
      <c r="X520" s="182"/>
      <c r="Z520" s="73">
        <f>Stammdaten!Z530</f>
        <v>0</v>
      </c>
      <c r="AA520" s="73">
        <f>Stammdaten!AA530</f>
        <v>0</v>
      </c>
      <c r="AB520" s="210" t="str">
        <f>IF(Stammdaten!Q530="","prüfen",IF(Stammdaten!Q530=0,"prüfen",Stammdaten!Q530))</f>
        <v>prüfen</v>
      </c>
      <c r="AC520" s="62" t="str">
        <f>IF(Stammdaten!N530=7,5,IF(Stammdaten!N530=7%,5,IF(Stammdaten!N530=19,1,IF(Stammdaten!N530=19%,1,""))))</f>
        <v/>
      </c>
      <c r="AD520" s="68">
        <f>Stammdaten!M530</f>
        <v>0</v>
      </c>
      <c r="AE520" s="59" t="str">
        <f>IF(Stammdaten!AB530="","",Stammdaten!AB530)</f>
        <v/>
      </c>
      <c r="AF520" s="197" t="str">
        <f>IF(Stammdaten!AC530="","",Stammdaten!AC530)</f>
        <v/>
      </c>
      <c r="AG520" s="179">
        <v>0</v>
      </c>
      <c r="AH520" s="33" t="str">
        <f>IF(Stammdaten!P530="St","St",IF(Stammdaten!P530="Stk","St",IF(Stammdaten!P530="Stück","St",IF(Stammdaten!P530="Stk.","St",IF(Stammdaten!P530="Stck","St",IF(Stammdaten!P530="Stck.","St",IF(Stammdaten!P530="St.","St","")))))))</f>
        <v/>
      </c>
      <c r="AI520" s="33">
        <v>1</v>
      </c>
      <c r="AL520" s="36">
        <v>1</v>
      </c>
      <c r="AM520" s="36">
        <v>0</v>
      </c>
      <c r="AN520" s="192" t="str">
        <f>IF(Stammdaten!AE530="","",Stammdaten!AE530)</f>
        <v/>
      </c>
      <c r="AO520" s="192" t="str">
        <f>IF(Stammdaten!AF530="","",Stammdaten!AF530)</f>
        <v/>
      </c>
      <c r="AP520" s="192" t="str">
        <f>IF(Stammdaten!AG530="","",Stammdaten!AG530)</f>
        <v/>
      </c>
      <c r="AT520" s="62">
        <f>Stammdaten!U530</f>
        <v>0</v>
      </c>
      <c r="AU520" s="69">
        <f>Stammdaten!L530</f>
        <v>0</v>
      </c>
      <c r="AX520" s="253" t="s">
        <v>64</v>
      </c>
      <c r="BB520" s="36" t="str">
        <f>IF(Stammdaten!AH530="JA","AKH","")</f>
        <v/>
      </c>
      <c r="BC520" s="36" t="str">
        <f>IF(Stammdaten!AH530="ja",100,"")</f>
        <v/>
      </c>
      <c r="BD520" s="230" t="s">
        <v>193</v>
      </c>
      <c r="BE520" s="173" t="s">
        <v>192</v>
      </c>
      <c r="BF520" s="173" t="s">
        <v>192</v>
      </c>
      <c r="BG520" s="69">
        <f>Stammdaten!T530</f>
        <v>0</v>
      </c>
      <c r="BH520" s="80" t="s">
        <v>64</v>
      </c>
      <c r="BJ520" s="173" t="s">
        <v>192</v>
      </c>
      <c r="BM520" s="33" t="str">
        <f>IF(Stammdaten!P530="St","N",IF(Stammdaten!P530="Stk","N",IF(Stammdaten!P530="Stück","N",IF(Stammdaten!P530="Stk.","N",IF(Stammdaten!P530="Stck","N",IF(Stammdaten!P530="Stck.","N",IF(Stammdaten!P530="St.","N","")))))))</f>
        <v/>
      </c>
      <c r="BN520" s="33"/>
      <c r="BO520" s="33"/>
      <c r="BP520" s="173" t="s">
        <v>64</v>
      </c>
      <c r="BQ520" s="250" t="str">
        <f>IF(Stammdaten!AJ530&lt;&gt;"",Stammdaten!AJ530,"")</f>
        <v/>
      </c>
      <c r="BR520" s="34" t="s">
        <v>192</v>
      </c>
      <c r="BS520" s="34" t="s">
        <v>192</v>
      </c>
      <c r="BT520" s="34" t="s">
        <v>64</v>
      </c>
      <c r="BU520" s="34" t="s">
        <v>64</v>
      </c>
    </row>
    <row r="521" spans="3:73" ht="12.75">
      <c r="C521" s="34">
        <v>391</v>
      </c>
      <c r="D521" s="34">
        <v>0</v>
      </c>
      <c r="E521" s="34">
        <v>1</v>
      </c>
      <c r="F521" s="59" t="str">
        <f t="shared" si="56"/>
        <v>0</v>
      </c>
      <c r="G521" s="59">
        <f>Stammdaten!J531</f>
        <v>0</v>
      </c>
      <c r="H521" s="42">
        <f t="shared" si="59"/>
        <v>1</v>
      </c>
      <c r="J521" s="43">
        <f t="shared" si="60"/>
        <v>0</v>
      </c>
      <c r="K521" s="59">
        <f>Stammdaten!E531</f>
        <v>0</v>
      </c>
      <c r="L521" s="42">
        <f t="shared" si="61"/>
        <v>1</v>
      </c>
      <c r="M521" s="59">
        <f>Stammdaten!G531</f>
        <v>0</v>
      </c>
      <c r="N521" s="42">
        <f t="shared" si="62"/>
        <v>1</v>
      </c>
      <c r="O521" s="59">
        <f t="shared" si="57"/>
        <v>0</v>
      </c>
      <c r="P521" s="59">
        <f t="shared" si="58"/>
        <v>0</v>
      </c>
      <c r="Q521" s="38"/>
      <c r="R521" s="61" t="str">
        <f>IF(Stammdaten!AD531&gt;0,Stammdaten!AD531,"")</f>
        <v/>
      </c>
      <c r="S521" s="62">
        <f>Stammdaten!R531</f>
        <v>0</v>
      </c>
      <c r="T521" s="64">
        <f>Stammdaten!W531</f>
        <v>0</v>
      </c>
      <c r="U521" s="36">
        <v>0</v>
      </c>
      <c r="V521" s="65">
        <f>Stammdaten!X531</f>
        <v>0</v>
      </c>
      <c r="W521" s="40" t="s">
        <v>63</v>
      </c>
      <c r="X521" s="182"/>
      <c r="Z521" s="73">
        <f>Stammdaten!Z531</f>
        <v>0</v>
      </c>
      <c r="AA521" s="73">
        <f>Stammdaten!AA531</f>
        <v>0</v>
      </c>
      <c r="AB521" s="210" t="str">
        <f>IF(Stammdaten!Q531="","prüfen",IF(Stammdaten!Q531=0,"prüfen",Stammdaten!Q531))</f>
        <v>prüfen</v>
      </c>
      <c r="AC521" s="62" t="str">
        <f>IF(Stammdaten!N531=7,5,IF(Stammdaten!N531=7%,5,IF(Stammdaten!N531=19,1,IF(Stammdaten!N531=19%,1,""))))</f>
        <v/>
      </c>
      <c r="AD521" s="68">
        <f>Stammdaten!M531</f>
        <v>0</v>
      </c>
      <c r="AE521" s="59" t="str">
        <f>IF(Stammdaten!AB531="","",Stammdaten!AB531)</f>
        <v/>
      </c>
      <c r="AF521" s="197" t="str">
        <f>IF(Stammdaten!AC531="","",Stammdaten!AC531)</f>
        <v/>
      </c>
      <c r="AG521" s="179">
        <v>0</v>
      </c>
      <c r="AH521" s="33" t="str">
        <f>IF(Stammdaten!P531="St","St",IF(Stammdaten!P531="Stk","St",IF(Stammdaten!P531="Stück","St",IF(Stammdaten!P531="Stk.","St",IF(Stammdaten!P531="Stck","St",IF(Stammdaten!P531="Stck.","St",IF(Stammdaten!P531="St.","St","")))))))</f>
        <v/>
      </c>
      <c r="AI521" s="33">
        <v>1</v>
      </c>
      <c r="AL521" s="36">
        <v>1</v>
      </c>
      <c r="AM521" s="36">
        <v>0</v>
      </c>
      <c r="AN521" s="192" t="str">
        <f>IF(Stammdaten!AE531="","",Stammdaten!AE531)</f>
        <v/>
      </c>
      <c r="AO521" s="192" t="str">
        <f>IF(Stammdaten!AF531="","",Stammdaten!AF531)</f>
        <v/>
      </c>
      <c r="AP521" s="192" t="str">
        <f>IF(Stammdaten!AG531="","",Stammdaten!AG531)</f>
        <v/>
      </c>
      <c r="AT521" s="62">
        <f>Stammdaten!U531</f>
        <v>0</v>
      </c>
      <c r="AU521" s="69">
        <f>Stammdaten!L531</f>
        <v>0</v>
      </c>
      <c r="AX521" s="253" t="s">
        <v>64</v>
      </c>
      <c r="BB521" s="36" t="str">
        <f>IF(Stammdaten!AH531="JA","AKH","")</f>
        <v/>
      </c>
      <c r="BC521" s="36" t="str">
        <f>IF(Stammdaten!AH531="ja",100,"")</f>
        <v/>
      </c>
      <c r="BD521" s="230" t="s">
        <v>193</v>
      </c>
      <c r="BE521" s="173" t="s">
        <v>192</v>
      </c>
      <c r="BF521" s="173" t="s">
        <v>192</v>
      </c>
      <c r="BG521" s="69">
        <f>Stammdaten!T531</f>
        <v>0</v>
      </c>
      <c r="BH521" s="80" t="s">
        <v>64</v>
      </c>
      <c r="BJ521" s="173" t="s">
        <v>192</v>
      </c>
      <c r="BM521" s="33" t="str">
        <f>IF(Stammdaten!P531="St","N",IF(Stammdaten!P531="Stk","N",IF(Stammdaten!P531="Stück","N",IF(Stammdaten!P531="Stk.","N",IF(Stammdaten!P531="Stck","N",IF(Stammdaten!P531="Stck.","N",IF(Stammdaten!P531="St.","N","")))))))</f>
        <v/>
      </c>
      <c r="BN521" s="33"/>
      <c r="BO521" s="33"/>
      <c r="BP521" s="173" t="s">
        <v>64</v>
      </c>
      <c r="BQ521" s="250" t="str">
        <f>IF(Stammdaten!AJ531&lt;&gt;"",Stammdaten!AJ531,"")</f>
        <v/>
      </c>
      <c r="BR521" s="34" t="s">
        <v>192</v>
      </c>
      <c r="BS521" s="34" t="s">
        <v>192</v>
      </c>
      <c r="BT521" s="34" t="s">
        <v>64</v>
      </c>
      <c r="BU521" s="34" t="s">
        <v>64</v>
      </c>
    </row>
    <row r="522" spans="3:73" ht="12.75">
      <c r="C522" s="34">
        <v>391</v>
      </c>
      <c r="D522" s="34">
        <v>0</v>
      </c>
      <c r="E522" s="34">
        <v>1</v>
      </c>
      <c r="F522" s="59" t="str">
        <f t="shared" si="56"/>
        <v>0</v>
      </c>
      <c r="G522" s="59">
        <f>Stammdaten!J532</f>
        <v>0</v>
      </c>
      <c r="H522" s="42">
        <f t="shared" si="59"/>
        <v>1</v>
      </c>
      <c r="J522" s="43">
        <f t="shared" si="60"/>
        <v>0</v>
      </c>
      <c r="K522" s="59">
        <f>Stammdaten!E532</f>
        <v>0</v>
      </c>
      <c r="L522" s="42">
        <f t="shared" si="61"/>
        <v>1</v>
      </c>
      <c r="M522" s="59">
        <f>Stammdaten!G532</f>
        <v>0</v>
      </c>
      <c r="N522" s="42">
        <f t="shared" si="62"/>
        <v>1</v>
      </c>
      <c r="O522" s="59">
        <f t="shared" si="57"/>
        <v>0</v>
      </c>
      <c r="P522" s="59">
        <f t="shared" si="58"/>
        <v>0</v>
      </c>
      <c r="Q522" s="38"/>
      <c r="R522" s="61" t="str">
        <f>IF(Stammdaten!AD532&gt;0,Stammdaten!AD532,"")</f>
        <v/>
      </c>
      <c r="S522" s="62">
        <f>Stammdaten!R532</f>
        <v>0</v>
      </c>
      <c r="T522" s="64">
        <f>Stammdaten!W532</f>
        <v>0</v>
      </c>
      <c r="U522" s="36">
        <v>0</v>
      </c>
      <c r="V522" s="65">
        <f>Stammdaten!X532</f>
        <v>0</v>
      </c>
      <c r="W522" s="40" t="s">
        <v>63</v>
      </c>
      <c r="X522" s="182"/>
      <c r="Z522" s="73">
        <f>Stammdaten!Z532</f>
        <v>0</v>
      </c>
      <c r="AA522" s="73">
        <f>Stammdaten!AA532</f>
        <v>0</v>
      </c>
      <c r="AB522" s="210" t="str">
        <f>IF(Stammdaten!Q532="","prüfen",IF(Stammdaten!Q532=0,"prüfen",Stammdaten!Q532))</f>
        <v>prüfen</v>
      </c>
      <c r="AC522" s="62" t="str">
        <f>IF(Stammdaten!N532=7,5,IF(Stammdaten!N532=7%,5,IF(Stammdaten!N532=19,1,IF(Stammdaten!N532=19%,1,""))))</f>
        <v/>
      </c>
      <c r="AD522" s="68">
        <f>Stammdaten!M532</f>
        <v>0</v>
      </c>
      <c r="AE522" s="59" t="str">
        <f>IF(Stammdaten!AB532="","",Stammdaten!AB532)</f>
        <v/>
      </c>
      <c r="AF522" s="197" t="str">
        <f>IF(Stammdaten!AC532="","",Stammdaten!AC532)</f>
        <v/>
      </c>
      <c r="AG522" s="179">
        <v>0</v>
      </c>
      <c r="AH522" s="33" t="str">
        <f>IF(Stammdaten!P532="St","St",IF(Stammdaten!P532="Stk","St",IF(Stammdaten!P532="Stück","St",IF(Stammdaten!P532="Stk.","St",IF(Stammdaten!P532="Stck","St",IF(Stammdaten!P532="Stck.","St",IF(Stammdaten!P532="St.","St","")))))))</f>
        <v/>
      </c>
      <c r="AI522" s="33">
        <v>1</v>
      </c>
      <c r="AL522" s="36">
        <v>1</v>
      </c>
      <c r="AM522" s="36">
        <v>0</v>
      </c>
      <c r="AN522" s="192" t="str">
        <f>IF(Stammdaten!AE532="","",Stammdaten!AE532)</f>
        <v/>
      </c>
      <c r="AO522" s="192" t="str">
        <f>IF(Stammdaten!AF532="","",Stammdaten!AF532)</f>
        <v/>
      </c>
      <c r="AP522" s="192" t="str">
        <f>IF(Stammdaten!AG532="","",Stammdaten!AG532)</f>
        <v/>
      </c>
      <c r="AT522" s="62">
        <f>Stammdaten!U532</f>
        <v>0</v>
      </c>
      <c r="AU522" s="69">
        <f>Stammdaten!L532</f>
        <v>0</v>
      </c>
      <c r="AX522" s="253" t="s">
        <v>64</v>
      </c>
      <c r="BB522" s="36" t="str">
        <f>IF(Stammdaten!AH532="JA","AKH","")</f>
        <v/>
      </c>
      <c r="BC522" s="36" t="str">
        <f>IF(Stammdaten!AH532="ja",100,"")</f>
        <v/>
      </c>
      <c r="BD522" s="230" t="s">
        <v>193</v>
      </c>
      <c r="BE522" s="173" t="s">
        <v>192</v>
      </c>
      <c r="BF522" s="173" t="s">
        <v>192</v>
      </c>
      <c r="BG522" s="69">
        <f>Stammdaten!T532</f>
        <v>0</v>
      </c>
      <c r="BH522" s="80" t="s">
        <v>64</v>
      </c>
      <c r="BJ522" s="173" t="s">
        <v>192</v>
      </c>
      <c r="BM522" s="33" t="str">
        <f>IF(Stammdaten!P532="St","N",IF(Stammdaten!P532="Stk","N",IF(Stammdaten!P532="Stück","N",IF(Stammdaten!P532="Stk.","N",IF(Stammdaten!P532="Stck","N",IF(Stammdaten!P532="Stck.","N",IF(Stammdaten!P532="St.","N","")))))))</f>
        <v/>
      </c>
      <c r="BN522" s="33"/>
      <c r="BO522" s="33"/>
      <c r="BP522" s="173" t="s">
        <v>64</v>
      </c>
      <c r="BQ522" s="250" t="str">
        <f>IF(Stammdaten!AJ532&lt;&gt;"",Stammdaten!AJ532,"")</f>
        <v/>
      </c>
      <c r="BR522" s="34" t="s">
        <v>192</v>
      </c>
      <c r="BS522" s="34" t="s">
        <v>192</v>
      </c>
      <c r="BT522" s="34" t="s">
        <v>64</v>
      </c>
      <c r="BU522" s="34" t="s">
        <v>64</v>
      </c>
    </row>
    <row r="523" spans="3:73" ht="12.75">
      <c r="C523" s="34">
        <v>391</v>
      </c>
      <c r="D523" s="34">
        <v>0</v>
      </c>
      <c r="E523" s="34">
        <v>1</v>
      </c>
      <c r="F523" s="59" t="str">
        <f t="shared" si="56"/>
        <v>0</v>
      </c>
      <c r="G523" s="59">
        <f>Stammdaten!J533</f>
        <v>0</v>
      </c>
      <c r="H523" s="42">
        <f t="shared" si="59"/>
        <v>1</v>
      </c>
      <c r="J523" s="43">
        <f t="shared" si="60"/>
        <v>0</v>
      </c>
      <c r="K523" s="59">
        <f>Stammdaten!E533</f>
        <v>0</v>
      </c>
      <c r="L523" s="42">
        <f t="shared" si="61"/>
        <v>1</v>
      </c>
      <c r="M523" s="59">
        <f>Stammdaten!G533</f>
        <v>0</v>
      </c>
      <c r="N523" s="42">
        <f t="shared" si="62"/>
        <v>1</v>
      </c>
      <c r="O523" s="59">
        <f t="shared" si="57"/>
        <v>0</v>
      </c>
      <c r="P523" s="59">
        <f t="shared" si="58"/>
        <v>0</v>
      </c>
      <c r="Q523" s="38"/>
      <c r="R523" s="61" t="str">
        <f>IF(Stammdaten!AD533&gt;0,Stammdaten!AD533,"")</f>
        <v/>
      </c>
      <c r="S523" s="62">
        <f>Stammdaten!R533</f>
        <v>0</v>
      </c>
      <c r="T523" s="64">
        <f>Stammdaten!W533</f>
        <v>0</v>
      </c>
      <c r="U523" s="36">
        <v>0</v>
      </c>
      <c r="V523" s="65">
        <f>Stammdaten!X533</f>
        <v>0</v>
      </c>
      <c r="W523" s="40" t="s">
        <v>63</v>
      </c>
      <c r="X523" s="182"/>
      <c r="Z523" s="73">
        <f>Stammdaten!Z533</f>
        <v>0</v>
      </c>
      <c r="AA523" s="73">
        <f>Stammdaten!AA533</f>
        <v>0</v>
      </c>
      <c r="AB523" s="210" t="str">
        <f>IF(Stammdaten!Q533="","prüfen",IF(Stammdaten!Q533=0,"prüfen",Stammdaten!Q533))</f>
        <v>prüfen</v>
      </c>
      <c r="AC523" s="62" t="str">
        <f>IF(Stammdaten!N533=7,5,IF(Stammdaten!N533=7%,5,IF(Stammdaten!N533=19,1,IF(Stammdaten!N533=19%,1,""))))</f>
        <v/>
      </c>
      <c r="AD523" s="68">
        <f>Stammdaten!M533</f>
        <v>0</v>
      </c>
      <c r="AE523" s="59" t="str">
        <f>IF(Stammdaten!AB533="","",Stammdaten!AB533)</f>
        <v/>
      </c>
      <c r="AF523" s="197" t="str">
        <f>IF(Stammdaten!AC533="","",Stammdaten!AC533)</f>
        <v/>
      </c>
      <c r="AG523" s="179">
        <v>0</v>
      </c>
      <c r="AH523" s="33" t="str">
        <f>IF(Stammdaten!P533="St","St",IF(Stammdaten!P533="Stk","St",IF(Stammdaten!P533="Stück","St",IF(Stammdaten!P533="Stk.","St",IF(Stammdaten!P533="Stck","St",IF(Stammdaten!P533="Stck.","St",IF(Stammdaten!P533="St.","St","")))))))</f>
        <v/>
      </c>
      <c r="AI523" s="33">
        <v>1</v>
      </c>
      <c r="AL523" s="36">
        <v>1</v>
      </c>
      <c r="AM523" s="36">
        <v>0</v>
      </c>
      <c r="AN523" s="192" t="str">
        <f>IF(Stammdaten!AE533="","",Stammdaten!AE533)</f>
        <v/>
      </c>
      <c r="AO523" s="192" t="str">
        <f>IF(Stammdaten!AF533="","",Stammdaten!AF533)</f>
        <v/>
      </c>
      <c r="AP523" s="192" t="str">
        <f>IF(Stammdaten!AG533="","",Stammdaten!AG533)</f>
        <v/>
      </c>
      <c r="AT523" s="62">
        <f>Stammdaten!U533</f>
        <v>0</v>
      </c>
      <c r="AU523" s="69">
        <f>Stammdaten!L533</f>
        <v>0</v>
      </c>
      <c r="AX523" s="253" t="s">
        <v>64</v>
      </c>
      <c r="BB523" s="36" t="str">
        <f>IF(Stammdaten!AH533="JA","AKH","")</f>
        <v/>
      </c>
      <c r="BC523" s="36" t="str">
        <f>IF(Stammdaten!AH533="ja",100,"")</f>
        <v/>
      </c>
      <c r="BD523" s="230" t="s">
        <v>193</v>
      </c>
      <c r="BE523" s="173" t="s">
        <v>192</v>
      </c>
      <c r="BF523" s="173" t="s">
        <v>192</v>
      </c>
      <c r="BG523" s="69">
        <f>Stammdaten!T533</f>
        <v>0</v>
      </c>
      <c r="BH523" s="80" t="s">
        <v>64</v>
      </c>
      <c r="BJ523" s="173" t="s">
        <v>192</v>
      </c>
      <c r="BM523" s="33" t="str">
        <f>IF(Stammdaten!P533="St","N",IF(Stammdaten!P533="Stk","N",IF(Stammdaten!P533="Stück","N",IF(Stammdaten!P533="Stk.","N",IF(Stammdaten!P533="Stck","N",IF(Stammdaten!P533="Stck.","N",IF(Stammdaten!P533="St.","N","")))))))</f>
        <v/>
      </c>
      <c r="BN523" s="33"/>
      <c r="BO523" s="33"/>
      <c r="BP523" s="173" t="s">
        <v>64</v>
      </c>
      <c r="BQ523" s="250" t="str">
        <f>IF(Stammdaten!AJ533&lt;&gt;"",Stammdaten!AJ533,"")</f>
        <v/>
      </c>
      <c r="BR523" s="34" t="s">
        <v>192</v>
      </c>
      <c r="BS523" s="34" t="s">
        <v>192</v>
      </c>
      <c r="BT523" s="34" t="s">
        <v>64</v>
      </c>
      <c r="BU523" s="34" t="s">
        <v>64</v>
      </c>
    </row>
    <row r="524" spans="3:73" ht="12.75">
      <c r="C524" s="34">
        <v>391</v>
      </c>
      <c r="D524" s="34">
        <v>0</v>
      </c>
      <c r="E524" s="34">
        <v>1</v>
      </c>
      <c r="F524" s="59" t="str">
        <f t="shared" si="56"/>
        <v>0</v>
      </c>
      <c r="G524" s="59">
        <f>Stammdaten!J534</f>
        <v>0</v>
      </c>
      <c r="H524" s="42">
        <f t="shared" si="59"/>
        <v>1</v>
      </c>
      <c r="J524" s="43">
        <f t="shared" si="60"/>
        <v>0</v>
      </c>
      <c r="K524" s="59">
        <f>Stammdaten!E534</f>
        <v>0</v>
      </c>
      <c r="L524" s="42">
        <f t="shared" si="61"/>
        <v>1</v>
      </c>
      <c r="M524" s="59">
        <f>Stammdaten!G534</f>
        <v>0</v>
      </c>
      <c r="N524" s="42">
        <f t="shared" si="62"/>
        <v>1</v>
      </c>
      <c r="O524" s="59">
        <f t="shared" si="57"/>
        <v>0</v>
      </c>
      <c r="P524" s="59">
        <f t="shared" si="58"/>
        <v>0</v>
      </c>
      <c r="Q524" s="38"/>
      <c r="R524" s="61" t="str">
        <f>IF(Stammdaten!AD534&gt;0,Stammdaten!AD534,"")</f>
        <v/>
      </c>
      <c r="S524" s="62">
        <f>Stammdaten!R534</f>
        <v>0</v>
      </c>
      <c r="T524" s="64">
        <f>Stammdaten!W534</f>
        <v>0</v>
      </c>
      <c r="U524" s="36">
        <v>0</v>
      </c>
      <c r="V524" s="65">
        <f>Stammdaten!X534</f>
        <v>0</v>
      </c>
      <c r="W524" s="40" t="s">
        <v>63</v>
      </c>
      <c r="X524" s="182"/>
      <c r="Z524" s="73">
        <f>Stammdaten!Z534</f>
        <v>0</v>
      </c>
      <c r="AA524" s="73">
        <f>Stammdaten!AA534</f>
        <v>0</v>
      </c>
      <c r="AB524" s="210" t="str">
        <f>IF(Stammdaten!Q534="","prüfen",IF(Stammdaten!Q534=0,"prüfen",Stammdaten!Q534))</f>
        <v>prüfen</v>
      </c>
      <c r="AC524" s="62" t="str">
        <f>IF(Stammdaten!N534=7,5,IF(Stammdaten!N534=7%,5,IF(Stammdaten!N534=19,1,IF(Stammdaten!N534=19%,1,""))))</f>
        <v/>
      </c>
      <c r="AD524" s="68">
        <f>Stammdaten!M534</f>
        <v>0</v>
      </c>
      <c r="AE524" s="59" t="str">
        <f>IF(Stammdaten!AB534="","",Stammdaten!AB534)</f>
        <v/>
      </c>
      <c r="AF524" s="197" t="str">
        <f>IF(Stammdaten!AC534="","",Stammdaten!AC534)</f>
        <v/>
      </c>
      <c r="AG524" s="179">
        <v>0</v>
      </c>
      <c r="AH524" s="33" t="str">
        <f>IF(Stammdaten!P534="St","St",IF(Stammdaten!P534="Stk","St",IF(Stammdaten!P534="Stück","St",IF(Stammdaten!P534="Stk.","St",IF(Stammdaten!P534="Stck","St",IF(Stammdaten!P534="Stck.","St",IF(Stammdaten!P534="St.","St","")))))))</f>
        <v/>
      </c>
      <c r="AI524" s="33">
        <v>1</v>
      </c>
      <c r="AL524" s="36">
        <v>1</v>
      </c>
      <c r="AM524" s="36">
        <v>0</v>
      </c>
      <c r="AN524" s="192" t="str">
        <f>IF(Stammdaten!AE534="","",Stammdaten!AE534)</f>
        <v/>
      </c>
      <c r="AO524" s="192" t="str">
        <f>IF(Stammdaten!AF534="","",Stammdaten!AF534)</f>
        <v/>
      </c>
      <c r="AP524" s="192" t="str">
        <f>IF(Stammdaten!AG534="","",Stammdaten!AG534)</f>
        <v/>
      </c>
      <c r="AT524" s="62">
        <f>Stammdaten!U534</f>
        <v>0</v>
      </c>
      <c r="AU524" s="69">
        <f>Stammdaten!L534</f>
        <v>0</v>
      </c>
      <c r="AX524" s="253" t="s">
        <v>64</v>
      </c>
      <c r="BB524" s="36" t="str">
        <f>IF(Stammdaten!AH534="JA","AKH","")</f>
        <v/>
      </c>
      <c r="BC524" s="36" t="str">
        <f>IF(Stammdaten!AH534="ja",100,"")</f>
        <v/>
      </c>
      <c r="BD524" s="230" t="s">
        <v>193</v>
      </c>
      <c r="BE524" s="173" t="s">
        <v>192</v>
      </c>
      <c r="BF524" s="173" t="s">
        <v>192</v>
      </c>
      <c r="BG524" s="69">
        <f>Stammdaten!T534</f>
        <v>0</v>
      </c>
      <c r="BH524" s="80" t="s">
        <v>64</v>
      </c>
      <c r="BJ524" s="173" t="s">
        <v>192</v>
      </c>
      <c r="BM524" s="33" t="str">
        <f>IF(Stammdaten!P534="St","N",IF(Stammdaten!P534="Stk","N",IF(Stammdaten!P534="Stück","N",IF(Stammdaten!P534="Stk.","N",IF(Stammdaten!P534="Stck","N",IF(Stammdaten!P534="Stck.","N",IF(Stammdaten!P534="St.","N","")))))))</f>
        <v/>
      </c>
      <c r="BN524" s="33"/>
      <c r="BO524" s="33"/>
      <c r="BP524" s="173" t="s">
        <v>64</v>
      </c>
      <c r="BQ524" s="250" t="str">
        <f>IF(Stammdaten!AJ534&lt;&gt;"",Stammdaten!AJ534,"")</f>
        <v/>
      </c>
      <c r="BR524" s="34" t="s">
        <v>192</v>
      </c>
      <c r="BS524" s="34" t="s">
        <v>192</v>
      </c>
      <c r="BT524" s="34" t="s">
        <v>64</v>
      </c>
      <c r="BU524" s="34" t="s">
        <v>64</v>
      </c>
    </row>
    <row r="525" spans="3:73" ht="12.75">
      <c r="C525" s="34">
        <v>391</v>
      </c>
      <c r="D525" s="34">
        <v>0</v>
      </c>
      <c r="E525" s="34">
        <v>1</v>
      </c>
      <c r="F525" s="59" t="str">
        <f t="shared" si="56"/>
        <v>0</v>
      </c>
      <c r="G525" s="59">
        <f>Stammdaten!J535</f>
        <v>0</v>
      </c>
      <c r="H525" s="42">
        <f t="shared" si="59"/>
        <v>1</v>
      </c>
      <c r="J525" s="43">
        <f t="shared" si="60"/>
        <v>0</v>
      </c>
      <c r="K525" s="59">
        <f>Stammdaten!E535</f>
        <v>0</v>
      </c>
      <c r="L525" s="42">
        <f t="shared" si="61"/>
        <v>1</v>
      </c>
      <c r="M525" s="59">
        <f>Stammdaten!G535</f>
        <v>0</v>
      </c>
      <c r="N525" s="42">
        <f t="shared" si="62"/>
        <v>1</v>
      </c>
      <c r="O525" s="59">
        <f t="shared" si="57"/>
        <v>0</v>
      </c>
      <c r="P525" s="59">
        <f t="shared" si="58"/>
        <v>0</v>
      </c>
      <c r="Q525" s="38"/>
      <c r="R525" s="61" t="str">
        <f>IF(Stammdaten!AD535&gt;0,Stammdaten!AD535,"")</f>
        <v/>
      </c>
      <c r="S525" s="62">
        <f>Stammdaten!R535</f>
        <v>0</v>
      </c>
      <c r="T525" s="64">
        <f>Stammdaten!W535</f>
        <v>0</v>
      </c>
      <c r="U525" s="36">
        <v>0</v>
      </c>
      <c r="V525" s="65">
        <f>Stammdaten!X535</f>
        <v>0</v>
      </c>
      <c r="W525" s="40" t="s">
        <v>63</v>
      </c>
      <c r="X525" s="182"/>
      <c r="Z525" s="73">
        <f>Stammdaten!Z535</f>
        <v>0</v>
      </c>
      <c r="AA525" s="73">
        <f>Stammdaten!AA535</f>
        <v>0</v>
      </c>
      <c r="AB525" s="210" t="str">
        <f>IF(Stammdaten!Q535="","prüfen",IF(Stammdaten!Q535=0,"prüfen",Stammdaten!Q535))</f>
        <v>prüfen</v>
      </c>
      <c r="AC525" s="62" t="str">
        <f>IF(Stammdaten!N535=7,5,IF(Stammdaten!N535=7%,5,IF(Stammdaten!N535=19,1,IF(Stammdaten!N535=19%,1,""))))</f>
        <v/>
      </c>
      <c r="AD525" s="68">
        <f>Stammdaten!M535</f>
        <v>0</v>
      </c>
      <c r="AE525" s="59" t="str">
        <f>IF(Stammdaten!AB535="","",Stammdaten!AB535)</f>
        <v/>
      </c>
      <c r="AF525" s="197" t="str">
        <f>IF(Stammdaten!AC535="","",Stammdaten!AC535)</f>
        <v/>
      </c>
      <c r="AG525" s="179">
        <v>0</v>
      </c>
      <c r="AH525" s="33" t="str">
        <f>IF(Stammdaten!P535="St","St",IF(Stammdaten!P535="Stk","St",IF(Stammdaten!P535="Stück","St",IF(Stammdaten!P535="Stk.","St",IF(Stammdaten!P535="Stck","St",IF(Stammdaten!P535="Stck.","St",IF(Stammdaten!P535="St.","St","")))))))</f>
        <v/>
      </c>
      <c r="AI525" s="33">
        <v>1</v>
      </c>
      <c r="AL525" s="36">
        <v>1</v>
      </c>
      <c r="AM525" s="36">
        <v>0</v>
      </c>
      <c r="AN525" s="192" t="str">
        <f>IF(Stammdaten!AE535="","",Stammdaten!AE535)</f>
        <v/>
      </c>
      <c r="AO525" s="192" t="str">
        <f>IF(Stammdaten!AF535="","",Stammdaten!AF535)</f>
        <v/>
      </c>
      <c r="AP525" s="192" t="str">
        <f>IF(Stammdaten!AG535="","",Stammdaten!AG535)</f>
        <v/>
      </c>
      <c r="AT525" s="62">
        <f>Stammdaten!U535</f>
        <v>0</v>
      </c>
      <c r="AU525" s="69">
        <f>Stammdaten!L535</f>
        <v>0</v>
      </c>
      <c r="AX525" s="253" t="s">
        <v>64</v>
      </c>
      <c r="BB525" s="36" t="str">
        <f>IF(Stammdaten!AH535="JA","AKH","")</f>
        <v/>
      </c>
      <c r="BC525" s="36" t="str">
        <f>IF(Stammdaten!AH535="ja",100,"")</f>
        <v/>
      </c>
      <c r="BD525" s="230" t="s">
        <v>193</v>
      </c>
      <c r="BE525" s="173" t="s">
        <v>192</v>
      </c>
      <c r="BF525" s="173" t="s">
        <v>192</v>
      </c>
      <c r="BG525" s="69">
        <f>Stammdaten!T535</f>
        <v>0</v>
      </c>
      <c r="BH525" s="80" t="s">
        <v>64</v>
      </c>
      <c r="BJ525" s="173" t="s">
        <v>192</v>
      </c>
      <c r="BM525" s="33" t="str">
        <f>IF(Stammdaten!P535="St","N",IF(Stammdaten!P535="Stk","N",IF(Stammdaten!P535="Stück","N",IF(Stammdaten!P535="Stk.","N",IF(Stammdaten!P535="Stck","N",IF(Stammdaten!P535="Stck.","N",IF(Stammdaten!P535="St.","N","")))))))</f>
        <v/>
      </c>
      <c r="BN525" s="33"/>
      <c r="BO525" s="33"/>
      <c r="BP525" s="173" t="s">
        <v>64</v>
      </c>
      <c r="BQ525" s="250" t="str">
        <f>IF(Stammdaten!AJ535&lt;&gt;"",Stammdaten!AJ535,"")</f>
        <v/>
      </c>
      <c r="BR525" s="34" t="s">
        <v>192</v>
      </c>
      <c r="BS525" s="34" t="s">
        <v>192</v>
      </c>
      <c r="BT525" s="34" t="s">
        <v>64</v>
      </c>
      <c r="BU525" s="34" t="s">
        <v>64</v>
      </c>
    </row>
    <row r="526" spans="3:73" ht="12.75">
      <c r="C526" s="34">
        <v>391</v>
      </c>
      <c r="D526" s="34">
        <v>0</v>
      </c>
      <c r="E526" s="34">
        <v>1</v>
      </c>
      <c r="F526" s="59" t="str">
        <f t="shared" si="56"/>
        <v>0</v>
      </c>
      <c r="G526" s="59">
        <f>Stammdaten!J536</f>
        <v>0</v>
      </c>
      <c r="H526" s="42">
        <f t="shared" si="59"/>
        <v>1</v>
      </c>
      <c r="J526" s="43">
        <f t="shared" si="60"/>
        <v>0</v>
      </c>
      <c r="K526" s="59">
        <f>Stammdaten!E536</f>
        <v>0</v>
      </c>
      <c r="L526" s="42">
        <f t="shared" si="61"/>
        <v>1</v>
      </c>
      <c r="M526" s="59">
        <f>Stammdaten!G536</f>
        <v>0</v>
      </c>
      <c r="N526" s="42">
        <f t="shared" si="62"/>
        <v>1</v>
      </c>
      <c r="O526" s="59">
        <f t="shared" si="57"/>
        <v>0</v>
      </c>
      <c r="P526" s="59">
        <f t="shared" si="58"/>
        <v>0</v>
      </c>
      <c r="Q526" s="38"/>
      <c r="R526" s="61" t="str">
        <f>IF(Stammdaten!AD536&gt;0,Stammdaten!AD536,"")</f>
        <v/>
      </c>
      <c r="S526" s="62">
        <f>Stammdaten!R536</f>
        <v>0</v>
      </c>
      <c r="T526" s="64">
        <f>Stammdaten!W536</f>
        <v>0</v>
      </c>
      <c r="U526" s="36">
        <v>0</v>
      </c>
      <c r="V526" s="65">
        <f>Stammdaten!X536</f>
        <v>0</v>
      </c>
      <c r="W526" s="40" t="s">
        <v>63</v>
      </c>
      <c r="X526" s="182"/>
      <c r="Z526" s="73">
        <f>Stammdaten!Z536</f>
        <v>0</v>
      </c>
      <c r="AA526" s="73">
        <f>Stammdaten!AA536</f>
        <v>0</v>
      </c>
      <c r="AB526" s="210" t="str">
        <f>IF(Stammdaten!Q536="","prüfen",IF(Stammdaten!Q536=0,"prüfen",Stammdaten!Q536))</f>
        <v>prüfen</v>
      </c>
      <c r="AC526" s="62" t="str">
        <f>IF(Stammdaten!N536=7,5,IF(Stammdaten!N536=7%,5,IF(Stammdaten!N536=19,1,IF(Stammdaten!N536=19%,1,""))))</f>
        <v/>
      </c>
      <c r="AD526" s="68">
        <f>Stammdaten!M536</f>
        <v>0</v>
      </c>
      <c r="AE526" s="59" t="str">
        <f>IF(Stammdaten!AB536="","",Stammdaten!AB536)</f>
        <v/>
      </c>
      <c r="AF526" s="197" t="str">
        <f>IF(Stammdaten!AC536="","",Stammdaten!AC536)</f>
        <v/>
      </c>
      <c r="AG526" s="179">
        <v>0</v>
      </c>
      <c r="AH526" s="33" t="str">
        <f>IF(Stammdaten!P536="St","St",IF(Stammdaten!P536="Stk","St",IF(Stammdaten!P536="Stück","St",IF(Stammdaten!P536="Stk.","St",IF(Stammdaten!P536="Stck","St",IF(Stammdaten!P536="Stck.","St",IF(Stammdaten!P536="St.","St","")))))))</f>
        <v/>
      </c>
      <c r="AI526" s="33">
        <v>1</v>
      </c>
      <c r="AL526" s="36">
        <v>1</v>
      </c>
      <c r="AM526" s="36">
        <v>0</v>
      </c>
      <c r="AN526" s="192" t="str">
        <f>IF(Stammdaten!AE536="","",Stammdaten!AE536)</f>
        <v/>
      </c>
      <c r="AO526" s="192" t="str">
        <f>IF(Stammdaten!AF536="","",Stammdaten!AF536)</f>
        <v/>
      </c>
      <c r="AP526" s="192" t="str">
        <f>IF(Stammdaten!AG536="","",Stammdaten!AG536)</f>
        <v/>
      </c>
      <c r="AT526" s="62">
        <f>Stammdaten!U536</f>
        <v>0</v>
      </c>
      <c r="AU526" s="69">
        <f>Stammdaten!L536</f>
        <v>0</v>
      </c>
      <c r="AX526" s="253" t="s">
        <v>64</v>
      </c>
      <c r="BB526" s="36" t="str">
        <f>IF(Stammdaten!AH536="JA","AKH","")</f>
        <v/>
      </c>
      <c r="BC526" s="36" t="str">
        <f>IF(Stammdaten!AH536="ja",100,"")</f>
        <v/>
      </c>
      <c r="BD526" s="230" t="s">
        <v>193</v>
      </c>
      <c r="BE526" s="173" t="s">
        <v>192</v>
      </c>
      <c r="BF526" s="173" t="s">
        <v>192</v>
      </c>
      <c r="BG526" s="69">
        <f>Stammdaten!T536</f>
        <v>0</v>
      </c>
      <c r="BH526" s="80" t="s">
        <v>64</v>
      </c>
      <c r="BJ526" s="173" t="s">
        <v>192</v>
      </c>
      <c r="BM526" s="33" t="str">
        <f>IF(Stammdaten!P536="St","N",IF(Stammdaten!P536="Stk","N",IF(Stammdaten!P536="Stück","N",IF(Stammdaten!P536="Stk.","N",IF(Stammdaten!P536="Stck","N",IF(Stammdaten!P536="Stck.","N",IF(Stammdaten!P536="St.","N","")))))))</f>
        <v/>
      </c>
      <c r="BN526" s="33"/>
      <c r="BO526" s="33"/>
      <c r="BP526" s="173" t="s">
        <v>64</v>
      </c>
      <c r="BQ526" s="250" t="str">
        <f>IF(Stammdaten!AJ536&lt;&gt;"",Stammdaten!AJ536,"")</f>
        <v/>
      </c>
      <c r="BR526" s="34" t="s">
        <v>192</v>
      </c>
      <c r="BS526" s="34" t="s">
        <v>192</v>
      </c>
      <c r="BT526" s="34" t="s">
        <v>64</v>
      </c>
      <c r="BU526" s="34" t="s">
        <v>64</v>
      </c>
    </row>
    <row r="527" spans="3:73" ht="12.75">
      <c r="C527" s="34">
        <v>391</v>
      </c>
      <c r="D527" s="34">
        <v>0</v>
      </c>
      <c r="E527" s="34">
        <v>1</v>
      </c>
      <c r="F527" s="59" t="str">
        <f t="shared" si="56"/>
        <v>0</v>
      </c>
      <c r="G527" s="59">
        <f>Stammdaten!J537</f>
        <v>0</v>
      </c>
      <c r="H527" s="42">
        <f t="shared" si="59"/>
        <v>1</v>
      </c>
      <c r="J527" s="43">
        <f t="shared" si="60"/>
        <v>0</v>
      </c>
      <c r="K527" s="59">
        <f>Stammdaten!E537</f>
        <v>0</v>
      </c>
      <c r="L527" s="42">
        <f t="shared" si="61"/>
        <v>1</v>
      </c>
      <c r="M527" s="59">
        <f>Stammdaten!G537</f>
        <v>0</v>
      </c>
      <c r="N527" s="42">
        <f t="shared" si="62"/>
        <v>1</v>
      </c>
      <c r="O527" s="59">
        <f t="shared" si="57"/>
        <v>0</v>
      </c>
      <c r="P527" s="59">
        <f t="shared" si="58"/>
        <v>0</v>
      </c>
      <c r="Q527" s="38"/>
      <c r="R527" s="61" t="str">
        <f>IF(Stammdaten!AD537&gt;0,Stammdaten!AD537,"")</f>
        <v/>
      </c>
      <c r="S527" s="62">
        <f>Stammdaten!R537</f>
        <v>0</v>
      </c>
      <c r="T527" s="64">
        <f>Stammdaten!W537</f>
        <v>0</v>
      </c>
      <c r="U527" s="36">
        <v>0</v>
      </c>
      <c r="V527" s="65">
        <f>Stammdaten!X537</f>
        <v>0</v>
      </c>
      <c r="W527" s="40" t="s">
        <v>63</v>
      </c>
      <c r="X527" s="182"/>
      <c r="Z527" s="73">
        <f>Stammdaten!Z537</f>
        <v>0</v>
      </c>
      <c r="AA527" s="73">
        <f>Stammdaten!AA537</f>
        <v>0</v>
      </c>
      <c r="AB527" s="210" t="str">
        <f>IF(Stammdaten!Q537="","prüfen",IF(Stammdaten!Q537=0,"prüfen",Stammdaten!Q537))</f>
        <v>prüfen</v>
      </c>
      <c r="AC527" s="62" t="str">
        <f>IF(Stammdaten!N537=7,5,IF(Stammdaten!N537=7%,5,IF(Stammdaten!N537=19,1,IF(Stammdaten!N537=19%,1,""))))</f>
        <v/>
      </c>
      <c r="AD527" s="68">
        <f>Stammdaten!M537</f>
        <v>0</v>
      </c>
      <c r="AE527" s="59" t="str">
        <f>IF(Stammdaten!AB537="","",Stammdaten!AB537)</f>
        <v/>
      </c>
      <c r="AF527" s="197" t="str">
        <f>IF(Stammdaten!AC537="","",Stammdaten!AC537)</f>
        <v/>
      </c>
      <c r="AG527" s="179">
        <v>0</v>
      </c>
      <c r="AH527" s="33" t="str">
        <f>IF(Stammdaten!P537="St","St",IF(Stammdaten!P537="Stk","St",IF(Stammdaten!P537="Stück","St",IF(Stammdaten!P537="Stk.","St",IF(Stammdaten!P537="Stck","St",IF(Stammdaten!P537="Stck.","St",IF(Stammdaten!P537="St.","St","")))))))</f>
        <v/>
      </c>
      <c r="AI527" s="33">
        <v>1</v>
      </c>
      <c r="AL527" s="36">
        <v>1</v>
      </c>
      <c r="AM527" s="36">
        <v>0</v>
      </c>
      <c r="AN527" s="192" t="str">
        <f>IF(Stammdaten!AE537="","",Stammdaten!AE537)</f>
        <v/>
      </c>
      <c r="AO527" s="192" t="str">
        <f>IF(Stammdaten!AF537="","",Stammdaten!AF537)</f>
        <v/>
      </c>
      <c r="AP527" s="192" t="str">
        <f>IF(Stammdaten!AG537="","",Stammdaten!AG537)</f>
        <v/>
      </c>
      <c r="AT527" s="62">
        <f>Stammdaten!U537</f>
        <v>0</v>
      </c>
      <c r="AU527" s="69">
        <f>Stammdaten!L537</f>
        <v>0</v>
      </c>
      <c r="AX527" s="253" t="s">
        <v>64</v>
      </c>
      <c r="BB527" s="36" t="str">
        <f>IF(Stammdaten!AH537="JA","AKH","")</f>
        <v/>
      </c>
      <c r="BC527" s="36" t="str">
        <f>IF(Stammdaten!AH537="ja",100,"")</f>
        <v/>
      </c>
      <c r="BD527" s="230" t="s">
        <v>193</v>
      </c>
      <c r="BE527" s="173" t="s">
        <v>192</v>
      </c>
      <c r="BF527" s="173" t="s">
        <v>192</v>
      </c>
      <c r="BG527" s="69">
        <f>Stammdaten!T537</f>
        <v>0</v>
      </c>
      <c r="BH527" s="80" t="s">
        <v>64</v>
      </c>
      <c r="BJ527" s="173" t="s">
        <v>192</v>
      </c>
      <c r="BM527" s="33" t="str">
        <f>IF(Stammdaten!P537="St","N",IF(Stammdaten!P537="Stk","N",IF(Stammdaten!P537="Stück","N",IF(Stammdaten!P537="Stk.","N",IF(Stammdaten!P537="Stck","N",IF(Stammdaten!P537="Stck.","N",IF(Stammdaten!P537="St.","N","")))))))</f>
        <v/>
      </c>
      <c r="BN527" s="33"/>
      <c r="BO527" s="33"/>
      <c r="BP527" s="173" t="s">
        <v>64</v>
      </c>
      <c r="BQ527" s="250" t="str">
        <f>IF(Stammdaten!AJ537&lt;&gt;"",Stammdaten!AJ537,"")</f>
        <v/>
      </c>
      <c r="BR527" s="34" t="s">
        <v>192</v>
      </c>
      <c r="BS527" s="34" t="s">
        <v>192</v>
      </c>
      <c r="BT527" s="34" t="s">
        <v>64</v>
      </c>
      <c r="BU527" s="34" t="s">
        <v>64</v>
      </c>
    </row>
    <row r="528" spans="3:73" ht="12.75">
      <c r="C528" s="34">
        <v>391</v>
      </c>
      <c r="D528" s="34">
        <v>0</v>
      </c>
      <c r="E528" s="34">
        <v>1</v>
      </c>
      <c r="F528" s="59" t="str">
        <f t="shared" si="56"/>
        <v>0</v>
      </c>
      <c r="G528" s="59">
        <f>Stammdaten!J538</f>
        <v>0</v>
      </c>
      <c r="H528" s="42">
        <f t="shared" si="59"/>
        <v>1</v>
      </c>
      <c r="J528" s="43">
        <f t="shared" si="60"/>
        <v>0</v>
      </c>
      <c r="K528" s="59">
        <f>Stammdaten!E538</f>
        <v>0</v>
      </c>
      <c r="L528" s="42">
        <f t="shared" si="61"/>
        <v>1</v>
      </c>
      <c r="M528" s="59">
        <f>Stammdaten!G538</f>
        <v>0</v>
      </c>
      <c r="N528" s="42">
        <f t="shared" si="62"/>
        <v>1</v>
      </c>
      <c r="O528" s="59">
        <f t="shared" si="57"/>
        <v>0</v>
      </c>
      <c r="P528" s="59">
        <f t="shared" si="58"/>
        <v>0</v>
      </c>
      <c r="Q528" s="38"/>
      <c r="R528" s="61" t="str">
        <f>IF(Stammdaten!AD538&gt;0,Stammdaten!AD538,"")</f>
        <v/>
      </c>
      <c r="S528" s="62">
        <f>Stammdaten!R538</f>
        <v>0</v>
      </c>
      <c r="T528" s="64">
        <f>Stammdaten!W538</f>
        <v>0</v>
      </c>
      <c r="U528" s="36">
        <v>0</v>
      </c>
      <c r="V528" s="65">
        <f>Stammdaten!X538</f>
        <v>0</v>
      </c>
      <c r="W528" s="40" t="s">
        <v>63</v>
      </c>
      <c r="X528" s="182"/>
      <c r="Z528" s="73">
        <f>Stammdaten!Z538</f>
        <v>0</v>
      </c>
      <c r="AA528" s="73">
        <f>Stammdaten!AA538</f>
        <v>0</v>
      </c>
      <c r="AB528" s="210" t="str">
        <f>IF(Stammdaten!Q538="","prüfen",IF(Stammdaten!Q538=0,"prüfen",Stammdaten!Q538))</f>
        <v>prüfen</v>
      </c>
      <c r="AC528" s="62" t="str">
        <f>IF(Stammdaten!N538=7,5,IF(Stammdaten!N538=7%,5,IF(Stammdaten!N538=19,1,IF(Stammdaten!N538=19%,1,""))))</f>
        <v/>
      </c>
      <c r="AD528" s="68">
        <f>Stammdaten!M538</f>
        <v>0</v>
      </c>
      <c r="AE528" s="59" t="str">
        <f>IF(Stammdaten!AB538="","",Stammdaten!AB538)</f>
        <v/>
      </c>
      <c r="AF528" s="197" t="str">
        <f>IF(Stammdaten!AC538="","",Stammdaten!AC538)</f>
        <v/>
      </c>
      <c r="AG528" s="179">
        <v>0</v>
      </c>
      <c r="AH528" s="33" t="str">
        <f>IF(Stammdaten!P538="St","St",IF(Stammdaten!P538="Stk","St",IF(Stammdaten!P538="Stück","St",IF(Stammdaten!P538="Stk.","St",IF(Stammdaten!P538="Stck","St",IF(Stammdaten!P538="Stck.","St",IF(Stammdaten!P538="St.","St","")))))))</f>
        <v/>
      </c>
      <c r="AI528" s="33">
        <v>1</v>
      </c>
      <c r="AL528" s="36">
        <v>1</v>
      </c>
      <c r="AM528" s="36">
        <v>0</v>
      </c>
      <c r="AN528" s="192" t="str">
        <f>IF(Stammdaten!AE538="","",Stammdaten!AE538)</f>
        <v/>
      </c>
      <c r="AO528" s="192" t="str">
        <f>IF(Stammdaten!AF538="","",Stammdaten!AF538)</f>
        <v/>
      </c>
      <c r="AP528" s="192" t="str">
        <f>IF(Stammdaten!AG538="","",Stammdaten!AG538)</f>
        <v/>
      </c>
      <c r="AT528" s="62">
        <f>Stammdaten!U538</f>
        <v>0</v>
      </c>
      <c r="AU528" s="69">
        <f>Stammdaten!L538</f>
        <v>0</v>
      </c>
      <c r="AX528" s="253" t="s">
        <v>64</v>
      </c>
      <c r="BB528" s="36" t="str">
        <f>IF(Stammdaten!AH538="JA","AKH","")</f>
        <v/>
      </c>
      <c r="BC528" s="36" t="str">
        <f>IF(Stammdaten!AH538="ja",100,"")</f>
        <v/>
      </c>
      <c r="BD528" s="230" t="s">
        <v>193</v>
      </c>
      <c r="BE528" s="173" t="s">
        <v>192</v>
      </c>
      <c r="BF528" s="173" t="s">
        <v>192</v>
      </c>
      <c r="BG528" s="69">
        <f>Stammdaten!T538</f>
        <v>0</v>
      </c>
      <c r="BH528" s="80" t="s">
        <v>64</v>
      </c>
      <c r="BJ528" s="173" t="s">
        <v>192</v>
      </c>
      <c r="BM528" s="33" t="str">
        <f>IF(Stammdaten!P538="St","N",IF(Stammdaten!P538="Stk","N",IF(Stammdaten!P538="Stück","N",IF(Stammdaten!P538="Stk.","N",IF(Stammdaten!P538="Stck","N",IF(Stammdaten!P538="Stck.","N",IF(Stammdaten!P538="St.","N","")))))))</f>
        <v/>
      </c>
      <c r="BN528" s="33"/>
      <c r="BO528" s="33"/>
      <c r="BP528" s="173" t="s">
        <v>64</v>
      </c>
      <c r="BQ528" s="250" t="str">
        <f>IF(Stammdaten!AJ538&lt;&gt;"",Stammdaten!AJ538,"")</f>
        <v/>
      </c>
      <c r="BR528" s="34" t="s">
        <v>192</v>
      </c>
      <c r="BS528" s="34" t="s">
        <v>192</v>
      </c>
      <c r="BT528" s="34" t="s">
        <v>64</v>
      </c>
      <c r="BU528" s="34" t="s">
        <v>64</v>
      </c>
    </row>
    <row r="529" spans="3:73" ht="12.75">
      <c r="C529" s="34">
        <v>391</v>
      </c>
      <c r="D529" s="34">
        <v>0</v>
      </c>
      <c r="E529" s="34">
        <v>1</v>
      </c>
      <c r="F529" s="59" t="str">
        <f t="shared" si="56"/>
        <v>0</v>
      </c>
      <c r="G529" s="59">
        <f>Stammdaten!J539</f>
        <v>0</v>
      </c>
      <c r="H529" s="42">
        <f t="shared" si="59"/>
        <v>1</v>
      </c>
      <c r="J529" s="43">
        <f t="shared" si="60"/>
        <v>0</v>
      </c>
      <c r="K529" s="59">
        <f>Stammdaten!E539</f>
        <v>0</v>
      </c>
      <c r="L529" s="42">
        <f t="shared" si="61"/>
        <v>1</v>
      </c>
      <c r="M529" s="59">
        <f>Stammdaten!G539</f>
        <v>0</v>
      </c>
      <c r="N529" s="42">
        <f t="shared" si="62"/>
        <v>1</v>
      </c>
      <c r="O529" s="59">
        <f t="shared" si="57"/>
        <v>0</v>
      </c>
      <c r="P529" s="59">
        <f t="shared" si="58"/>
        <v>0</v>
      </c>
      <c r="Q529" s="38"/>
      <c r="R529" s="61" t="str">
        <f>IF(Stammdaten!AD539&gt;0,Stammdaten!AD539,"")</f>
        <v/>
      </c>
      <c r="S529" s="62">
        <f>Stammdaten!R539</f>
        <v>0</v>
      </c>
      <c r="T529" s="64">
        <f>Stammdaten!W539</f>
        <v>0</v>
      </c>
      <c r="U529" s="36">
        <v>0</v>
      </c>
      <c r="V529" s="65">
        <f>Stammdaten!X539</f>
        <v>0</v>
      </c>
      <c r="W529" s="40" t="s">
        <v>63</v>
      </c>
      <c r="X529" s="182"/>
      <c r="Z529" s="73">
        <f>Stammdaten!Z539</f>
        <v>0</v>
      </c>
      <c r="AA529" s="73">
        <f>Stammdaten!AA539</f>
        <v>0</v>
      </c>
      <c r="AB529" s="210" t="str">
        <f>IF(Stammdaten!Q539="","prüfen",IF(Stammdaten!Q539=0,"prüfen",Stammdaten!Q539))</f>
        <v>prüfen</v>
      </c>
      <c r="AC529" s="62" t="str">
        <f>IF(Stammdaten!N539=7,5,IF(Stammdaten!N539=7%,5,IF(Stammdaten!N539=19,1,IF(Stammdaten!N539=19%,1,""))))</f>
        <v/>
      </c>
      <c r="AD529" s="68">
        <f>Stammdaten!M539</f>
        <v>0</v>
      </c>
      <c r="AE529" s="59" t="str">
        <f>IF(Stammdaten!AB539="","",Stammdaten!AB539)</f>
        <v/>
      </c>
      <c r="AF529" s="197" t="str">
        <f>IF(Stammdaten!AC539="","",Stammdaten!AC539)</f>
        <v/>
      </c>
      <c r="AG529" s="179">
        <v>0</v>
      </c>
      <c r="AH529" s="33" t="str">
        <f>IF(Stammdaten!P539="St","St",IF(Stammdaten!P539="Stk","St",IF(Stammdaten!P539="Stück","St",IF(Stammdaten!P539="Stk.","St",IF(Stammdaten!P539="Stck","St",IF(Stammdaten!P539="Stck.","St",IF(Stammdaten!P539="St.","St","")))))))</f>
        <v/>
      </c>
      <c r="AI529" s="33">
        <v>1</v>
      </c>
      <c r="AL529" s="36">
        <v>1</v>
      </c>
      <c r="AM529" s="36">
        <v>0</v>
      </c>
      <c r="AN529" s="192" t="str">
        <f>IF(Stammdaten!AE539="","",Stammdaten!AE539)</f>
        <v/>
      </c>
      <c r="AO529" s="192" t="str">
        <f>IF(Stammdaten!AF539="","",Stammdaten!AF539)</f>
        <v/>
      </c>
      <c r="AP529" s="192" t="str">
        <f>IF(Stammdaten!AG539="","",Stammdaten!AG539)</f>
        <v/>
      </c>
      <c r="AT529" s="62">
        <f>Stammdaten!U539</f>
        <v>0</v>
      </c>
      <c r="AU529" s="69">
        <f>Stammdaten!L539</f>
        <v>0</v>
      </c>
      <c r="AX529" s="253" t="s">
        <v>64</v>
      </c>
      <c r="BB529" s="36" t="str">
        <f>IF(Stammdaten!AH539="JA","AKH","")</f>
        <v/>
      </c>
      <c r="BC529" s="36" t="str">
        <f>IF(Stammdaten!AH539="ja",100,"")</f>
        <v/>
      </c>
      <c r="BD529" s="230" t="s">
        <v>193</v>
      </c>
      <c r="BE529" s="173" t="s">
        <v>192</v>
      </c>
      <c r="BF529" s="173" t="s">
        <v>192</v>
      </c>
      <c r="BG529" s="69">
        <f>Stammdaten!T539</f>
        <v>0</v>
      </c>
      <c r="BH529" s="80" t="s">
        <v>64</v>
      </c>
      <c r="BJ529" s="173" t="s">
        <v>192</v>
      </c>
      <c r="BM529" s="33" t="str">
        <f>IF(Stammdaten!P539="St","N",IF(Stammdaten!P539="Stk","N",IF(Stammdaten!P539="Stück","N",IF(Stammdaten!P539="Stk.","N",IF(Stammdaten!P539="Stck","N",IF(Stammdaten!P539="Stck.","N",IF(Stammdaten!P539="St.","N","")))))))</f>
        <v/>
      </c>
      <c r="BN529" s="33"/>
      <c r="BO529" s="33"/>
      <c r="BP529" s="173" t="s">
        <v>64</v>
      </c>
      <c r="BQ529" s="250" t="str">
        <f>IF(Stammdaten!AJ539&lt;&gt;"",Stammdaten!AJ539,"")</f>
        <v/>
      </c>
      <c r="BR529" s="34" t="s">
        <v>192</v>
      </c>
      <c r="BS529" s="34" t="s">
        <v>192</v>
      </c>
      <c r="BT529" s="34" t="s">
        <v>64</v>
      </c>
      <c r="BU529" s="34" t="s">
        <v>64</v>
      </c>
    </row>
    <row r="530" spans="3:73" ht="12.75">
      <c r="C530" s="34">
        <v>391</v>
      </c>
      <c r="D530" s="34">
        <v>0</v>
      </c>
      <c r="E530" s="34">
        <v>1</v>
      </c>
      <c r="F530" s="59" t="str">
        <f t="shared" si="56"/>
        <v>0</v>
      </c>
      <c r="G530" s="59">
        <f>Stammdaten!J540</f>
        <v>0</v>
      </c>
      <c r="H530" s="42">
        <f t="shared" si="59"/>
        <v>1</v>
      </c>
      <c r="J530" s="43">
        <f t="shared" si="60"/>
        <v>0</v>
      </c>
      <c r="K530" s="59">
        <f>Stammdaten!E540</f>
        <v>0</v>
      </c>
      <c r="L530" s="42">
        <f t="shared" si="61"/>
        <v>1</v>
      </c>
      <c r="M530" s="59">
        <f>Stammdaten!G540</f>
        <v>0</v>
      </c>
      <c r="N530" s="42">
        <f t="shared" si="62"/>
        <v>1</v>
      </c>
      <c r="O530" s="59">
        <f t="shared" si="57"/>
        <v>0</v>
      </c>
      <c r="P530" s="59">
        <f t="shared" si="58"/>
        <v>0</v>
      </c>
      <c r="Q530" s="38"/>
      <c r="R530" s="61" t="str">
        <f>IF(Stammdaten!AD540&gt;0,Stammdaten!AD540,"")</f>
        <v/>
      </c>
      <c r="S530" s="62">
        <f>Stammdaten!R540</f>
        <v>0</v>
      </c>
      <c r="T530" s="64">
        <f>Stammdaten!W540</f>
        <v>0</v>
      </c>
      <c r="U530" s="36">
        <v>0</v>
      </c>
      <c r="V530" s="65">
        <f>Stammdaten!X540</f>
        <v>0</v>
      </c>
      <c r="W530" s="40" t="s">
        <v>63</v>
      </c>
      <c r="X530" s="182"/>
      <c r="Z530" s="73">
        <f>Stammdaten!Z540</f>
        <v>0</v>
      </c>
      <c r="AA530" s="73">
        <f>Stammdaten!AA540</f>
        <v>0</v>
      </c>
      <c r="AB530" s="210" t="str">
        <f>IF(Stammdaten!Q540="","prüfen",IF(Stammdaten!Q540=0,"prüfen",Stammdaten!Q540))</f>
        <v>prüfen</v>
      </c>
      <c r="AC530" s="62" t="str">
        <f>IF(Stammdaten!N540=7,5,IF(Stammdaten!N540=7%,5,IF(Stammdaten!N540=19,1,IF(Stammdaten!N540=19%,1,""))))</f>
        <v/>
      </c>
      <c r="AD530" s="68">
        <f>Stammdaten!M540</f>
        <v>0</v>
      </c>
      <c r="AE530" s="59" t="str">
        <f>IF(Stammdaten!AB540="","",Stammdaten!AB540)</f>
        <v/>
      </c>
      <c r="AF530" s="197" t="str">
        <f>IF(Stammdaten!AC540="","",Stammdaten!AC540)</f>
        <v/>
      </c>
      <c r="AG530" s="179">
        <v>0</v>
      </c>
      <c r="AH530" s="33" t="str">
        <f>IF(Stammdaten!P540="St","St",IF(Stammdaten!P540="Stk","St",IF(Stammdaten!P540="Stück","St",IF(Stammdaten!P540="Stk.","St",IF(Stammdaten!P540="Stck","St",IF(Stammdaten!P540="Stck.","St",IF(Stammdaten!P540="St.","St","")))))))</f>
        <v/>
      </c>
      <c r="AI530" s="33">
        <v>1</v>
      </c>
      <c r="AL530" s="36">
        <v>1</v>
      </c>
      <c r="AM530" s="36">
        <v>0</v>
      </c>
      <c r="AN530" s="192" t="str">
        <f>IF(Stammdaten!AE540="","",Stammdaten!AE540)</f>
        <v/>
      </c>
      <c r="AO530" s="192" t="str">
        <f>IF(Stammdaten!AF540="","",Stammdaten!AF540)</f>
        <v/>
      </c>
      <c r="AP530" s="192" t="str">
        <f>IF(Stammdaten!AG540="","",Stammdaten!AG540)</f>
        <v/>
      </c>
      <c r="AT530" s="62">
        <f>Stammdaten!U540</f>
        <v>0</v>
      </c>
      <c r="AU530" s="69">
        <f>Stammdaten!L540</f>
        <v>0</v>
      </c>
      <c r="AX530" s="253" t="s">
        <v>64</v>
      </c>
      <c r="BB530" s="36" t="str">
        <f>IF(Stammdaten!AH540="JA","AKH","")</f>
        <v/>
      </c>
      <c r="BC530" s="36" t="str">
        <f>IF(Stammdaten!AH540="ja",100,"")</f>
        <v/>
      </c>
      <c r="BD530" s="230" t="s">
        <v>193</v>
      </c>
      <c r="BE530" s="173" t="s">
        <v>192</v>
      </c>
      <c r="BF530" s="173" t="s">
        <v>192</v>
      </c>
      <c r="BG530" s="69">
        <f>Stammdaten!T540</f>
        <v>0</v>
      </c>
      <c r="BH530" s="80" t="s">
        <v>64</v>
      </c>
      <c r="BJ530" s="173" t="s">
        <v>192</v>
      </c>
      <c r="BM530" s="33" t="str">
        <f>IF(Stammdaten!P540="St","N",IF(Stammdaten!P540="Stk","N",IF(Stammdaten!P540="Stück","N",IF(Stammdaten!P540="Stk.","N",IF(Stammdaten!P540="Stck","N",IF(Stammdaten!P540="Stck.","N",IF(Stammdaten!P540="St.","N","")))))))</f>
        <v/>
      </c>
      <c r="BN530" s="33"/>
      <c r="BO530" s="33"/>
      <c r="BP530" s="173" t="s">
        <v>64</v>
      </c>
      <c r="BQ530" s="250" t="str">
        <f>IF(Stammdaten!AJ540&lt;&gt;"",Stammdaten!AJ540,"")</f>
        <v/>
      </c>
      <c r="BR530" s="34" t="s">
        <v>192</v>
      </c>
      <c r="BS530" s="34" t="s">
        <v>192</v>
      </c>
      <c r="BT530" s="34" t="s">
        <v>64</v>
      </c>
      <c r="BU530" s="34" t="s">
        <v>64</v>
      </c>
    </row>
    <row r="531" spans="3:73" ht="12.75">
      <c r="C531" s="34">
        <v>391</v>
      </c>
      <c r="D531" s="34">
        <v>0</v>
      </c>
      <c r="E531" s="34">
        <v>1</v>
      </c>
      <c r="F531" s="59" t="str">
        <f t="shared" si="56"/>
        <v>0</v>
      </c>
      <c r="G531" s="59">
        <f>Stammdaten!J541</f>
        <v>0</v>
      </c>
      <c r="H531" s="42">
        <f t="shared" si="59"/>
        <v>1</v>
      </c>
      <c r="J531" s="43">
        <f t="shared" si="60"/>
        <v>0</v>
      </c>
      <c r="K531" s="59">
        <f>Stammdaten!E541</f>
        <v>0</v>
      </c>
      <c r="L531" s="42">
        <f t="shared" si="61"/>
        <v>1</v>
      </c>
      <c r="M531" s="59">
        <f>Stammdaten!G541</f>
        <v>0</v>
      </c>
      <c r="N531" s="42">
        <f t="shared" si="62"/>
        <v>1</v>
      </c>
      <c r="O531" s="59">
        <f t="shared" si="57"/>
        <v>0</v>
      </c>
      <c r="P531" s="59">
        <f t="shared" si="58"/>
        <v>0</v>
      </c>
      <c r="Q531" s="38"/>
      <c r="R531" s="61" t="str">
        <f>IF(Stammdaten!AD541&gt;0,Stammdaten!AD541,"")</f>
        <v/>
      </c>
      <c r="S531" s="62">
        <f>Stammdaten!R541</f>
        <v>0</v>
      </c>
      <c r="T531" s="64">
        <f>Stammdaten!W541</f>
        <v>0</v>
      </c>
      <c r="U531" s="36">
        <v>0</v>
      </c>
      <c r="V531" s="65">
        <f>Stammdaten!X541</f>
        <v>0</v>
      </c>
      <c r="W531" s="40" t="s">
        <v>63</v>
      </c>
      <c r="X531" s="182"/>
      <c r="Z531" s="73">
        <f>Stammdaten!Z541</f>
        <v>0</v>
      </c>
      <c r="AA531" s="73">
        <f>Stammdaten!AA541</f>
        <v>0</v>
      </c>
      <c r="AB531" s="210" t="str">
        <f>IF(Stammdaten!Q541="","prüfen",IF(Stammdaten!Q541=0,"prüfen",Stammdaten!Q541))</f>
        <v>prüfen</v>
      </c>
      <c r="AC531" s="62" t="str">
        <f>IF(Stammdaten!N541=7,5,IF(Stammdaten!N541=7%,5,IF(Stammdaten!N541=19,1,IF(Stammdaten!N541=19%,1,""))))</f>
        <v/>
      </c>
      <c r="AD531" s="68">
        <f>Stammdaten!M541</f>
        <v>0</v>
      </c>
      <c r="AE531" s="59" t="str">
        <f>IF(Stammdaten!AB541="","",Stammdaten!AB541)</f>
        <v/>
      </c>
      <c r="AF531" s="197" t="str">
        <f>IF(Stammdaten!AC541="","",Stammdaten!AC541)</f>
        <v/>
      </c>
      <c r="AG531" s="179">
        <v>0</v>
      </c>
      <c r="AH531" s="33" t="str">
        <f>IF(Stammdaten!P541="St","St",IF(Stammdaten!P541="Stk","St",IF(Stammdaten!P541="Stück","St",IF(Stammdaten!P541="Stk.","St",IF(Stammdaten!P541="Stck","St",IF(Stammdaten!P541="Stck.","St",IF(Stammdaten!P541="St.","St","")))))))</f>
        <v/>
      </c>
      <c r="AI531" s="33">
        <v>1</v>
      </c>
      <c r="AL531" s="36">
        <v>1</v>
      </c>
      <c r="AM531" s="36">
        <v>0</v>
      </c>
      <c r="AN531" s="192" t="str">
        <f>IF(Stammdaten!AE541="","",Stammdaten!AE541)</f>
        <v/>
      </c>
      <c r="AO531" s="192" t="str">
        <f>IF(Stammdaten!AF541="","",Stammdaten!AF541)</f>
        <v/>
      </c>
      <c r="AP531" s="192" t="str">
        <f>IF(Stammdaten!AG541="","",Stammdaten!AG541)</f>
        <v/>
      </c>
      <c r="AT531" s="62">
        <f>Stammdaten!U541</f>
        <v>0</v>
      </c>
      <c r="AU531" s="69">
        <f>Stammdaten!L541</f>
        <v>0</v>
      </c>
      <c r="AX531" s="253" t="s">
        <v>64</v>
      </c>
      <c r="BB531" s="36" t="str">
        <f>IF(Stammdaten!AH541="JA","AKH","")</f>
        <v/>
      </c>
      <c r="BC531" s="36" t="str">
        <f>IF(Stammdaten!AH541="ja",100,"")</f>
        <v/>
      </c>
      <c r="BD531" s="230" t="s">
        <v>193</v>
      </c>
      <c r="BE531" s="173" t="s">
        <v>192</v>
      </c>
      <c r="BF531" s="173" t="s">
        <v>192</v>
      </c>
      <c r="BG531" s="69">
        <f>Stammdaten!T541</f>
        <v>0</v>
      </c>
      <c r="BH531" s="80" t="s">
        <v>64</v>
      </c>
      <c r="BJ531" s="173" t="s">
        <v>192</v>
      </c>
      <c r="BM531" s="33" t="str">
        <f>IF(Stammdaten!P541="St","N",IF(Stammdaten!P541="Stk","N",IF(Stammdaten!P541="Stück","N",IF(Stammdaten!P541="Stk.","N",IF(Stammdaten!P541="Stck","N",IF(Stammdaten!P541="Stck.","N",IF(Stammdaten!P541="St.","N","")))))))</f>
        <v/>
      </c>
      <c r="BN531" s="33"/>
      <c r="BO531" s="33"/>
      <c r="BP531" s="173" t="s">
        <v>64</v>
      </c>
      <c r="BQ531" s="250" t="str">
        <f>IF(Stammdaten!AJ541&lt;&gt;"",Stammdaten!AJ541,"")</f>
        <v/>
      </c>
      <c r="BR531" s="34" t="s">
        <v>192</v>
      </c>
      <c r="BS531" s="34" t="s">
        <v>192</v>
      </c>
      <c r="BT531" s="34" t="s">
        <v>64</v>
      </c>
      <c r="BU531" s="34" t="s">
        <v>64</v>
      </c>
    </row>
    <row r="532" spans="3:73" ht="12.75">
      <c r="C532" s="34">
        <v>391</v>
      </c>
      <c r="D532" s="34">
        <v>0</v>
      </c>
      <c r="E532" s="34">
        <v>1</v>
      </c>
      <c r="F532" s="59" t="str">
        <f t="shared" si="56"/>
        <v>0</v>
      </c>
      <c r="G532" s="59">
        <f>Stammdaten!J542</f>
        <v>0</v>
      </c>
      <c r="H532" s="42">
        <f t="shared" si="59"/>
        <v>1</v>
      </c>
      <c r="J532" s="43">
        <f t="shared" si="60"/>
        <v>0</v>
      </c>
      <c r="K532" s="59">
        <f>Stammdaten!E542</f>
        <v>0</v>
      </c>
      <c r="L532" s="42">
        <f t="shared" si="61"/>
        <v>1</v>
      </c>
      <c r="M532" s="59">
        <f>Stammdaten!G542</f>
        <v>0</v>
      </c>
      <c r="N532" s="42">
        <f t="shared" si="62"/>
        <v>1</v>
      </c>
      <c r="O532" s="59">
        <f t="shared" si="57"/>
        <v>0</v>
      </c>
      <c r="P532" s="59">
        <f t="shared" si="58"/>
        <v>0</v>
      </c>
      <c r="Q532" s="38"/>
      <c r="R532" s="61" t="str">
        <f>IF(Stammdaten!AD542&gt;0,Stammdaten!AD542,"")</f>
        <v/>
      </c>
      <c r="S532" s="62">
        <f>Stammdaten!R542</f>
        <v>0</v>
      </c>
      <c r="T532" s="64">
        <f>Stammdaten!W542</f>
        <v>0</v>
      </c>
      <c r="U532" s="36">
        <v>0</v>
      </c>
      <c r="V532" s="65">
        <f>Stammdaten!X542</f>
        <v>0</v>
      </c>
      <c r="W532" s="40" t="s">
        <v>63</v>
      </c>
      <c r="X532" s="182"/>
      <c r="Z532" s="73">
        <f>Stammdaten!Z542</f>
        <v>0</v>
      </c>
      <c r="AA532" s="73">
        <f>Stammdaten!AA542</f>
        <v>0</v>
      </c>
      <c r="AB532" s="210" t="str">
        <f>IF(Stammdaten!Q542="","prüfen",IF(Stammdaten!Q542=0,"prüfen",Stammdaten!Q542))</f>
        <v>prüfen</v>
      </c>
      <c r="AC532" s="62" t="str">
        <f>IF(Stammdaten!N542=7,5,IF(Stammdaten!N542=7%,5,IF(Stammdaten!N542=19,1,IF(Stammdaten!N542=19%,1,""))))</f>
        <v/>
      </c>
      <c r="AD532" s="68">
        <f>Stammdaten!M542</f>
        <v>0</v>
      </c>
      <c r="AE532" s="59" t="str">
        <f>IF(Stammdaten!AB542="","",Stammdaten!AB542)</f>
        <v/>
      </c>
      <c r="AF532" s="197" t="str">
        <f>IF(Stammdaten!AC542="","",Stammdaten!AC542)</f>
        <v/>
      </c>
      <c r="AG532" s="179">
        <v>0</v>
      </c>
      <c r="AH532" s="33" t="str">
        <f>IF(Stammdaten!P542="St","St",IF(Stammdaten!P542="Stk","St",IF(Stammdaten!P542="Stück","St",IF(Stammdaten!P542="Stk.","St",IF(Stammdaten!P542="Stck","St",IF(Stammdaten!P542="Stck.","St",IF(Stammdaten!P542="St.","St","")))))))</f>
        <v/>
      </c>
      <c r="AI532" s="33">
        <v>1</v>
      </c>
      <c r="AL532" s="36">
        <v>1</v>
      </c>
      <c r="AM532" s="36">
        <v>0</v>
      </c>
      <c r="AN532" s="192" t="str">
        <f>IF(Stammdaten!AE542="","",Stammdaten!AE542)</f>
        <v/>
      </c>
      <c r="AO532" s="192" t="str">
        <f>IF(Stammdaten!AF542="","",Stammdaten!AF542)</f>
        <v/>
      </c>
      <c r="AP532" s="192" t="str">
        <f>IF(Stammdaten!AG542="","",Stammdaten!AG542)</f>
        <v/>
      </c>
      <c r="AT532" s="62">
        <f>Stammdaten!U542</f>
        <v>0</v>
      </c>
      <c r="AU532" s="69">
        <f>Stammdaten!L542</f>
        <v>0</v>
      </c>
      <c r="AX532" s="253" t="s">
        <v>64</v>
      </c>
      <c r="BB532" s="36" t="str">
        <f>IF(Stammdaten!AH542="JA","AKH","")</f>
        <v/>
      </c>
      <c r="BC532" s="36" t="str">
        <f>IF(Stammdaten!AH542="ja",100,"")</f>
        <v/>
      </c>
      <c r="BD532" s="230" t="s">
        <v>193</v>
      </c>
      <c r="BE532" s="173" t="s">
        <v>192</v>
      </c>
      <c r="BF532" s="173" t="s">
        <v>192</v>
      </c>
      <c r="BG532" s="69">
        <f>Stammdaten!T542</f>
        <v>0</v>
      </c>
      <c r="BH532" s="80" t="s">
        <v>64</v>
      </c>
      <c r="BJ532" s="173" t="s">
        <v>192</v>
      </c>
      <c r="BM532" s="33" t="str">
        <f>IF(Stammdaten!P542="St","N",IF(Stammdaten!P542="Stk","N",IF(Stammdaten!P542="Stück","N",IF(Stammdaten!P542="Stk.","N",IF(Stammdaten!P542="Stck","N",IF(Stammdaten!P542="Stck.","N",IF(Stammdaten!P542="St.","N","")))))))</f>
        <v/>
      </c>
      <c r="BN532" s="33"/>
      <c r="BO532" s="33"/>
      <c r="BP532" s="173" t="s">
        <v>64</v>
      </c>
      <c r="BQ532" s="250" t="str">
        <f>IF(Stammdaten!AJ542&lt;&gt;"",Stammdaten!AJ542,"")</f>
        <v/>
      </c>
      <c r="BR532" s="34" t="s">
        <v>192</v>
      </c>
      <c r="BS532" s="34" t="s">
        <v>192</v>
      </c>
      <c r="BT532" s="34" t="s">
        <v>64</v>
      </c>
      <c r="BU532" s="34" t="s">
        <v>64</v>
      </c>
    </row>
    <row r="533" spans="3:73" ht="12.75">
      <c r="C533" s="34">
        <v>391</v>
      </c>
      <c r="D533" s="34">
        <v>0</v>
      </c>
      <c r="E533" s="34">
        <v>1</v>
      </c>
      <c r="F533" s="59" t="str">
        <f t="shared" si="56"/>
        <v>0</v>
      </c>
      <c r="G533" s="59">
        <f>Stammdaten!J543</f>
        <v>0</v>
      </c>
      <c r="H533" s="42">
        <f t="shared" si="59"/>
        <v>1</v>
      </c>
      <c r="J533" s="43">
        <f t="shared" si="60"/>
        <v>0</v>
      </c>
      <c r="K533" s="59">
        <f>Stammdaten!E543</f>
        <v>0</v>
      </c>
      <c r="L533" s="42">
        <f t="shared" si="61"/>
        <v>1</v>
      </c>
      <c r="M533" s="59">
        <f>Stammdaten!G543</f>
        <v>0</v>
      </c>
      <c r="N533" s="42">
        <f t="shared" si="62"/>
        <v>1</v>
      </c>
      <c r="O533" s="59">
        <f t="shared" si="57"/>
        <v>0</v>
      </c>
      <c r="P533" s="59">
        <f t="shared" si="58"/>
        <v>0</v>
      </c>
      <c r="Q533" s="38"/>
      <c r="R533" s="61" t="str">
        <f>IF(Stammdaten!AD543&gt;0,Stammdaten!AD543,"")</f>
        <v/>
      </c>
      <c r="S533" s="62">
        <f>Stammdaten!R543</f>
        <v>0</v>
      </c>
      <c r="T533" s="64">
        <f>Stammdaten!W543</f>
        <v>0</v>
      </c>
      <c r="U533" s="36">
        <v>0</v>
      </c>
      <c r="V533" s="65">
        <f>Stammdaten!X543</f>
        <v>0</v>
      </c>
      <c r="W533" s="40" t="s">
        <v>63</v>
      </c>
      <c r="X533" s="182"/>
      <c r="Z533" s="73">
        <f>Stammdaten!Z543</f>
        <v>0</v>
      </c>
      <c r="AA533" s="73">
        <f>Stammdaten!AA543</f>
        <v>0</v>
      </c>
      <c r="AB533" s="210" t="str">
        <f>IF(Stammdaten!Q543="","prüfen",IF(Stammdaten!Q543=0,"prüfen",Stammdaten!Q543))</f>
        <v>prüfen</v>
      </c>
      <c r="AC533" s="62" t="str">
        <f>IF(Stammdaten!N543=7,5,IF(Stammdaten!N543=7%,5,IF(Stammdaten!N543=19,1,IF(Stammdaten!N543=19%,1,""))))</f>
        <v/>
      </c>
      <c r="AD533" s="68">
        <f>Stammdaten!M543</f>
        <v>0</v>
      </c>
      <c r="AE533" s="59" t="str">
        <f>IF(Stammdaten!AB543="","",Stammdaten!AB543)</f>
        <v/>
      </c>
      <c r="AF533" s="197" t="str">
        <f>IF(Stammdaten!AC543="","",Stammdaten!AC543)</f>
        <v/>
      </c>
      <c r="AG533" s="179">
        <v>0</v>
      </c>
      <c r="AH533" s="33" t="str">
        <f>IF(Stammdaten!P543="St","St",IF(Stammdaten!P543="Stk","St",IF(Stammdaten!P543="Stück","St",IF(Stammdaten!P543="Stk.","St",IF(Stammdaten!P543="Stck","St",IF(Stammdaten!P543="Stck.","St",IF(Stammdaten!P543="St.","St","")))))))</f>
        <v/>
      </c>
      <c r="AI533" s="33">
        <v>1</v>
      </c>
      <c r="AL533" s="36">
        <v>1</v>
      </c>
      <c r="AM533" s="36">
        <v>0</v>
      </c>
      <c r="AN533" s="192" t="str">
        <f>IF(Stammdaten!AE543="","",Stammdaten!AE543)</f>
        <v/>
      </c>
      <c r="AO533" s="192" t="str">
        <f>IF(Stammdaten!AF543="","",Stammdaten!AF543)</f>
        <v/>
      </c>
      <c r="AP533" s="192" t="str">
        <f>IF(Stammdaten!AG543="","",Stammdaten!AG543)</f>
        <v/>
      </c>
      <c r="AT533" s="62">
        <f>Stammdaten!U543</f>
        <v>0</v>
      </c>
      <c r="AU533" s="69">
        <f>Stammdaten!L543</f>
        <v>0</v>
      </c>
      <c r="AX533" s="253" t="s">
        <v>64</v>
      </c>
      <c r="BB533" s="36" t="str">
        <f>IF(Stammdaten!AH543="JA","AKH","")</f>
        <v/>
      </c>
      <c r="BC533" s="36" t="str">
        <f>IF(Stammdaten!AH543="ja",100,"")</f>
        <v/>
      </c>
      <c r="BD533" s="230" t="s">
        <v>193</v>
      </c>
      <c r="BE533" s="173" t="s">
        <v>192</v>
      </c>
      <c r="BF533" s="173" t="s">
        <v>192</v>
      </c>
      <c r="BG533" s="69">
        <f>Stammdaten!T543</f>
        <v>0</v>
      </c>
      <c r="BH533" s="80" t="s">
        <v>64</v>
      </c>
      <c r="BJ533" s="173" t="s">
        <v>192</v>
      </c>
      <c r="BM533" s="33" t="str">
        <f>IF(Stammdaten!P543="St","N",IF(Stammdaten!P543="Stk","N",IF(Stammdaten!P543="Stück","N",IF(Stammdaten!P543="Stk.","N",IF(Stammdaten!P543="Stck","N",IF(Stammdaten!P543="Stck.","N",IF(Stammdaten!P543="St.","N","")))))))</f>
        <v/>
      </c>
      <c r="BN533" s="33"/>
      <c r="BO533" s="33"/>
      <c r="BP533" s="173" t="s">
        <v>64</v>
      </c>
      <c r="BQ533" s="250" t="str">
        <f>IF(Stammdaten!AJ543&lt;&gt;"",Stammdaten!AJ543,"")</f>
        <v/>
      </c>
      <c r="BR533" s="34" t="s">
        <v>192</v>
      </c>
      <c r="BS533" s="34" t="s">
        <v>192</v>
      </c>
      <c r="BT533" s="34" t="s">
        <v>64</v>
      </c>
      <c r="BU533" s="34" t="s">
        <v>64</v>
      </c>
    </row>
    <row r="534" spans="3:73" ht="12.75">
      <c r="C534" s="34">
        <v>391</v>
      </c>
      <c r="D534" s="34">
        <v>0</v>
      </c>
      <c r="E534" s="34">
        <v>1</v>
      </c>
      <c r="F534" s="59" t="str">
        <f t="shared" si="56"/>
        <v>0</v>
      </c>
      <c r="G534" s="59">
        <f>Stammdaten!J544</f>
        <v>0</v>
      </c>
      <c r="H534" s="42">
        <f t="shared" si="59"/>
        <v>1</v>
      </c>
      <c r="J534" s="43">
        <f t="shared" si="60"/>
        <v>0</v>
      </c>
      <c r="K534" s="59">
        <f>Stammdaten!E544</f>
        <v>0</v>
      </c>
      <c r="L534" s="42">
        <f t="shared" si="61"/>
        <v>1</v>
      </c>
      <c r="M534" s="59">
        <f>Stammdaten!G544</f>
        <v>0</v>
      </c>
      <c r="N534" s="42">
        <f t="shared" si="62"/>
        <v>1</v>
      </c>
      <c r="O534" s="59">
        <f t="shared" si="57"/>
        <v>0</v>
      </c>
      <c r="P534" s="59">
        <f t="shared" si="58"/>
        <v>0</v>
      </c>
      <c r="Q534" s="38"/>
      <c r="R534" s="61" t="str">
        <f>IF(Stammdaten!AD544&gt;0,Stammdaten!AD544,"")</f>
        <v/>
      </c>
      <c r="S534" s="62">
        <f>Stammdaten!R544</f>
        <v>0</v>
      </c>
      <c r="T534" s="64">
        <f>Stammdaten!W544</f>
        <v>0</v>
      </c>
      <c r="U534" s="36">
        <v>0</v>
      </c>
      <c r="V534" s="65">
        <f>Stammdaten!X544</f>
        <v>0</v>
      </c>
      <c r="W534" s="40" t="s">
        <v>63</v>
      </c>
      <c r="X534" s="182"/>
      <c r="Z534" s="73">
        <f>Stammdaten!Z544</f>
        <v>0</v>
      </c>
      <c r="AA534" s="73">
        <f>Stammdaten!AA544</f>
        <v>0</v>
      </c>
      <c r="AB534" s="210" t="str">
        <f>IF(Stammdaten!Q544="","prüfen",IF(Stammdaten!Q544=0,"prüfen",Stammdaten!Q544))</f>
        <v>prüfen</v>
      </c>
      <c r="AC534" s="62" t="str">
        <f>IF(Stammdaten!N544=7,5,IF(Stammdaten!N544=7%,5,IF(Stammdaten!N544=19,1,IF(Stammdaten!N544=19%,1,""))))</f>
        <v/>
      </c>
      <c r="AD534" s="68">
        <f>Stammdaten!M544</f>
        <v>0</v>
      </c>
      <c r="AE534" s="59" t="str">
        <f>IF(Stammdaten!AB544="","",Stammdaten!AB544)</f>
        <v/>
      </c>
      <c r="AF534" s="197" t="str">
        <f>IF(Stammdaten!AC544="","",Stammdaten!AC544)</f>
        <v/>
      </c>
      <c r="AG534" s="179">
        <v>0</v>
      </c>
      <c r="AH534" s="33" t="str">
        <f>IF(Stammdaten!P544="St","St",IF(Stammdaten!P544="Stk","St",IF(Stammdaten!P544="Stück","St",IF(Stammdaten!P544="Stk.","St",IF(Stammdaten!P544="Stck","St",IF(Stammdaten!P544="Stck.","St",IF(Stammdaten!P544="St.","St","")))))))</f>
        <v/>
      </c>
      <c r="AI534" s="33">
        <v>1</v>
      </c>
      <c r="AL534" s="36">
        <v>1</v>
      </c>
      <c r="AM534" s="36">
        <v>0</v>
      </c>
      <c r="AN534" s="192" t="str">
        <f>IF(Stammdaten!AE544="","",Stammdaten!AE544)</f>
        <v/>
      </c>
      <c r="AO534" s="192" t="str">
        <f>IF(Stammdaten!AF544="","",Stammdaten!AF544)</f>
        <v/>
      </c>
      <c r="AP534" s="192" t="str">
        <f>IF(Stammdaten!AG544="","",Stammdaten!AG544)</f>
        <v/>
      </c>
      <c r="AT534" s="62">
        <f>Stammdaten!U544</f>
        <v>0</v>
      </c>
      <c r="AU534" s="69">
        <f>Stammdaten!L544</f>
        <v>0</v>
      </c>
      <c r="AX534" s="253" t="s">
        <v>64</v>
      </c>
      <c r="BB534" s="36" t="str">
        <f>IF(Stammdaten!AH544="JA","AKH","")</f>
        <v/>
      </c>
      <c r="BC534" s="36" t="str">
        <f>IF(Stammdaten!AH544="ja",100,"")</f>
        <v/>
      </c>
      <c r="BD534" s="230" t="s">
        <v>193</v>
      </c>
      <c r="BE534" s="173" t="s">
        <v>192</v>
      </c>
      <c r="BF534" s="173" t="s">
        <v>192</v>
      </c>
      <c r="BG534" s="69">
        <f>Stammdaten!T544</f>
        <v>0</v>
      </c>
      <c r="BH534" s="80" t="s">
        <v>64</v>
      </c>
      <c r="BJ534" s="173" t="s">
        <v>192</v>
      </c>
      <c r="BM534" s="33" t="str">
        <f>IF(Stammdaten!P544="St","N",IF(Stammdaten!P544="Stk","N",IF(Stammdaten!P544="Stück","N",IF(Stammdaten!P544="Stk.","N",IF(Stammdaten!P544="Stck","N",IF(Stammdaten!P544="Stck.","N",IF(Stammdaten!P544="St.","N","")))))))</f>
        <v/>
      </c>
      <c r="BN534" s="33"/>
      <c r="BO534" s="33"/>
      <c r="BP534" s="173" t="s">
        <v>64</v>
      </c>
      <c r="BQ534" s="250" t="str">
        <f>IF(Stammdaten!AJ544&lt;&gt;"",Stammdaten!AJ544,"")</f>
        <v/>
      </c>
      <c r="BR534" s="34" t="s">
        <v>192</v>
      </c>
      <c r="BS534" s="34" t="s">
        <v>192</v>
      </c>
      <c r="BT534" s="34" t="s">
        <v>64</v>
      </c>
      <c r="BU534" s="34" t="s">
        <v>64</v>
      </c>
    </row>
    <row r="535" spans="3:73" ht="12.75">
      <c r="C535" s="34">
        <v>391</v>
      </c>
      <c r="D535" s="34">
        <v>0</v>
      </c>
      <c r="E535" s="34">
        <v>1</v>
      </c>
      <c r="F535" s="59" t="str">
        <f t="shared" si="56"/>
        <v>0</v>
      </c>
      <c r="G535" s="59">
        <f>Stammdaten!J545</f>
        <v>0</v>
      </c>
      <c r="H535" s="42">
        <f t="shared" si="59"/>
        <v>1</v>
      </c>
      <c r="J535" s="43">
        <f t="shared" si="60"/>
        <v>0</v>
      </c>
      <c r="K535" s="59">
        <f>Stammdaten!E545</f>
        <v>0</v>
      </c>
      <c r="L535" s="42">
        <f t="shared" si="61"/>
        <v>1</v>
      </c>
      <c r="M535" s="59">
        <f>Stammdaten!G545</f>
        <v>0</v>
      </c>
      <c r="N535" s="42">
        <f t="shared" si="62"/>
        <v>1</v>
      </c>
      <c r="O535" s="59">
        <f t="shared" si="57"/>
        <v>0</v>
      </c>
      <c r="P535" s="59">
        <f t="shared" si="58"/>
        <v>0</v>
      </c>
      <c r="Q535" s="38"/>
      <c r="R535" s="61" t="str">
        <f>IF(Stammdaten!AD545&gt;0,Stammdaten!AD545,"")</f>
        <v/>
      </c>
      <c r="S535" s="62">
        <f>Stammdaten!R545</f>
        <v>0</v>
      </c>
      <c r="T535" s="64">
        <f>Stammdaten!W545</f>
        <v>0</v>
      </c>
      <c r="U535" s="36">
        <v>0</v>
      </c>
      <c r="V535" s="65">
        <f>Stammdaten!X545</f>
        <v>0</v>
      </c>
      <c r="W535" s="40" t="s">
        <v>63</v>
      </c>
      <c r="X535" s="182"/>
      <c r="Z535" s="73">
        <f>Stammdaten!Z545</f>
        <v>0</v>
      </c>
      <c r="AA535" s="73">
        <f>Stammdaten!AA545</f>
        <v>0</v>
      </c>
      <c r="AB535" s="210" t="str">
        <f>IF(Stammdaten!Q545="","prüfen",IF(Stammdaten!Q545=0,"prüfen",Stammdaten!Q545))</f>
        <v>prüfen</v>
      </c>
      <c r="AC535" s="62" t="str">
        <f>IF(Stammdaten!N545=7,5,IF(Stammdaten!N545=7%,5,IF(Stammdaten!N545=19,1,IF(Stammdaten!N545=19%,1,""))))</f>
        <v/>
      </c>
      <c r="AD535" s="68">
        <f>Stammdaten!M545</f>
        <v>0</v>
      </c>
      <c r="AE535" s="59" t="str">
        <f>IF(Stammdaten!AB545="","",Stammdaten!AB545)</f>
        <v/>
      </c>
      <c r="AF535" s="197" t="str">
        <f>IF(Stammdaten!AC545="","",Stammdaten!AC545)</f>
        <v/>
      </c>
      <c r="AG535" s="179">
        <v>0</v>
      </c>
      <c r="AH535" s="33" t="str">
        <f>IF(Stammdaten!P545="St","St",IF(Stammdaten!P545="Stk","St",IF(Stammdaten!P545="Stück","St",IF(Stammdaten!P545="Stk.","St",IF(Stammdaten!P545="Stck","St",IF(Stammdaten!P545="Stck.","St",IF(Stammdaten!P545="St.","St","")))))))</f>
        <v/>
      </c>
      <c r="AI535" s="33">
        <v>1</v>
      </c>
      <c r="AL535" s="36">
        <v>1</v>
      </c>
      <c r="AM535" s="36">
        <v>0</v>
      </c>
      <c r="AN535" s="192" t="str">
        <f>IF(Stammdaten!AE545="","",Stammdaten!AE545)</f>
        <v/>
      </c>
      <c r="AO535" s="192" t="str">
        <f>IF(Stammdaten!AF545="","",Stammdaten!AF545)</f>
        <v/>
      </c>
      <c r="AP535" s="192" t="str">
        <f>IF(Stammdaten!AG545="","",Stammdaten!AG545)</f>
        <v/>
      </c>
      <c r="AT535" s="62">
        <f>Stammdaten!U545</f>
        <v>0</v>
      </c>
      <c r="AU535" s="69">
        <f>Stammdaten!L545</f>
        <v>0</v>
      </c>
      <c r="AX535" s="253" t="s">
        <v>64</v>
      </c>
      <c r="BB535" s="36" t="str">
        <f>IF(Stammdaten!AH545="JA","AKH","")</f>
        <v/>
      </c>
      <c r="BC535" s="36" t="str">
        <f>IF(Stammdaten!AH545="ja",100,"")</f>
        <v/>
      </c>
      <c r="BD535" s="230" t="s">
        <v>193</v>
      </c>
      <c r="BE535" s="173" t="s">
        <v>192</v>
      </c>
      <c r="BF535" s="173" t="s">
        <v>192</v>
      </c>
      <c r="BG535" s="69">
        <f>Stammdaten!T545</f>
        <v>0</v>
      </c>
      <c r="BH535" s="80" t="s">
        <v>64</v>
      </c>
      <c r="BJ535" s="173" t="s">
        <v>192</v>
      </c>
      <c r="BM535" s="33" t="str">
        <f>IF(Stammdaten!P545="St","N",IF(Stammdaten!P545="Stk","N",IF(Stammdaten!P545="Stück","N",IF(Stammdaten!P545="Stk.","N",IF(Stammdaten!P545="Stck","N",IF(Stammdaten!P545="Stck.","N",IF(Stammdaten!P545="St.","N","")))))))</f>
        <v/>
      </c>
      <c r="BN535" s="33"/>
      <c r="BO535" s="33"/>
      <c r="BP535" s="173" t="s">
        <v>64</v>
      </c>
      <c r="BQ535" s="250" t="str">
        <f>IF(Stammdaten!AJ545&lt;&gt;"",Stammdaten!AJ545,"")</f>
        <v/>
      </c>
      <c r="BR535" s="34" t="s">
        <v>192</v>
      </c>
      <c r="BS535" s="34" t="s">
        <v>192</v>
      </c>
      <c r="BT535" s="34" t="s">
        <v>64</v>
      </c>
      <c r="BU535" s="34" t="s">
        <v>64</v>
      </c>
    </row>
    <row r="536" spans="3:73" ht="12.75">
      <c r="C536" s="34">
        <v>391</v>
      </c>
      <c r="D536" s="34">
        <v>0</v>
      </c>
      <c r="E536" s="34">
        <v>1</v>
      </c>
      <c r="F536" s="59" t="str">
        <f t="shared" si="56"/>
        <v>0</v>
      </c>
      <c r="G536" s="59">
        <f>Stammdaten!J546</f>
        <v>0</v>
      </c>
      <c r="H536" s="42">
        <f t="shared" si="59"/>
        <v>1</v>
      </c>
      <c r="J536" s="43">
        <f t="shared" si="60"/>
        <v>0</v>
      </c>
      <c r="K536" s="59">
        <f>Stammdaten!E546</f>
        <v>0</v>
      </c>
      <c r="L536" s="42">
        <f t="shared" si="61"/>
        <v>1</v>
      </c>
      <c r="M536" s="59">
        <f>Stammdaten!G546</f>
        <v>0</v>
      </c>
      <c r="N536" s="42">
        <f t="shared" si="62"/>
        <v>1</v>
      </c>
      <c r="O536" s="59">
        <f t="shared" si="57"/>
        <v>0</v>
      </c>
      <c r="P536" s="59">
        <f t="shared" si="58"/>
        <v>0</v>
      </c>
      <c r="Q536" s="38"/>
      <c r="R536" s="61" t="str">
        <f>IF(Stammdaten!AD546&gt;0,Stammdaten!AD546,"")</f>
        <v/>
      </c>
      <c r="S536" s="62">
        <f>Stammdaten!R546</f>
        <v>0</v>
      </c>
      <c r="T536" s="64">
        <f>Stammdaten!W546</f>
        <v>0</v>
      </c>
      <c r="U536" s="36">
        <v>0</v>
      </c>
      <c r="V536" s="65">
        <f>Stammdaten!X546</f>
        <v>0</v>
      </c>
      <c r="W536" s="40" t="s">
        <v>63</v>
      </c>
      <c r="X536" s="182"/>
      <c r="Z536" s="73">
        <f>Stammdaten!Z546</f>
        <v>0</v>
      </c>
      <c r="AA536" s="73">
        <f>Stammdaten!AA546</f>
        <v>0</v>
      </c>
      <c r="AB536" s="210" t="str">
        <f>IF(Stammdaten!Q546="","prüfen",IF(Stammdaten!Q546=0,"prüfen",Stammdaten!Q546))</f>
        <v>prüfen</v>
      </c>
      <c r="AC536" s="62" t="str">
        <f>IF(Stammdaten!N546=7,5,IF(Stammdaten!N546=7%,5,IF(Stammdaten!N546=19,1,IF(Stammdaten!N546=19%,1,""))))</f>
        <v/>
      </c>
      <c r="AD536" s="68">
        <f>Stammdaten!M546</f>
        <v>0</v>
      </c>
      <c r="AE536" s="59" t="str">
        <f>IF(Stammdaten!AB546="","",Stammdaten!AB546)</f>
        <v/>
      </c>
      <c r="AF536" s="197" t="str">
        <f>IF(Stammdaten!AC546="","",Stammdaten!AC546)</f>
        <v/>
      </c>
      <c r="AG536" s="179">
        <v>0</v>
      </c>
      <c r="AH536" s="33" t="str">
        <f>IF(Stammdaten!P546="St","St",IF(Stammdaten!P546="Stk","St",IF(Stammdaten!P546="Stück","St",IF(Stammdaten!P546="Stk.","St",IF(Stammdaten!P546="Stck","St",IF(Stammdaten!P546="Stck.","St",IF(Stammdaten!P546="St.","St","")))))))</f>
        <v/>
      </c>
      <c r="AI536" s="33">
        <v>1</v>
      </c>
      <c r="AL536" s="36">
        <v>1</v>
      </c>
      <c r="AM536" s="36">
        <v>0</v>
      </c>
      <c r="AN536" s="192" t="str">
        <f>IF(Stammdaten!AE546="","",Stammdaten!AE546)</f>
        <v/>
      </c>
      <c r="AO536" s="192" t="str">
        <f>IF(Stammdaten!AF546="","",Stammdaten!AF546)</f>
        <v/>
      </c>
      <c r="AP536" s="192" t="str">
        <f>IF(Stammdaten!AG546="","",Stammdaten!AG546)</f>
        <v/>
      </c>
      <c r="AT536" s="62">
        <f>Stammdaten!U546</f>
        <v>0</v>
      </c>
      <c r="AU536" s="69">
        <f>Stammdaten!L546</f>
        <v>0</v>
      </c>
      <c r="AX536" s="253" t="s">
        <v>64</v>
      </c>
      <c r="BB536" s="36" t="str">
        <f>IF(Stammdaten!AH546="JA","AKH","")</f>
        <v/>
      </c>
      <c r="BC536" s="36" t="str">
        <f>IF(Stammdaten!AH546="ja",100,"")</f>
        <v/>
      </c>
      <c r="BD536" s="230" t="s">
        <v>193</v>
      </c>
      <c r="BE536" s="173" t="s">
        <v>192</v>
      </c>
      <c r="BF536" s="173" t="s">
        <v>192</v>
      </c>
      <c r="BG536" s="69">
        <f>Stammdaten!T546</f>
        <v>0</v>
      </c>
      <c r="BH536" s="80" t="s">
        <v>64</v>
      </c>
      <c r="BJ536" s="173" t="s">
        <v>192</v>
      </c>
      <c r="BM536" s="33" t="str">
        <f>IF(Stammdaten!P546="St","N",IF(Stammdaten!P546="Stk","N",IF(Stammdaten!P546="Stück","N",IF(Stammdaten!P546="Stk.","N",IF(Stammdaten!P546="Stck","N",IF(Stammdaten!P546="Stck.","N",IF(Stammdaten!P546="St.","N","")))))))</f>
        <v/>
      </c>
      <c r="BN536" s="33"/>
      <c r="BO536" s="33"/>
      <c r="BP536" s="173" t="s">
        <v>64</v>
      </c>
      <c r="BQ536" s="250" t="str">
        <f>IF(Stammdaten!AJ546&lt;&gt;"",Stammdaten!AJ546,"")</f>
        <v/>
      </c>
      <c r="BR536" s="34" t="s">
        <v>192</v>
      </c>
      <c r="BS536" s="34" t="s">
        <v>192</v>
      </c>
      <c r="BT536" s="34" t="s">
        <v>64</v>
      </c>
      <c r="BU536" s="34" t="s">
        <v>64</v>
      </c>
    </row>
    <row r="537" spans="3:73" ht="12.75">
      <c r="C537" s="34">
        <v>391</v>
      </c>
      <c r="D537" s="34">
        <v>0</v>
      </c>
      <c r="E537" s="34">
        <v>1</v>
      </c>
      <c r="F537" s="59" t="str">
        <f t="shared" si="56"/>
        <v>0</v>
      </c>
      <c r="G537" s="59">
        <f>Stammdaten!J547</f>
        <v>0</v>
      </c>
      <c r="H537" s="42">
        <f t="shared" si="59"/>
        <v>1</v>
      </c>
      <c r="J537" s="43">
        <f t="shared" si="60"/>
        <v>0</v>
      </c>
      <c r="K537" s="59">
        <f>Stammdaten!E547</f>
        <v>0</v>
      </c>
      <c r="L537" s="42">
        <f t="shared" si="61"/>
        <v>1</v>
      </c>
      <c r="M537" s="59">
        <f>Stammdaten!G547</f>
        <v>0</v>
      </c>
      <c r="N537" s="42">
        <f t="shared" si="62"/>
        <v>1</v>
      </c>
      <c r="O537" s="59">
        <f t="shared" si="57"/>
        <v>0</v>
      </c>
      <c r="P537" s="59">
        <f t="shared" si="58"/>
        <v>0</v>
      </c>
      <c r="Q537" s="38"/>
      <c r="R537" s="61" t="str">
        <f>IF(Stammdaten!AD547&gt;0,Stammdaten!AD547,"")</f>
        <v/>
      </c>
      <c r="S537" s="62">
        <f>Stammdaten!R547</f>
        <v>0</v>
      </c>
      <c r="T537" s="64">
        <f>Stammdaten!W547</f>
        <v>0</v>
      </c>
      <c r="U537" s="36">
        <v>0</v>
      </c>
      <c r="V537" s="65">
        <f>Stammdaten!X547</f>
        <v>0</v>
      </c>
      <c r="W537" s="40" t="s">
        <v>63</v>
      </c>
      <c r="X537" s="182"/>
      <c r="Z537" s="73">
        <f>Stammdaten!Z547</f>
        <v>0</v>
      </c>
      <c r="AA537" s="73">
        <f>Stammdaten!AA547</f>
        <v>0</v>
      </c>
      <c r="AB537" s="210" t="str">
        <f>IF(Stammdaten!Q547="","prüfen",IF(Stammdaten!Q547=0,"prüfen",Stammdaten!Q547))</f>
        <v>prüfen</v>
      </c>
      <c r="AC537" s="62" t="str">
        <f>IF(Stammdaten!N547=7,5,IF(Stammdaten!N547=7%,5,IF(Stammdaten!N547=19,1,IF(Stammdaten!N547=19%,1,""))))</f>
        <v/>
      </c>
      <c r="AD537" s="68">
        <f>Stammdaten!M547</f>
        <v>0</v>
      </c>
      <c r="AE537" s="59" t="str">
        <f>IF(Stammdaten!AB547="","",Stammdaten!AB547)</f>
        <v/>
      </c>
      <c r="AF537" s="197" t="str">
        <f>IF(Stammdaten!AC547="","",Stammdaten!AC547)</f>
        <v/>
      </c>
      <c r="AG537" s="179">
        <v>0</v>
      </c>
      <c r="AH537" s="33" t="str">
        <f>IF(Stammdaten!P547="St","St",IF(Stammdaten!P547="Stk","St",IF(Stammdaten!P547="Stück","St",IF(Stammdaten!P547="Stk.","St",IF(Stammdaten!P547="Stck","St",IF(Stammdaten!P547="Stck.","St",IF(Stammdaten!P547="St.","St","")))))))</f>
        <v/>
      </c>
      <c r="AI537" s="33">
        <v>1</v>
      </c>
      <c r="AL537" s="36">
        <v>1</v>
      </c>
      <c r="AM537" s="36">
        <v>0</v>
      </c>
      <c r="AN537" s="192" t="str">
        <f>IF(Stammdaten!AE547="","",Stammdaten!AE547)</f>
        <v/>
      </c>
      <c r="AO537" s="192" t="str">
        <f>IF(Stammdaten!AF547="","",Stammdaten!AF547)</f>
        <v/>
      </c>
      <c r="AP537" s="192" t="str">
        <f>IF(Stammdaten!AG547="","",Stammdaten!AG547)</f>
        <v/>
      </c>
      <c r="AT537" s="62">
        <f>Stammdaten!U547</f>
        <v>0</v>
      </c>
      <c r="AU537" s="69">
        <f>Stammdaten!L547</f>
        <v>0</v>
      </c>
      <c r="AX537" s="253" t="s">
        <v>64</v>
      </c>
      <c r="BB537" s="36" t="str">
        <f>IF(Stammdaten!AH547="JA","AKH","")</f>
        <v/>
      </c>
      <c r="BC537" s="36" t="str">
        <f>IF(Stammdaten!AH547="ja",100,"")</f>
        <v/>
      </c>
      <c r="BD537" s="230" t="s">
        <v>193</v>
      </c>
      <c r="BE537" s="173" t="s">
        <v>192</v>
      </c>
      <c r="BF537" s="173" t="s">
        <v>192</v>
      </c>
      <c r="BG537" s="69">
        <f>Stammdaten!T547</f>
        <v>0</v>
      </c>
      <c r="BH537" s="80" t="s">
        <v>64</v>
      </c>
      <c r="BJ537" s="173" t="s">
        <v>192</v>
      </c>
      <c r="BM537" s="33" t="str">
        <f>IF(Stammdaten!P547="St","N",IF(Stammdaten!P547="Stk","N",IF(Stammdaten!P547="Stück","N",IF(Stammdaten!P547="Stk.","N",IF(Stammdaten!P547="Stck","N",IF(Stammdaten!P547="Stck.","N",IF(Stammdaten!P547="St.","N","")))))))</f>
        <v/>
      </c>
      <c r="BN537" s="33"/>
      <c r="BO537" s="33"/>
      <c r="BP537" s="173" t="s">
        <v>64</v>
      </c>
      <c r="BQ537" s="250" t="str">
        <f>IF(Stammdaten!AJ547&lt;&gt;"",Stammdaten!AJ547,"")</f>
        <v/>
      </c>
      <c r="BR537" s="34" t="s">
        <v>192</v>
      </c>
      <c r="BS537" s="34" t="s">
        <v>192</v>
      </c>
      <c r="BT537" s="34" t="s">
        <v>64</v>
      </c>
      <c r="BU537" s="34" t="s">
        <v>64</v>
      </c>
    </row>
    <row r="538" spans="3:73" ht="12.75">
      <c r="C538" s="34">
        <v>391</v>
      </c>
      <c r="D538" s="34">
        <v>0</v>
      </c>
      <c r="E538" s="34">
        <v>1</v>
      </c>
      <c r="F538" s="59" t="str">
        <f t="shared" si="56"/>
        <v>0</v>
      </c>
      <c r="G538" s="59">
        <f>Stammdaten!J548</f>
        <v>0</v>
      </c>
      <c r="H538" s="42">
        <f t="shared" si="59"/>
        <v>1</v>
      </c>
      <c r="J538" s="43">
        <f t="shared" si="60"/>
        <v>0</v>
      </c>
      <c r="K538" s="59">
        <f>Stammdaten!E548</f>
        <v>0</v>
      </c>
      <c r="L538" s="42">
        <f t="shared" si="61"/>
        <v>1</v>
      </c>
      <c r="M538" s="59">
        <f>Stammdaten!G548</f>
        <v>0</v>
      </c>
      <c r="N538" s="42">
        <f t="shared" si="62"/>
        <v>1</v>
      </c>
      <c r="O538" s="59">
        <f t="shared" si="57"/>
        <v>0</v>
      </c>
      <c r="P538" s="59">
        <f t="shared" si="58"/>
        <v>0</v>
      </c>
      <c r="Q538" s="38"/>
      <c r="R538" s="61" t="str">
        <f>IF(Stammdaten!AD548&gt;0,Stammdaten!AD548,"")</f>
        <v/>
      </c>
      <c r="S538" s="62">
        <f>Stammdaten!R548</f>
        <v>0</v>
      </c>
      <c r="T538" s="64">
        <f>Stammdaten!W548</f>
        <v>0</v>
      </c>
      <c r="U538" s="36">
        <v>0</v>
      </c>
      <c r="V538" s="65">
        <f>Stammdaten!X548</f>
        <v>0</v>
      </c>
      <c r="W538" s="40" t="s">
        <v>63</v>
      </c>
      <c r="X538" s="182"/>
      <c r="Z538" s="73">
        <f>Stammdaten!Z548</f>
        <v>0</v>
      </c>
      <c r="AA538" s="73">
        <f>Stammdaten!AA548</f>
        <v>0</v>
      </c>
      <c r="AB538" s="210" t="str">
        <f>IF(Stammdaten!Q548="","prüfen",IF(Stammdaten!Q548=0,"prüfen",Stammdaten!Q548))</f>
        <v>prüfen</v>
      </c>
      <c r="AC538" s="62" t="str">
        <f>IF(Stammdaten!N548=7,5,IF(Stammdaten!N548=7%,5,IF(Stammdaten!N548=19,1,IF(Stammdaten!N548=19%,1,""))))</f>
        <v/>
      </c>
      <c r="AD538" s="68">
        <f>Stammdaten!M548</f>
        <v>0</v>
      </c>
      <c r="AE538" s="59" t="str">
        <f>IF(Stammdaten!AB548="","",Stammdaten!AB548)</f>
        <v/>
      </c>
      <c r="AF538" s="197" t="str">
        <f>IF(Stammdaten!AC548="","",Stammdaten!AC548)</f>
        <v/>
      </c>
      <c r="AG538" s="179">
        <v>0</v>
      </c>
      <c r="AH538" s="33" t="str">
        <f>IF(Stammdaten!P548="St","St",IF(Stammdaten!P548="Stk","St",IF(Stammdaten!P548="Stück","St",IF(Stammdaten!P548="Stk.","St",IF(Stammdaten!P548="Stck","St",IF(Stammdaten!P548="Stck.","St",IF(Stammdaten!P548="St.","St","")))))))</f>
        <v/>
      </c>
      <c r="AI538" s="33">
        <v>1</v>
      </c>
      <c r="AL538" s="36">
        <v>1</v>
      </c>
      <c r="AM538" s="36">
        <v>0</v>
      </c>
      <c r="AN538" s="192" t="str">
        <f>IF(Stammdaten!AE548="","",Stammdaten!AE548)</f>
        <v/>
      </c>
      <c r="AO538" s="192" t="str">
        <f>IF(Stammdaten!AF548="","",Stammdaten!AF548)</f>
        <v/>
      </c>
      <c r="AP538" s="192" t="str">
        <f>IF(Stammdaten!AG548="","",Stammdaten!AG548)</f>
        <v/>
      </c>
      <c r="AT538" s="62">
        <f>Stammdaten!U548</f>
        <v>0</v>
      </c>
      <c r="AU538" s="69">
        <f>Stammdaten!L548</f>
        <v>0</v>
      </c>
      <c r="AX538" s="253" t="s">
        <v>64</v>
      </c>
      <c r="BB538" s="36" t="str">
        <f>IF(Stammdaten!AH548="JA","AKH","")</f>
        <v/>
      </c>
      <c r="BC538" s="36" t="str">
        <f>IF(Stammdaten!AH548="ja",100,"")</f>
        <v/>
      </c>
      <c r="BD538" s="230" t="s">
        <v>193</v>
      </c>
      <c r="BE538" s="173" t="s">
        <v>192</v>
      </c>
      <c r="BF538" s="173" t="s">
        <v>192</v>
      </c>
      <c r="BG538" s="69">
        <f>Stammdaten!T548</f>
        <v>0</v>
      </c>
      <c r="BH538" s="80" t="s">
        <v>64</v>
      </c>
      <c r="BJ538" s="173" t="s">
        <v>192</v>
      </c>
      <c r="BM538" s="33" t="str">
        <f>IF(Stammdaten!P548="St","N",IF(Stammdaten!P548="Stk","N",IF(Stammdaten!P548="Stück","N",IF(Stammdaten!P548="Stk.","N",IF(Stammdaten!P548="Stck","N",IF(Stammdaten!P548="Stck.","N",IF(Stammdaten!P548="St.","N","")))))))</f>
        <v/>
      </c>
      <c r="BN538" s="33"/>
      <c r="BO538" s="33"/>
      <c r="BP538" s="173" t="s">
        <v>64</v>
      </c>
      <c r="BQ538" s="250" t="str">
        <f>IF(Stammdaten!AJ548&lt;&gt;"",Stammdaten!AJ548,"")</f>
        <v/>
      </c>
      <c r="BR538" s="34" t="s">
        <v>192</v>
      </c>
      <c r="BS538" s="34" t="s">
        <v>192</v>
      </c>
      <c r="BT538" s="34" t="s">
        <v>64</v>
      </c>
      <c r="BU538" s="34" t="s">
        <v>64</v>
      </c>
    </row>
    <row r="539" spans="3:73" ht="12.75">
      <c r="C539" s="34">
        <v>391</v>
      </c>
      <c r="D539" s="34">
        <v>0</v>
      </c>
      <c r="E539" s="34">
        <v>1</v>
      </c>
      <c r="F539" s="59" t="str">
        <f t="shared" si="56"/>
        <v>0</v>
      </c>
      <c r="G539" s="59">
        <f>Stammdaten!J549</f>
        <v>0</v>
      </c>
      <c r="H539" s="42">
        <f t="shared" si="59"/>
        <v>1</v>
      </c>
      <c r="J539" s="43">
        <f t="shared" si="60"/>
        <v>0</v>
      </c>
      <c r="K539" s="59">
        <f>Stammdaten!E549</f>
        <v>0</v>
      </c>
      <c r="L539" s="42">
        <f t="shared" si="61"/>
        <v>1</v>
      </c>
      <c r="M539" s="59">
        <f>Stammdaten!G549</f>
        <v>0</v>
      </c>
      <c r="N539" s="42">
        <f t="shared" si="62"/>
        <v>1</v>
      </c>
      <c r="O539" s="59">
        <f t="shared" si="57"/>
        <v>0</v>
      </c>
      <c r="P539" s="59">
        <f t="shared" si="58"/>
        <v>0</v>
      </c>
      <c r="Q539" s="38"/>
      <c r="R539" s="61" t="str">
        <f>IF(Stammdaten!AD549&gt;0,Stammdaten!AD549,"")</f>
        <v/>
      </c>
      <c r="S539" s="62">
        <f>Stammdaten!R549</f>
        <v>0</v>
      </c>
      <c r="T539" s="64">
        <f>Stammdaten!W549</f>
        <v>0</v>
      </c>
      <c r="U539" s="36">
        <v>0</v>
      </c>
      <c r="V539" s="65">
        <f>Stammdaten!X549</f>
        <v>0</v>
      </c>
      <c r="W539" s="40" t="s">
        <v>63</v>
      </c>
      <c r="X539" s="182"/>
      <c r="Z539" s="73">
        <f>Stammdaten!Z549</f>
        <v>0</v>
      </c>
      <c r="AA539" s="73">
        <f>Stammdaten!AA549</f>
        <v>0</v>
      </c>
      <c r="AB539" s="210" t="str">
        <f>IF(Stammdaten!Q549="","prüfen",IF(Stammdaten!Q549=0,"prüfen",Stammdaten!Q549))</f>
        <v>prüfen</v>
      </c>
      <c r="AC539" s="62" t="str">
        <f>IF(Stammdaten!N549=7,5,IF(Stammdaten!N549=7%,5,IF(Stammdaten!N549=19,1,IF(Stammdaten!N549=19%,1,""))))</f>
        <v/>
      </c>
      <c r="AD539" s="68">
        <f>Stammdaten!M549</f>
        <v>0</v>
      </c>
      <c r="AE539" s="59" t="str">
        <f>IF(Stammdaten!AB549="","",Stammdaten!AB549)</f>
        <v/>
      </c>
      <c r="AF539" s="197" t="str">
        <f>IF(Stammdaten!AC549="","",Stammdaten!AC549)</f>
        <v/>
      </c>
      <c r="AG539" s="179">
        <v>0</v>
      </c>
      <c r="AH539" s="33" t="str">
        <f>IF(Stammdaten!P549="St","St",IF(Stammdaten!P549="Stk","St",IF(Stammdaten!P549="Stück","St",IF(Stammdaten!P549="Stk.","St",IF(Stammdaten!P549="Stck","St",IF(Stammdaten!P549="Stck.","St",IF(Stammdaten!P549="St.","St","")))))))</f>
        <v/>
      </c>
      <c r="AI539" s="33">
        <v>1</v>
      </c>
      <c r="AL539" s="36">
        <v>1</v>
      </c>
      <c r="AM539" s="36">
        <v>0</v>
      </c>
      <c r="AN539" s="192" t="str">
        <f>IF(Stammdaten!AE549="","",Stammdaten!AE549)</f>
        <v/>
      </c>
      <c r="AO539" s="192" t="str">
        <f>IF(Stammdaten!AF549="","",Stammdaten!AF549)</f>
        <v/>
      </c>
      <c r="AP539" s="192" t="str">
        <f>IF(Stammdaten!AG549="","",Stammdaten!AG549)</f>
        <v/>
      </c>
      <c r="AT539" s="62">
        <f>Stammdaten!U549</f>
        <v>0</v>
      </c>
      <c r="AU539" s="69">
        <f>Stammdaten!L549</f>
        <v>0</v>
      </c>
      <c r="AX539" s="253" t="s">
        <v>64</v>
      </c>
      <c r="BB539" s="36" t="str">
        <f>IF(Stammdaten!AH549="JA","AKH","")</f>
        <v/>
      </c>
      <c r="BC539" s="36" t="str">
        <f>IF(Stammdaten!AH549="ja",100,"")</f>
        <v/>
      </c>
      <c r="BD539" s="230" t="s">
        <v>193</v>
      </c>
      <c r="BE539" s="173" t="s">
        <v>192</v>
      </c>
      <c r="BF539" s="173" t="s">
        <v>192</v>
      </c>
      <c r="BG539" s="69">
        <f>Stammdaten!T549</f>
        <v>0</v>
      </c>
      <c r="BH539" s="80" t="s">
        <v>64</v>
      </c>
      <c r="BJ539" s="173" t="s">
        <v>192</v>
      </c>
      <c r="BM539" s="33" t="str">
        <f>IF(Stammdaten!P549="St","N",IF(Stammdaten!P549="Stk","N",IF(Stammdaten!P549="Stück","N",IF(Stammdaten!P549="Stk.","N",IF(Stammdaten!P549="Stck","N",IF(Stammdaten!P549="Stck.","N",IF(Stammdaten!P549="St.","N","")))))))</f>
        <v/>
      </c>
      <c r="BN539" s="33"/>
      <c r="BO539" s="33"/>
      <c r="BP539" s="173" t="s">
        <v>64</v>
      </c>
      <c r="BQ539" s="250" t="str">
        <f>IF(Stammdaten!AJ549&lt;&gt;"",Stammdaten!AJ549,"")</f>
        <v/>
      </c>
      <c r="BR539" s="34" t="s">
        <v>192</v>
      </c>
      <c r="BS539" s="34" t="s">
        <v>192</v>
      </c>
      <c r="BT539" s="34" t="s">
        <v>64</v>
      </c>
      <c r="BU539" s="34" t="s">
        <v>64</v>
      </c>
    </row>
    <row r="540" spans="3:73" ht="12.75">
      <c r="C540" s="34">
        <v>391</v>
      </c>
      <c r="D540" s="34">
        <v>0</v>
      </c>
      <c r="E540" s="34">
        <v>1</v>
      </c>
      <c r="F540" s="59" t="str">
        <f t="shared" si="56"/>
        <v>0</v>
      </c>
      <c r="G540" s="59">
        <f>Stammdaten!J550</f>
        <v>0</v>
      </c>
      <c r="H540" s="42">
        <f t="shared" si="59"/>
        <v>1</v>
      </c>
      <c r="J540" s="43">
        <f t="shared" si="60"/>
        <v>0</v>
      </c>
      <c r="K540" s="59">
        <f>Stammdaten!E550</f>
        <v>0</v>
      </c>
      <c r="L540" s="42">
        <f t="shared" si="61"/>
        <v>1</v>
      </c>
      <c r="M540" s="59">
        <f>Stammdaten!G550</f>
        <v>0</v>
      </c>
      <c r="N540" s="42">
        <f t="shared" si="62"/>
        <v>1</v>
      </c>
      <c r="O540" s="59">
        <f t="shared" si="57"/>
        <v>0</v>
      </c>
      <c r="P540" s="59">
        <f t="shared" si="58"/>
        <v>0</v>
      </c>
      <c r="Q540" s="38"/>
      <c r="R540" s="61" t="str">
        <f>IF(Stammdaten!AD550&gt;0,Stammdaten!AD550,"")</f>
        <v/>
      </c>
      <c r="S540" s="62">
        <f>Stammdaten!R550</f>
        <v>0</v>
      </c>
      <c r="T540" s="64">
        <f>Stammdaten!W550</f>
        <v>0</v>
      </c>
      <c r="U540" s="36">
        <v>0</v>
      </c>
      <c r="V540" s="65">
        <f>Stammdaten!X550</f>
        <v>0</v>
      </c>
      <c r="W540" s="40" t="s">
        <v>63</v>
      </c>
      <c r="X540" s="182"/>
      <c r="Z540" s="73">
        <f>Stammdaten!Z550</f>
        <v>0</v>
      </c>
      <c r="AA540" s="73">
        <f>Stammdaten!AA550</f>
        <v>0</v>
      </c>
      <c r="AB540" s="210" t="str">
        <f>IF(Stammdaten!Q550="","prüfen",IF(Stammdaten!Q550=0,"prüfen",Stammdaten!Q550))</f>
        <v>prüfen</v>
      </c>
      <c r="AC540" s="62" t="str">
        <f>IF(Stammdaten!N550=7,5,IF(Stammdaten!N550=7%,5,IF(Stammdaten!N550=19,1,IF(Stammdaten!N550=19%,1,""))))</f>
        <v/>
      </c>
      <c r="AD540" s="68">
        <f>Stammdaten!M550</f>
        <v>0</v>
      </c>
      <c r="AE540" s="59" t="str">
        <f>IF(Stammdaten!AB550="","",Stammdaten!AB550)</f>
        <v/>
      </c>
      <c r="AF540" s="197" t="str">
        <f>IF(Stammdaten!AC550="","",Stammdaten!AC550)</f>
        <v/>
      </c>
      <c r="AG540" s="179">
        <v>0</v>
      </c>
      <c r="AH540" s="33" t="str">
        <f>IF(Stammdaten!P550="St","St",IF(Stammdaten!P550="Stk","St",IF(Stammdaten!P550="Stück","St",IF(Stammdaten!P550="Stk.","St",IF(Stammdaten!P550="Stck","St",IF(Stammdaten!P550="Stck.","St",IF(Stammdaten!P550="St.","St","")))))))</f>
        <v/>
      </c>
      <c r="AI540" s="33">
        <v>1</v>
      </c>
      <c r="AL540" s="36">
        <v>1</v>
      </c>
      <c r="AM540" s="36">
        <v>0</v>
      </c>
      <c r="AN540" s="192" t="str">
        <f>IF(Stammdaten!AE550="","",Stammdaten!AE550)</f>
        <v/>
      </c>
      <c r="AO540" s="192" t="str">
        <f>IF(Stammdaten!AF550="","",Stammdaten!AF550)</f>
        <v/>
      </c>
      <c r="AP540" s="192" t="str">
        <f>IF(Stammdaten!AG550="","",Stammdaten!AG550)</f>
        <v/>
      </c>
      <c r="AT540" s="62">
        <f>Stammdaten!U550</f>
        <v>0</v>
      </c>
      <c r="AU540" s="69">
        <f>Stammdaten!L550</f>
        <v>0</v>
      </c>
      <c r="AX540" s="253" t="s">
        <v>64</v>
      </c>
      <c r="BB540" s="36" t="str">
        <f>IF(Stammdaten!AH550="JA","AKH","")</f>
        <v/>
      </c>
      <c r="BC540" s="36" t="str">
        <f>IF(Stammdaten!AH550="ja",100,"")</f>
        <v/>
      </c>
      <c r="BD540" s="230" t="s">
        <v>193</v>
      </c>
      <c r="BE540" s="173" t="s">
        <v>192</v>
      </c>
      <c r="BF540" s="173" t="s">
        <v>192</v>
      </c>
      <c r="BG540" s="69">
        <f>Stammdaten!T550</f>
        <v>0</v>
      </c>
      <c r="BH540" s="80" t="s">
        <v>64</v>
      </c>
      <c r="BJ540" s="173" t="s">
        <v>192</v>
      </c>
      <c r="BM540" s="33" t="str">
        <f>IF(Stammdaten!P550="St","N",IF(Stammdaten!P550="Stk","N",IF(Stammdaten!P550="Stück","N",IF(Stammdaten!P550="Stk.","N",IF(Stammdaten!P550="Stck","N",IF(Stammdaten!P550="Stck.","N",IF(Stammdaten!P550="St.","N","")))))))</f>
        <v/>
      </c>
      <c r="BN540" s="33"/>
      <c r="BO540" s="33"/>
      <c r="BP540" s="173" t="s">
        <v>64</v>
      </c>
      <c r="BQ540" s="250" t="str">
        <f>IF(Stammdaten!AJ550&lt;&gt;"",Stammdaten!AJ550,"")</f>
        <v/>
      </c>
      <c r="BR540" s="34" t="s">
        <v>192</v>
      </c>
      <c r="BS540" s="34" t="s">
        <v>192</v>
      </c>
      <c r="BT540" s="34" t="s">
        <v>64</v>
      </c>
      <c r="BU540" s="34" t="s">
        <v>64</v>
      </c>
    </row>
    <row r="541" spans="3:73" ht="12.75">
      <c r="C541" s="34">
        <v>391</v>
      </c>
      <c r="D541" s="34">
        <v>0</v>
      </c>
      <c r="E541" s="34">
        <v>1</v>
      </c>
      <c r="F541" s="59" t="str">
        <f t="shared" si="56"/>
        <v>0</v>
      </c>
      <c r="G541" s="59">
        <f>Stammdaten!J551</f>
        <v>0</v>
      </c>
      <c r="H541" s="42">
        <f t="shared" si="59"/>
        <v>1</v>
      </c>
      <c r="J541" s="43">
        <f t="shared" si="60"/>
        <v>0</v>
      </c>
      <c r="K541" s="59">
        <f>Stammdaten!E551</f>
        <v>0</v>
      </c>
      <c r="L541" s="42">
        <f t="shared" si="61"/>
        <v>1</v>
      </c>
      <c r="M541" s="59">
        <f>Stammdaten!G551</f>
        <v>0</v>
      </c>
      <c r="N541" s="42">
        <f t="shared" si="62"/>
        <v>1</v>
      </c>
      <c r="O541" s="59">
        <f t="shared" si="57"/>
        <v>0</v>
      </c>
      <c r="P541" s="59">
        <f t="shared" si="58"/>
        <v>0</v>
      </c>
      <c r="Q541" s="38"/>
      <c r="R541" s="61" t="str">
        <f>IF(Stammdaten!AD551&gt;0,Stammdaten!AD551,"")</f>
        <v/>
      </c>
      <c r="S541" s="62">
        <f>Stammdaten!R551</f>
        <v>0</v>
      </c>
      <c r="T541" s="64">
        <f>Stammdaten!W551</f>
        <v>0</v>
      </c>
      <c r="U541" s="36">
        <v>0</v>
      </c>
      <c r="V541" s="65">
        <f>Stammdaten!X551</f>
        <v>0</v>
      </c>
      <c r="W541" s="40" t="s">
        <v>63</v>
      </c>
      <c r="X541" s="182"/>
      <c r="Z541" s="73">
        <f>Stammdaten!Z551</f>
        <v>0</v>
      </c>
      <c r="AA541" s="73">
        <f>Stammdaten!AA551</f>
        <v>0</v>
      </c>
      <c r="AB541" s="210" t="str">
        <f>IF(Stammdaten!Q551="","prüfen",IF(Stammdaten!Q551=0,"prüfen",Stammdaten!Q551))</f>
        <v>prüfen</v>
      </c>
      <c r="AC541" s="62" t="str">
        <f>IF(Stammdaten!N551=7,5,IF(Stammdaten!N551=7%,5,IF(Stammdaten!N551=19,1,IF(Stammdaten!N551=19%,1,""))))</f>
        <v/>
      </c>
      <c r="AD541" s="68">
        <f>Stammdaten!M551</f>
        <v>0</v>
      </c>
      <c r="AE541" s="59" t="str">
        <f>IF(Stammdaten!AB551="","",Stammdaten!AB551)</f>
        <v/>
      </c>
      <c r="AF541" s="197" t="str">
        <f>IF(Stammdaten!AC551="","",Stammdaten!AC551)</f>
        <v/>
      </c>
      <c r="AG541" s="179">
        <v>0</v>
      </c>
      <c r="AH541" s="33" t="str">
        <f>IF(Stammdaten!P551="St","St",IF(Stammdaten!P551="Stk","St",IF(Stammdaten!P551="Stück","St",IF(Stammdaten!P551="Stk.","St",IF(Stammdaten!P551="Stck","St",IF(Stammdaten!P551="Stck.","St",IF(Stammdaten!P551="St.","St","")))))))</f>
        <v/>
      </c>
      <c r="AI541" s="33">
        <v>1</v>
      </c>
      <c r="AL541" s="36">
        <v>1</v>
      </c>
      <c r="AM541" s="36">
        <v>0</v>
      </c>
      <c r="AN541" s="192" t="str">
        <f>IF(Stammdaten!AE551="","",Stammdaten!AE551)</f>
        <v/>
      </c>
      <c r="AO541" s="192" t="str">
        <f>IF(Stammdaten!AF551="","",Stammdaten!AF551)</f>
        <v/>
      </c>
      <c r="AP541" s="192" t="str">
        <f>IF(Stammdaten!AG551="","",Stammdaten!AG551)</f>
        <v/>
      </c>
      <c r="AT541" s="62">
        <f>Stammdaten!U551</f>
        <v>0</v>
      </c>
      <c r="AU541" s="69">
        <f>Stammdaten!L551</f>
        <v>0</v>
      </c>
      <c r="AX541" s="253" t="s">
        <v>64</v>
      </c>
      <c r="BB541" s="36" t="str">
        <f>IF(Stammdaten!AH551="JA","AKH","")</f>
        <v/>
      </c>
      <c r="BC541" s="36" t="str">
        <f>IF(Stammdaten!AH551="ja",100,"")</f>
        <v/>
      </c>
      <c r="BD541" s="230" t="s">
        <v>193</v>
      </c>
      <c r="BE541" s="173" t="s">
        <v>192</v>
      </c>
      <c r="BF541" s="173" t="s">
        <v>192</v>
      </c>
      <c r="BG541" s="69">
        <f>Stammdaten!T551</f>
        <v>0</v>
      </c>
      <c r="BH541" s="80" t="s">
        <v>64</v>
      </c>
      <c r="BJ541" s="173" t="s">
        <v>192</v>
      </c>
      <c r="BM541" s="33" t="str">
        <f>IF(Stammdaten!P551="St","N",IF(Stammdaten!P551="Stk","N",IF(Stammdaten!P551="Stück","N",IF(Stammdaten!P551="Stk.","N",IF(Stammdaten!P551="Stck","N",IF(Stammdaten!P551="Stck.","N",IF(Stammdaten!P551="St.","N","")))))))</f>
        <v/>
      </c>
      <c r="BN541" s="33"/>
      <c r="BO541" s="33"/>
      <c r="BP541" s="173" t="s">
        <v>64</v>
      </c>
      <c r="BQ541" s="250" t="str">
        <f>IF(Stammdaten!AJ551&lt;&gt;"",Stammdaten!AJ551,"")</f>
        <v/>
      </c>
      <c r="BR541" s="34" t="s">
        <v>192</v>
      </c>
      <c r="BS541" s="34" t="s">
        <v>192</v>
      </c>
      <c r="BT541" s="34" t="s">
        <v>64</v>
      </c>
      <c r="BU541" s="34" t="s">
        <v>64</v>
      </c>
    </row>
    <row r="542" spans="3:73" ht="12.75">
      <c r="C542" s="34">
        <v>391</v>
      </c>
      <c r="D542" s="34">
        <v>0</v>
      </c>
      <c r="E542" s="34">
        <v>1</v>
      </c>
      <c r="F542" s="59" t="str">
        <f t="shared" si="56"/>
        <v>0</v>
      </c>
      <c r="G542" s="59">
        <f>Stammdaten!J552</f>
        <v>0</v>
      </c>
      <c r="H542" s="42">
        <f t="shared" si="59"/>
        <v>1</v>
      </c>
      <c r="J542" s="43">
        <f t="shared" si="60"/>
        <v>0</v>
      </c>
      <c r="K542" s="59">
        <f>Stammdaten!E552</f>
        <v>0</v>
      </c>
      <c r="L542" s="42">
        <f t="shared" si="61"/>
        <v>1</v>
      </c>
      <c r="M542" s="59">
        <f>Stammdaten!G552</f>
        <v>0</v>
      </c>
      <c r="N542" s="42">
        <f t="shared" si="62"/>
        <v>1</v>
      </c>
      <c r="O542" s="59">
        <f t="shared" si="57"/>
        <v>0</v>
      </c>
      <c r="P542" s="59">
        <f t="shared" si="58"/>
        <v>0</v>
      </c>
      <c r="Q542" s="38"/>
      <c r="R542" s="61" t="str">
        <f>IF(Stammdaten!AD552&gt;0,Stammdaten!AD552,"")</f>
        <v/>
      </c>
      <c r="S542" s="62">
        <f>Stammdaten!R552</f>
        <v>0</v>
      </c>
      <c r="T542" s="64">
        <f>Stammdaten!W552</f>
        <v>0</v>
      </c>
      <c r="U542" s="36">
        <v>0</v>
      </c>
      <c r="V542" s="65">
        <f>Stammdaten!X552</f>
        <v>0</v>
      </c>
      <c r="W542" s="40" t="s">
        <v>63</v>
      </c>
      <c r="X542" s="182"/>
      <c r="Z542" s="73">
        <f>Stammdaten!Z552</f>
        <v>0</v>
      </c>
      <c r="AA542" s="73">
        <f>Stammdaten!AA552</f>
        <v>0</v>
      </c>
      <c r="AB542" s="210" t="str">
        <f>IF(Stammdaten!Q552="","prüfen",IF(Stammdaten!Q552=0,"prüfen",Stammdaten!Q552))</f>
        <v>prüfen</v>
      </c>
      <c r="AC542" s="62" t="str">
        <f>IF(Stammdaten!N552=7,5,IF(Stammdaten!N552=7%,5,IF(Stammdaten!N552=19,1,IF(Stammdaten!N552=19%,1,""))))</f>
        <v/>
      </c>
      <c r="AD542" s="68">
        <f>Stammdaten!M552</f>
        <v>0</v>
      </c>
      <c r="AE542" s="59" t="str">
        <f>IF(Stammdaten!AB552="","",Stammdaten!AB552)</f>
        <v/>
      </c>
      <c r="AF542" s="197" t="str">
        <f>IF(Stammdaten!AC552="","",Stammdaten!AC552)</f>
        <v/>
      </c>
      <c r="AG542" s="179">
        <v>0</v>
      </c>
      <c r="AH542" s="33" t="str">
        <f>IF(Stammdaten!P552="St","St",IF(Stammdaten!P552="Stk","St",IF(Stammdaten!P552="Stück","St",IF(Stammdaten!P552="Stk.","St",IF(Stammdaten!P552="Stck","St",IF(Stammdaten!P552="Stck.","St",IF(Stammdaten!P552="St.","St","")))))))</f>
        <v/>
      </c>
      <c r="AI542" s="33">
        <v>1</v>
      </c>
      <c r="AL542" s="36">
        <v>1</v>
      </c>
      <c r="AM542" s="36">
        <v>0</v>
      </c>
      <c r="AN542" s="192" t="str">
        <f>IF(Stammdaten!AE552="","",Stammdaten!AE552)</f>
        <v/>
      </c>
      <c r="AO542" s="192" t="str">
        <f>IF(Stammdaten!AF552="","",Stammdaten!AF552)</f>
        <v/>
      </c>
      <c r="AP542" s="192" t="str">
        <f>IF(Stammdaten!AG552="","",Stammdaten!AG552)</f>
        <v/>
      </c>
      <c r="AT542" s="62">
        <f>Stammdaten!U552</f>
        <v>0</v>
      </c>
      <c r="AU542" s="69">
        <f>Stammdaten!L552</f>
        <v>0</v>
      </c>
      <c r="AX542" s="253" t="s">
        <v>64</v>
      </c>
      <c r="BB542" s="36" t="str">
        <f>IF(Stammdaten!AH552="JA","AKH","")</f>
        <v/>
      </c>
      <c r="BC542" s="36" t="str">
        <f>IF(Stammdaten!AH552="ja",100,"")</f>
        <v/>
      </c>
      <c r="BD542" s="230" t="s">
        <v>193</v>
      </c>
      <c r="BE542" s="173" t="s">
        <v>192</v>
      </c>
      <c r="BF542" s="173" t="s">
        <v>192</v>
      </c>
      <c r="BG542" s="69">
        <f>Stammdaten!T552</f>
        <v>0</v>
      </c>
      <c r="BH542" s="80" t="s">
        <v>64</v>
      </c>
      <c r="BJ542" s="173" t="s">
        <v>192</v>
      </c>
      <c r="BM542" s="33" t="str">
        <f>IF(Stammdaten!P552="St","N",IF(Stammdaten!P552="Stk","N",IF(Stammdaten!P552="Stück","N",IF(Stammdaten!P552="Stk.","N",IF(Stammdaten!P552="Stck","N",IF(Stammdaten!P552="Stck.","N",IF(Stammdaten!P552="St.","N","")))))))</f>
        <v/>
      </c>
      <c r="BN542" s="33"/>
      <c r="BO542" s="33"/>
      <c r="BP542" s="173" t="s">
        <v>64</v>
      </c>
      <c r="BQ542" s="250" t="str">
        <f>IF(Stammdaten!AJ552&lt;&gt;"",Stammdaten!AJ552,"")</f>
        <v/>
      </c>
      <c r="BR542" s="34" t="s">
        <v>192</v>
      </c>
      <c r="BS542" s="34" t="s">
        <v>192</v>
      </c>
      <c r="BT542" s="34" t="s">
        <v>64</v>
      </c>
      <c r="BU542" s="34" t="s">
        <v>64</v>
      </c>
    </row>
    <row r="543" spans="3:73" ht="12.75">
      <c r="C543" s="34">
        <v>391</v>
      </c>
      <c r="D543" s="34">
        <v>0</v>
      </c>
      <c r="E543" s="34">
        <v>1</v>
      </c>
      <c r="F543" s="59" t="str">
        <f t="shared" si="56"/>
        <v>0</v>
      </c>
      <c r="G543" s="59">
        <f>Stammdaten!J553</f>
        <v>0</v>
      </c>
      <c r="H543" s="42">
        <f t="shared" si="59"/>
        <v>1</v>
      </c>
      <c r="J543" s="43">
        <f t="shared" si="60"/>
        <v>0</v>
      </c>
      <c r="K543" s="59">
        <f>Stammdaten!E553</f>
        <v>0</v>
      </c>
      <c r="L543" s="42">
        <f t="shared" si="61"/>
        <v>1</v>
      </c>
      <c r="M543" s="59">
        <f>Stammdaten!G553</f>
        <v>0</v>
      </c>
      <c r="N543" s="42">
        <f t="shared" si="62"/>
        <v>1</v>
      </c>
      <c r="O543" s="59">
        <f t="shared" si="57"/>
        <v>0</v>
      </c>
      <c r="P543" s="59">
        <f t="shared" si="58"/>
        <v>0</v>
      </c>
      <c r="Q543" s="38"/>
      <c r="R543" s="61" t="str">
        <f>IF(Stammdaten!AD553&gt;0,Stammdaten!AD553,"")</f>
        <v/>
      </c>
      <c r="S543" s="62">
        <f>Stammdaten!R553</f>
        <v>0</v>
      </c>
      <c r="T543" s="64">
        <f>Stammdaten!W553</f>
        <v>0</v>
      </c>
      <c r="U543" s="36">
        <v>0</v>
      </c>
      <c r="V543" s="65">
        <f>Stammdaten!X553</f>
        <v>0</v>
      </c>
      <c r="W543" s="40" t="s">
        <v>63</v>
      </c>
      <c r="X543" s="182"/>
      <c r="Z543" s="73">
        <f>Stammdaten!Z553</f>
        <v>0</v>
      </c>
      <c r="AA543" s="73">
        <f>Stammdaten!AA553</f>
        <v>0</v>
      </c>
      <c r="AB543" s="210" t="str">
        <f>IF(Stammdaten!Q553="","prüfen",IF(Stammdaten!Q553=0,"prüfen",Stammdaten!Q553))</f>
        <v>prüfen</v>
      </c>
      <c r="AC543" s="62" t="str">
        <f>IF(Stammdaten!N553=7,5,IF(Stammdaten!N553=7%,5,IF(Stammdaten!N553=19,1,IF(Stammdaten!N553=19%,1,""))))</f>
        <v/>
      </c>
      <c r="AD543" s="68">
        <f>Stammdaten!M553</f>
        <v>0</v>
      </c>
      <c r="AE543" s="59" t="str">
        <f>IF(Stammdaten!AB553="","",Stammdaten!AB553)</f>
        <v/>
      </c>
      <c r="AF543" s="197" t="str">
        <f>IF(Stammdaten!AC553="","",Stammdaten!AC553)</f>
        <v/>
      </c>
      <c r="AG543" s="179">
        <v>0</v>
      </c>
      <c r="AH543" s="33" t="str">
        <f>IF(Stammdaten!P553="St","St",IF(Stammdaten!P553="Stk","St",IF(Stammdaten!P553="Stück","St",IF(Stammdaten!P553="Stk.","St",IF(Stammdaten!P553="Stck","St",IF(Stammdaten!P553="Stck.","St",IF(Stammdaten!P553="St.","St","")))))))</f>
        <v/>
      </c>
      <c r="AI543" s="33">
        <v>1</v>
      </c>
      <c r="AL543" s="36">
        <v>1</v>
      </c>
      <c r="AM543" s="36">
        <v>0</v>
      </c>
      <c r="AN543" s="192" t="str">
        <f>IF(Stammdaten!AE553="","",Stammdaten!AE553)</f>
        <v/>
      </c>
      <c r="AO543" s="192" t="str">
        <f>IF(Stammdaten!AF553="","",Stammdaten!AF553)</f>
        <v/>
      </c>
      <c r="AP543" s="192" t="str">
        <f>IF(Stammdaten!AG553="","",Stammdaten!AG553)</f>
        <v/>
      </c>
      <c r="AT543" s="62">
        <f>Stammdaten!U553</f>
        <v>0</v>
      </c>
      <c r="AU543" s="69">
        <f>Stammdaten!L553</f>
        <v>0</v>
      </c>
      <c r="AX543" s="253" t="s">
        <v>64</v>
      </c>
      <c r="BB543" s="36" t="str">
        <f>IF(Stammdaten!AH553="JA","AKH","")</f>
        <v/>
      </c>
      <c r="BC543" s="36" t="str">
        <f>IF(Stammdaten!AH553="ja",100,"")</f>
        <v/>
      </c>
      <c r="BD543" s="230" t="s">
        <v>193</v>
      </c>
      <c r="BE543" s="173" t="s">
        <v>192</v>
      </c>
      <c r="BF543" s="173" t="s">
        <v>192</v>
      </c>
      <c r="BG543" s="69">
        <f>Stammdaten!T553</f>
        <v>0</v>
      </c>
      <c r="BH543" s="80" t="s">
        <v>64</v>
      </c>
      <c r="BJ543" s="173" t="s">
        <v>192</v>
      </c>
      <c r="BM543" s="33" t="str">
        <f>IF(Stammdaten!P553="St","N",IF(Stammdaten!P553="Stk","N",IF(Stammdaten!P553="Stück","N",IF(Stammdaten!P553="Stk.","N",IF(Stammdaten!P553="Stck","N",IF(Stammdaten!P553="Stck.","N",IF(Stammdaten!P553="St.","N","")))))))</f>
        <v/>
      </c>
      <c r="BN543" s="33"/>
      <c r="BO543" s="33"/>
      <c r="BP543" s="173" t="s">
        <v>64</v>
      </c>
      <c r="BQ543" s="250" t="str">
        <f>IF(Stammdaten!AJ553&lt;&gt;"",Stammdaten!AJ553,"")</f>
        <v/>
      </c>
      <c r="BR543" s="34" t="s">
        <v>192</v>
      </c>
      <c r="BS543" s="34" t="s">
        <v>192</v>
      </c>
      <c r="BT543" s="34" t="s">
        <v>64</v>
      </c>
      <c r="BU543" s="34" t="s">
        <v>64</v>
      </c>
    </row>
    <row r="544" spans="3:73" ht="12.75">
      <c r="C544" s="34">
        <v>391</v>
      </c>
      <c r="D544" s="34">
        <v>0</v>
      </c>
      <c r="E544" s="34">
        <v>1</v>
      </c>
      <c r="F544" s="59" t="str">
        <f t="shared" si="56"/>
        <v>0</v>
      </c>
      <c r="G544" s="59">
        <f>Stammdaten!J554</f>
        <v>0</v>
      </c>
      <c r="H544" s="42">
        <f t="shared" si="59"/>
        <v>1</v>
      </c>
      <c r="J544" s="43">
        <f t="shared" si="60"/>
        <v>0</v>
      </c>
      <c r="K544" s="59">
        <f>Stammdaten!E554</f>
        <v>0</v>
      </c>
      <c r="L544" s="42">
        <f t="shared" si="61"/>
        <v>1</v>
      </c>
      <c r="M544" s="59">
        <f>Stammdaten!G554</f>
        <v>0</v>
      </c>
      <c r="N544" s="42">
        <f t="shared" si="62"/>
        <v>1</v>
      </c>
      <c r="O544" s="59">
        <f t="shared" si="57"/>
        <v>0</v>
      </c>
      <c r="P544" s="59">
        <f t="shared" si="58"/>
        <v>0</v>
      </c>
      <c r="Q544" s="38"/>
      <c r="R544" s="61" t="str">
        <f>IF(Stammdaten!AD554&gt;0,Stammdaten!AD554,"")</f>
        <v/>
      </c>
      <c r="S544" s="62">
        <f>Stammdaten!R554</f>
        <v>0</v>
      </c>
      <c r="T544" s="64">
        <f>Stammdaten!W554</f>
        <v>0</v>
      </c>
      <c r="U544" s="36">
        <v>0</v>
      </c>
      <c r="V544" s="65">
        <f>Stammdaten!X554</f>
        <v>0</v>
      </c>
      <c r="W544" s="40" t="s">
        <v>63</v>
      </c>
      <c r="X544" s="182"/>
      <c r="Z544" s="73">
        <f>Stammdaten!Z554</f>
        <v>0</v>
      </c>
      <c r="AA544" s="73">
        <f>Stammdaten!AA554</f>
        <v>0</v>
      </c>
      <c r="AB544" s="210" t="str">
        <f>IF(Stammdaten!Q554="","prüfen",IF(Stammdaten!Q554=0,"prüfen",Stammdaten!Q554))</f>
        <v>prüfen</v>
      </c>
      <c r="AC544" s="62" t="str">
        <f>IF(Stammdaten!N554=7,5,IF(Stammdaten!N554=7%,5,IF(Stammdaten!N554=19,1,IF(Stammdaten!N554=19%,1,""))))</f>
        <v/>
      </c>
      <c r="AD544" s="68">
        <f>Stammdaten!M554</f>
        <v>0</v>
      </c>
      <c r="AE544" s="59" t="str">
        <f>IF(Stammdaten!AB554="","",Stammdaten!AB554)</f>
        <v/>
      </c>
      <c r="AF544" s="197" t="str">
        <f>IF(Stammdaten!AC554="","",Stammdaten!AC554)</f>
        <v/>
      </c>
      <c r="AG544" s="179">
        <v>0</v>
      </c>
      <c r="AH544" s="33" t="str">
        <f>IF(Stammdaten!P554="St","St",IF(Stammdaten!P554="Stk","St",IF(Stammdaten!P554="Stück","St",IF(Stammdaten!P554="Stk.","St",IF(Stammdaten!P554="Stck","St",IF(Stammdaten!P554="Stck.","St",IF(Stammdaten!P554="St.","St","")))))))</f>
        <v/>
      </c>
      <c r="AI544" s="33">
        <v>1</v>
      </c>
      <c r="AL544" s="36">
        <v>1</v>
      </c>
      <c r="AM544" s="36">
        <v>0</v>
      </c>
      <c r="AN544" s="192" t="str">
        <f>IF(Stammdaten!AE554="","",Stammdaten!AE554)</f>
        <v/>
      </c>
      <c r="AO544" s="192" t="str">
        <f>IF(Stammdaten!AF554="","",Stammdaten!AF554)</f>
        <v/>
      </c>
      <c r="AP544" s="192" t="str">
        <f>IF(Stammdaten!AG554="","",Stammdaten!AG554)</f>
        <v/>
      </c>
      <c r="AT544" s="62">
        <f>Stammdaten!U554</f>
        <v>0</v>
      </c>
      <c r="AU544" s="69">
        <f>Stammdaten!L554</f>
        <v>0</v>
      </c>
      <c r="AX544" s="253" t="s">
        <v>64</v>
      </c>
      <c r="BB544" s="36" t="str">
        <f>IF(Stammdaten!AH554="JA","AKH","")</f>
        <v/>
      </c>
      <c r="BC544" s="36" t="str">
        <f>IF(Stammdaten!AH554="ja",100,"")</f>
        <v/>
      </c>
      <c r="BD544" s="230" t="s">
        <v>193</v>
      </c>
      <c r="BE544" s="173" t="s">
        <v>192</v>
      </c>
      <c r="BF544" s="173" t="s">
        <v>192</v>
      </c>
      <c r="BG544" s="69">
        <f>Stammdaten!T554</f>
        <v>0</v>
      </c>
      <c r="BH544" s="80" t="s">
        <v>64</v>
      </c>
      <c r="BJ544" s="173" t="s">
        <v>192</v>
      </c>
      <c r="BM544" s="33" t="str">
        <f>IF(Stammdaten!P554="St","N",IF(Stammdaten!P554="Stk","N",IF(Stammdaten!P554="Stück","N",IF(Stammdaten!P554="Stk.","N",IF(Stammdaten!P554="Stck","N",IF(Stammdaten!P554="Stck.","N",IF(Stammdaten!P554="St.","N","")))))))</f>
        <v/>
      </c>
      <c r="BN544" s="33"/>
      <c r="BO544" s="33"/>
      <c r="BP544" s="173" t="s">
        <v>64</v>
      </c>
      <c r="BQ544" s="250" t="str">
        <f>IF(Stammdaten!AJ554&lt;&gt;"",Stammdaten!AJ554,"")</f>
        <v/>
      </c>
      <c r="BR544" s="34" t="s">
        <v>192</v>
      </c>
      <c r="BS544" s="34" t="s">
        <v>192</v>
      </c>
      <c r="BT544" s="34" t="s">
        <v>64</v>
      </c>
      <c r="BU544" s="34" t="s">
        <v>64</v>
      </c>
    </row>
    <row r="545" spans="3:73" ht="12.75">
      <c r="C545" s="34">
        <v>391</v>
      </c>
      <c r="D545" s="34">
        <v>0</v>
      </c>
      <c r="E545" s="34">
        <v>1</v>
      </c>
      <c r="F545" s="59" t="str">
        <f t="shared" si="56"/>
        <v>0</v>
      </c>
      <c r="G545" s="59">
        <f>Stammdaten!J555</f>
        <v>0</v>
      </c>
      <c r="H545" s="42">
        <f t="shared" si="59"/>
        <v>1</v>
      </c>
      <c r="J545" s="43">
        <f t="shared" si="60"/>
        <v>0</v>
      </c>
      <c r="K545" s="59">
        <f>Stammdaten!E555</f>
        <v>0</v>
      </c>
      <c r="L545" s="42">
        <f t="shared" si="61"/>
        <v>1</v>
      </c>
      <c r="M545" s="59">
        <f>Stammdaten!G555</f>
        <v>0</v>
      </c>
      <c r="N545" s="42">
        <f t="shared" si="62"/>
        <v>1</v>
      </c>
      <c r="O545" s="59">
        <f t="shared" si="57"/>
        <v>0</v>
      </c>
      <c r="P545" s="59">
        <f t="shared" si="58"/>
        <v>0</v>
      </c>
      <c r="Q545" s="38"/>
      <c r="R545" s="61" t="str">
        <f>IF(Stammdaten!AD555&gt;0,Stammdaten!AD555,"")</f>
        <v/>
      </c>
      <c r="S545" s="62">
        <f>Stammdaten!R555</f>
        <v>0</v>
      </c>
      <c r="T545" s="64">
        <f>Stammdaten!W555</f>
        <v>0</v>
      </c>
      <c r="U545" s="36">
        <v>0</v>
      </c>
      <c r="V545" s="65">
        <f>Stammdaten!X555</f>
        <v>0</v>
      </c>
      <c r="W545" s="40" t="s">
        <v>63</v>
      </c>
      <c r="X545" s="182"/>
      <c r="Z545" s="73">
        <f>Stammdaten!Z555</f>
        <v>0</v>
      </c>
      <c r="AA545" s="73">
        <f>Stammdaten!AA555</f>
        <v>0</v>
      </c>
      <c r="AB545" s="210" t="str">
        <f>IF(Stammdaten!Q555="","prüfen",IF(Stammdaten!Q555=0,"prüfen",Stammdaten!Q555))</f>
        <v>prüfen</v>
      </c>
      <c r="AC545" s="62" t="str">
        <f>IF(Stammdaten!N555=7,5,IF(Stammdaten!N555=7%,5,IF(Stammdaten!N555=19,1,IF(Stammdaten!N555=19%,1,""))))</f>
        <v/>
      </c>
      <c r="AD545" s="68">
        <f>Stammdaten!M555</f>
        <v>0</v>
      </c>
      <c r="AE545" s="59" t="str">
        <f>IF(Stammdaten!AB555="","",Stammdaten!AB555)</f>
        <v/>
      </c>
      <c r="AF545" s="197" t="str">
        <f>IF(Stammdaten!AC555="","",Stammdaten!AC555)</f>
        <v/>
      </c>
      <c r="AG545" s="179">
        <v>0</v>
      </c>
      <c r="AH545" s="33" t="str">
        <f>IF(Stammdaten!P555="St","St",IF(Stammdaten!P555="Stk","St",IF(Stammdaten!P555="Stück","St",IF(Stammdaten!P555="Stk.","St",IF(Stammdaten!P555="Stck","St",IF(Stammdaten!P555="Stck.","St",IF(Stammdaten!P555="St.","St","")))))))</f>
        <v/>
      </c>
      <c r="AI545" s="33">
        <v>1</v>
      </c>
      <c r="AL545" s="36">
        <v>1</v>
      </c>
      <c r="AM545" s="36">
        <v>0</v>
      </c>
      <c r="AN545" s="192" t="str">
        <f>IF(Stammdaten!AE555="","",Stammdaten!AE555)</f>
        <v/>
      </c>
      <c r="AO545" s="192" t="str">
        <f>IF(Stammdaten!AF555="","",Stammdaten!AF555)</f>
        <v/>
      </c>
      <c r="AP545" s="192" t="str">
        <f>IF(Stammdaten!AG555="","",Stammdaten!AG555)</f>
        <v/>
      </c>
      <c r="AT545" s="62">
        <f>Stammdaten!U555</f>
        <v>0</v>
      </c>
      <c r="AU545" s="69">
        <f>Stammdaten!L555</f>
        <v>0</v>
      </c>
      <c r="AX545" s="253" t="s">
        <v>64</v>
      </c>
      <c r="BB545" s="36" t="str">
        <f>IF(Stammdaten!AH555="JA","AKH","")</f>
        <v/>
      </c>
      <c r="BC545" s="36" t="str">
        <f>IF(Stammdaten!AH555="ja",100,"")</f>
        <v/>
      </c>
      <c r="BD545" s="230" t="s">
        <v>193</v>
      </c>
      <c r="BE545" s="173" t="s">
        <v>192</v>
      </c>
      <c r="BF545" s="173" t="s">
        <v>192</v>
      </c>
      <c r="BG545" s="69">
        <f>Stammdaten!T555</f>
        <v>0</v>
      </c>
      <c r="BH545" s="80" t="s">
        <v>64</v>
      </c>
      <c r="BJ545" s="173" t="s">
        <v>192</v>
      </c>
      <c r="BM545" s="33" t="str">
        <f>IF(Stammdaten!P555="St","N",IF(Stammdaten!P555="Stk","N",IF(Stammdaten!P555="Stück","N",IF(Stammdaten!P555="Stk.","N",IF(Stammdaten!P555="Stck","N",IF(Stammdaten!P555="Stck.","N",IF(Stammdaten!P555="St.","N","")))))))</f>
        <v/>
      </c>
      <c r="BN545" s="33"/>
      <c r="BO545" s="33"/>
      <c r="BP545" s="173" t="s">
        <v>64</v>
      </c>
      <c r="BQ545" s="250" t="str">
        <f>IF(Stammdaten!AJ555&lt;&gt;"",Stammdaten!AJ555,"")</f>
        <v/>
      </c>
      <c r="BR545" s="34" t="s">
        <v>192</v>
      </c>
      <c r="BS545" s="34" t="s">
        <v>192</v>
      </c>
      <c r="BT545" s="34" t="s">
        <v>64</v>
      </c>
      <c r="BU545" s="34" t="s">
        <v>64</v>
      </c>
    </row>
    <row r="546" spans="3:73" ht="12.75">
      <c r="C546" s="34">
        <v>391</v>
      </c>
      <c r="D546" s="34">
        <v>0</v>
      </c>
      <c r="E546" s="34">
        <v>1</v>
      </c>
      <c r="F546" s="59" t="str">
        <f t="shared" si="56"/>
        <v>0</v>
      </c>
      <c r="G546" s="59">
        <f>Stammdaten!J556</f>
        <v>0</v>
      </c>
      <c r="H546" s="42">
        <f t="shared" si="59"/>
        <v>1</v>
      </c>
      <c r="J546" s="43">
        <f t="shared" si="60"/>
        <v>0</v>
      </c>
      <c r="K546" s="59">
        <f>Stammdaten!E556</f>
        <v>0</v>
      </c>
      <c r="L546" s="42">
        <f t="shared" si="61"/>
        <v>1</v>
      </c>
      <c r="M546" s="59">
        <f>Stammdaten!G556</f>
        <v>0</v>
      </c>
      <c r="N546" s="42">
        <f t="shared" si="62"/>
        <v>1</v>
      </c>
      <c r="O546" s="59">
        <f t="shared" si="57"/>
        <v>0</v>
      </c>
      <c r="P546" s="59">
        <f t="shared" si="58"/>
        <v>0</v>
      </c>
      <c r="Q546" s="38"/>
      <c r="R546" s="61" t="str">
        <f>IF(Stammdaten!AD556&gt;0,Stammdaten!AD556,"")</f>
        <v/>
      </c>
      <c r="S546" s="62">
        <f>Stammdaten!R556</f>
        <v>0</v>
      </c>
      <c r="T546" s="64">
        <f>Stammdaten!W556</f>
        <v>0</v>
      </c>
      <c r="U546" s="36">
        <v>0</v>
      </c>
      <c r="V546" s="65">
        <f>Stammdaten!X556</f>
        <v>0</v>
      </c>
      <c r="W546" s="40" t="s">
        <v>63</v>
      </c>
      <c r="X546" s="182"/>
      <c r="Z546" s="73">
        <f>Stammdaten!Z556</f>
        <v>0</v>
      </c>
      <c r="AA546" s="73">
        <f>Stammdaten!AA556</f>
        <v>0</v>
      </c>
      <c r="AB546" s="210" t="str">
        <f>IF(Stammdaten!Q556="","prüfen",IF(Stammdaten!Q556=0,"prüfen",Stammdaten!Q556))</f>
        <v>prüfen</v>
      </c>
      <c r="AC546" s="62" t="str">
        <f>IF(Stammdaten!N556=7,5,IF(Stammdaten!N556=7%,5,IF(Stammdaten!N556=19,1,IF(Stammdaten!N556=19%,1,""))))</f>
        <v/>
      </c>
      <c r="AD546" s="68">
        <f>Stammdaten!M556</f>
        <v>0</v>
      </c>
      <c r="AE546" s="59" t="str">
        <f>IF(Stammdaten!AB556="","",Stammdaten!AB556)</f>
        <v/>
      </c>
      <c r="AF546" s="197" t="str">
        <f>IF(Stammdaten!AC556="","",Stammdaten!AC556)</f>
        <v/>
      </c>
      <c r="AG546" s="179">
        <v>0</v>
      </c>
      <c r="AH546" s="33" t="str">
        <f>IF(Stammdaten!P556="St","St",IF(Stammdaten!P556="Stk","St",IF(Stammdaten!P556="Stück","St",IF(Stammdaten!P556="Stk.","St",IF(Stammdaten!P556="Stck","St",IF(Stammdaten!P556="Stck.","St",IF(Stammdaten!P556="St.","St","")))))))</f>
        <v/>
      </c>
      <c r="AI546" s="33">
        <v>1</v>
      </c>
      <c r="AL546" s="36">
        <v>1</v>
      </c>
      <c r="AM546" s="36">
        <v>0</v>
      </c>
      <c r="AN546" s="192" t="str">
        <f>IF(Stammdaten!AE556="","",Stammdaten!AE556)</f>
        <v/>
      </c>
      <c r="AO546" s="192" t="str">
        <f>IF(Stammdaten!AF556="","",Stammdaten!AF556)</f>
        <v/>
      </c>
      <c r="AP546" s="192" t="str">
        <f>IF(Stammdaten!AG556="","",Stammdaten!AG556)</f>
        <v/>
      </c>
      <c r="AT546" s="62">
        <f>Stammdaten!U556</f>
        <v>0</v>
      </c>
      <c r="AU546" s="69">
        <f>Stammdaten!L556</f>
        <v>0</v>
      </c>
      <c r="AX546" s="253" t="s">
        <v>64</v>
      </c>
      <c r="BB546" s="36" t="str">
        <f>IF(Stammdaten!AH556="JA","AKH","")</f>
        <v/>
      </c>
      <c r="BC546" s="36" t="str">
        <f>IF(Stammdaten!AH556="ja",100,"")</f>
        <v/>
      </c>
      <c r="BD546" s="230" t="s">
        <v>193</v>
      </c>
      <c r="BE546" s="173" t="s">
        <v>192</v>
      </c>
      <c r="BF546" s="173" t="s">
        <v>192</v>
      </c>
      <c r="BG546" s="69">
        <f>Stammdaten!T556</f>
        <v>0</v>
      </c>
      <c r="BH546" s="80" t="s">
        <v>64</v>
      </c>
      <c r="BJ546" s="173" t="s">
        <v>192</v>
      </c>
      <c r="BM546" s="33" t="str">
        <f>IF(Stammdaten!P556="St","N",IF(Stammdaten!P556="Stk","N",IF(Stammdaten!P556="Stück","N",IF(Stammdaten!P556="Stk.","N",IF(Stammdaten!P556="Stck","N",IF(Stammdaten!P556="Stck.","N",IF(Stammdaten!P556="St.","N","")))))))</f>
        <v/>
      </c>
      <c r="BN546" s="33"/>
      <c r="BO546" s="33"/>
      <c r="BP546" s="173" t="s">
        <v>64</v>
      </c>
      <c r="BQ546" s="250" t="str">
        <f>IF(Stammdaten!AJ556&lt;&gt;"",Stammdaten!AJ556,"")</f>
        <v/>
      </c>
      <c r="BR546" s="34" t="s">
        <v>192</v>
      </c>
      <c r="BS546" s="34" t="s">
        <v>192</v>
      </c>
      <c r="BT546" s="34" t="s">
        <v>64</v>
      </c>
      <c r="BU546" s="34" t="s">
        <v>64</v>
      </c>
    </row>
    <row r="547" spans="3:73" ht="12.75">
      <c r="C547" s="34">
        <v>391</v>
      </c>
      <c r="D547" s="34">
        <v>0</v>
      </c>
      <c r="E547" s="34">
        <v>1</v>
      </c>
      <c r="F547" s="59" t="str">
        <f t="shared" si="56"/>
        <v>0</v>
      </c>
      <c r="G547" s="59">
        <f>Stammdaten!J557</f>
        <v>0</v>
      </c>
      <c r="H547" s="42">
        <f t="shared" si="59"/>
        <v>1</v>
      </c>
      <c r="J547" s="43">
        <f t="shared" si="60"/>
        <v>0</v>
      </c>
      <c r="K547" s="59">
        <f>Stammdaten!E557</f>
        <v>0</v>
      </c>
      <c r="L547" s="42">
        <f t="shared" si="61"/>
        <v>1</v>
      </c>
      <c r="M547" s="59">
        <f>Stammdaten!G557</f>
        <v>0</v>
      </c>
      <c r="N547" s="42">
        <f t="shared" si="62"/>
        <v>1</v>
      </c>
      <c r="O547" s="59">
        <f t="shared" si="57"/>
        <v>0</v>
      </c>
      <c r="P547" s="59">
        <f t="shared" si="58"/>
        <v>0</v>
      </c>
      <c r="Q547" s="38"/>
      <c r="R547" s="61" t="str">
        <f>IF(Stammdaten!AD557&gt;0,Stammdaten!AD557,"")</f>
        <v/>
      </c>
      <c r="S547" s="62">
        <f>Stammdaten!R557</f>
        <v>0</v>
      </c>
      <c r="T547" s="64">
        <f>Stammdaten!W557</f>
        <v>0</v>
      </c>
      <c r="U547" s="36">
        <v>0</v>
      </c>
      <c r="V547" s="65">
        <f>Stammdaten!X557</f>
        <v>0</v>
      </c>
      <c r="W547" s="40" t="s">
        <v>63</v>
      </c>
      <c r="X547" s="182"/>
      <c r="Z547" s="73">
        <f>Stammdaten!Z557</f>
        <v>0</v>
      </c>
      <c r="AA547" s="73">
        <f>Stammdaten!AA557</f>
        <v>0</v>
      </c>
      <c r="AB547" s="210" t="str">
        <f>IF(Stammdaten!Q557="","prüfen",IF(Stammdaten!Q557=0,"prüfen",Stammdaten!Q557))</f>
        <v>prüfen</v>
      </c>
      <c r="AC547" s="62" t="str">
        <f>IF(Stammdaten!N557=7,5,IF(Stammdaten!N557=7%,5,IF(Stammdaten!N557=19,1,IF(Stammdaten!N557=19%,1,""))))</f>
        <v/>
      </c>
      <c r="AD547" s="68">
        <f>Stammdaten!M557</f>
        <v>0</v>
      </c>
      <c r="AE547" s="59" t="str">
        <f>IF(Stammdaten!AB557="","",Stammdaten!AB557)</f>
        <v/>
      </c>
      <c r="AF547" s="197" t="str">
        <f>IF(Stammdaten!AC557="","",Stammdaten!AC557)</f>
        <v/>
      </c>
      <c r="AG547" s="179">
        <v>0</v>
      </c>
      <c r="AH547" s="33" t="str">
        <f>IF(Stammdaten!P557="St","St",IF(Stammdaten!P557="Stk","St",IF(Stammdaten!P557="Stück","St",IF(Stammdaten!P557="Stk.","St",IF(Stammdaten!P557="Stck","St",IF(Stammdaten!P557="Stck.","St",IF(Stammdaten!P557="St.","St","")))))))</f>
        <v/>
      </c>
      <c r="AI547" s="33">
        <v>1</v>
      </c>
      <c r="AL547" s="36">
        <v>1</v>
      </c>
      <c r="AM547" s="36">
        <v>0</v>
      </c>
      <c r="AN547" s="192" t="str">
        <f>IF(Stammdaten!AE557="","",Stammdaten!AE557)</f>
        <v/>
      </c>
      <c r="AO547" s="192" t="str">
        <f>IF(Stammdaten!AF557="","",Stammdaten!AF557)</f>
        <v/>
      </c>
      <c r="AP547" s="192" t="str">
        <f>IF(Stammdaten!AG557="","",Stammdaten!AG557)</f>
        <v/>
      </c>
      <c r="AT547" s="62">
        <f>Stammdaten!U557</f>
        <v>0</v>
      </c>
      <c r="AU547" s="69">
        <f>Stammdaten!L557</f>
        <v>0</v>
      </c>
      <c r="AX547" s="253" t="s">
        <v>64</v>
      </c>
      <c r="BB547" s="36" t="str">
        <f>IF(Stammdaten!AH557="JA","AKH","")</f>
        <v/>
      </c>
      <c r="BC547" s="36" t="str">
        <f>IF(Stammdaten!AH557="ja",100,"")</f>
        <v/>
      </c>
      <c r="BD547" s="230" t="s">
        <v>193</v>
      </c>
      <c r="BE547" s="173" t="s">
        <v>192</v>
      </c>
      <c r="BF547" s="173" t="s">
        <v>192</v>
      </c>
      <c r="BG547" s="69">
        <f>Stammdaten!T557</f>
        <v>0</v>
      </c>
      <c r="BH547" s="80" t="s">
        <v>64</v>
      </c>
      <c r="BJ547" s="173" t="s">
        <v>192</v>
      </c>
      <c r="BM547" s="33" t="str">
        <f>IF(Stammdaten!P557="St","N",IF(Stammdaten!P557="Stk","N",IF(Stammdaten!P557="Stück","N",IF(Stammdaten!P557="Stk.","N",IF(Stammdaten!P557="Stck","N",IF(Stammdaten!P557="Stck.","N",IF(Stammdaten!P557="St.","N","")))))))</f>
        <v/>
      </c>
      <c r="BN547" s="33"/>
      <c r="BO547" s="33"/>
      <c r="BP547" s="173" t="s">
        <v>64</v>
      </c>
      <c r="BQ547" s="250" t="str">
        <f>IF(Stammdaten!AJ557&lt;&gt;"",Stammdaten!AJ557,"")</f>
        <v/>
      </c>
      <c r="BR547" s="34" t="s">
        <v>192</v>
      </c>
      <c r="BS547" s="34" t="s">
        <v>192</v>
      </c>
      <c r="BT547" s="34" t="s">
        <v>64</v>
      </c>
      <c r="BU547" s="34" t="s">
        <v>64</v>
      </c>
    </row>
    <row r="548" spans="3:73" ht="12.75">
      <c r="C548" s="34">
        <v>391</v>
      </c>
      <c r="D548" s="34">
        <v>0</v>
      </c>
      <c r="E548" s="34">
        <v>1</v>
      </c>
      <c r="F548" s="59" t="str">
        <f t="shared" si="56"/>
        <v>0</v>
      </c>
      <c r="G548" s="59">
        <f>Stammdaten!J558</f>
        <v>0</v>
      </c>
      <c r="H548" s="42">
        <f t="shared" si="59"/>
        <v>1</v>
      </c>
      <c r="J548" s="43">
        <f t="shared" si="60"/>
        <v>0</v>
      </c>
      <c r="K548" s="59">
        <f>Stammdaten!E558</f>
        <v>0</v>
      </c>
      <c r="L548" s="42">
        <f t="shared" si="61"/>
        <v>1</v>
      </c>
      <c r="M548" s="59">
        <f>Stammdaten!G558</f>
        <v>0</v>
      </c>
      <c r="N548" s="42">
        <f t="shared" si="62"/>
        <v>1</v>
      </c>
      <c r="O548" s="59">
        <f t="shared" si="57"/>
        <v>0</v>
      </c>
      <c r="P548" s="59">
        <f t="shared" si="58"/>
        <v>0</v>
      </c>
      <c r="Q548" s="38"/>
      <c r="R548" s="61" t="str">
        <f>IF(Stammdaten!AD558&gt;0,Stammdaten!AD558,"")</f>
        <v/>
      </c>
      <c r="S548" s="62">
        <f>Stammdaten!R558</f>
        <v>0</v>
      </c>
      <c r="T548" s="64">
        <f>Stammdaten!W558</f>
        <v>0</v>
      </c>
      <c r="U548" s="36">
        <v>0</v>
      </c>
      <c r="V548" s="65">
        <f>Stammdaten!X558</f>
        <v>0</v>
      </c>
      <c r="W548" s="40" t="s">
        <v>63</v>
      </c>
      <c r="X548" s="182"/>
      <c r="Z548" s="73">
        <f>Stammdaten!Z558</f>
        <v>0</v>
      </c>
      <c r="AA548" s="73">
        <f>Stammdaten!AA558</f>
        <v>0</v>
      </c>
      <c r="AB548" s="210" t="str">
        <f>IF(Stammdaten!Q558="","prüfen",IF(Stammdaten!Q558=0,"prüfen",Stammdaten!Q558))</f>
        <v>prüfen</v>
      </c>
      <c r="AC548" s="62" t="str">
        <f>IF(Stammdaten!N558=7,5,IF(Stammdaten!N558=7%,5,IF(Stammdaten!N558=19,1,IF(Stammdaten!N558=19%,1,""))))</f>
        <v/>
      </c>
      <c r="AD548" s="68">
        <f>Stammdaten!M558</f>
        <v>0</v>
      </c>
      <c r="AE548" s="59" t="str">
        <f>IF(Stammdaten!AB558="","",Stammdaten!AB558)</f>
        <v/>
      </c>
      <c r="AF548" s="197" t="str">
        <f>IF(Stammdaten!AC558="","",Stammdaten!AC558)</f>
        <v/>
      </c>
      <c r="AG548" s="179">
        <v>0</v>
      </c>
      <c r="AH548" s="33" t="str">
        <f>IF(Stammdaten!P558="St","St",IF(Stammdaten!P558="Stk","St",IF(Stammdaten!P558="Stück","St",IF(Stammdaten!P558="Stk.","St",IF(Stammdaten!P558="Stck","St",IF(Stammdaten!P558="Stck.","St",IF(Stammdaten!P558="St.","St","")))))))</f>
        <v/>
      </c>
      <c r="AI548" s="33">
        <v>1</v>
      </c>
      <c r="AL548" s="36">
        <v>1</v>
      </c>
      <c r="AM548" s="36">
        <v>0</v>
      </c>
      <c r="AN548" s="192" t="str">
        <f>IF(Stammdaten!AE558="","",Stammdaten!AE558)</f>
        <v/>
      </c>
      <c r="AO548" s="192" t="str">
        <f>IF(Stammdaten!AF558="","",Stammdaten!AF558)</f>
        <v/>
      </c>
      <c r="AP548" s="192" t="str">
        <f>IF(Stammdaten!AG558="","",Stammdaten!AG558)</f>
        <v/>
      </c>
      <c r="AT548" s="62">
        <f>Stammdaten!U558</f>
        <v>0</v>
      </c>
      <c r="AU548" s="69">
        <f>Stammdaten!L558</f>
        <v>0</v>
      </c>
      <c r="AX548" s="253" t="s">
        <v>64</v>
      </c>
      <c r="BB548" s="36" t="str">
        <f>IF(Stammdaten!AH558="JA","AKH","")</f>
        <v/>
      </c>
      <c r="BC548" s="36" t="str">
        <f>IF(Stammdaten!AH558="ja",100,"")</f>
        <v/>
      </c>
      <c r="BD548" s="230" t="s">
        <v>193</v>
      </c>
      <c r="BE548" s="173" t="s">
        <v>192</v>
      </c>
      <c r="BF548" s="173" t="s">
        <v>192</v>
      </c>
      <c r="BG548" s="69">
        <f>Stammdaten!T558</f>
        <v>0</v>
      </c>
      <c r="BH548" s="80" t="s">
        <v>64</v>
      </c>
      <c r="BJ548" s="173" t="s">
        <v>192</v>
      </c>
      <c r="BM548" s="33" t="str">
        <f>IF(Stammdaten!P558="St","N",IF(Stammdaten!P558="Stk","N",IF(Stammdaten!P558="Stück","N",IF(Stammdaten!P558="Stk.","N",IF(Stammdaten!P558="Stck","N",IF(Stammdaten!P558="Stck.","N",IF(Stammdaten!P558="St.","N","")))))))</f>
        <v/>
      </c>
      <c r="BN548" s="33"/>
      <c r="BO548" s="33"/>
      <c r="BP548" s="173" t="s">
        <v>64</v>
      </c>
      <c r="BQ548" s="250" t="str">
        <f>IF(Stammdaten!AJ558&lt;&gt;"",Stammdaten!AJ558,"")</f>
        <v/>
      </c>
      <c r="BR548" s="34" t="s">
        <v>192</v>
      </c>
      <c r="BS548" s="34" t="s">
        <v>192</v>
      </c>
      <c r="BT548" s="34" t="s">
        <v>64</v>
      </c>
      <c r="BU548" s="34" t="s">
        <v>64</v>
      </c>
    </row>
    <row r="549" spans="3:73" ht="12.75">
      <c r="C549" s="34">
        <v>391</v>
      </c>
      <c r="D549" s="34">
        <v>0</v>
      </c>
      <c r="E549" s="34">
        <v>1</v>
      </c>
      <c r="F549" s="59" t="str">
        <f t="shared" si="56"/>
        <v>0</v>
      </c>
      <c r="G549" s="59">
        <f>Stammdaten!J559</f>
        <v>0</v>
      </c>
      <c r="H549" s="42">
        <f t="shared" si="59"/>
        <v>1</v>
      </c>
      <c r="J549" s="43">
        <f t="shared" si="60"/>
        <v>0</v>
      </c>
      <c r="K549" s="59">
        <f>Stammdaten!E559</f>
        <v>0</v>
      </c>
      <c r="L549" s="42">
        <f t="shared" si="61"/>
        <v>1</v>
      </c>
      <c r="M549" s="59">
        <f>Stammdaten!G559</f>
        <v>0</v>
      </c>
      <c r="N549" s="42">
        <f t="shared" si="62"/>
        <v>1</v>
      </c>
      <c r="O549" s="59">
        <f t="shared" si="57"/>
        <v>0</v>
      </c>
      <c r="P549" s="59">
        <f t="shared" si="58"/>
        <v>0</v>
      </c>
      <c r="Q549" s="38"/>
      <c r="R549" s="61" t="str">
        <f>IF(Stammdaten!AD559&gt;0,Stammdaten!AD559,"")</f>
        <v/>
      </c>
      <c r="S549" s="62">
        <f>Stammdaten!R559</f>
        <v>0</v>
      </c>
      <c r="T549" s="64">
        <f>Stammdaten!W559</f>
        <v>0</v>
      </c>
      <c r="U549" s="36">
        <v>0</v>
      </c>
      <c r="V549" s="65">
        <f>Stammdaten!X559</f>
        <v>0</v>
      </c>
      <c r="W549" s="40" t="s">
        <v>63</v>
      </c>
      <c r="X549" s="182"/>
      <c r="Z549" s="73">
        <f>Stammdaten!Z559</f>
        <v>0</v>
      </c>
      <c r="AA549" s="73">
        <f>Stammdaten!AA559</f>
        <v>0</v>
      </c>
      <c r="AB549" s="210" t="str">
        <f>IF(Stammdaten!Q559="","prüfen",IF(Stammdaten!Q559=0,"prüfen",Stammdaten!Q559))</f>
        <v>prüfen</v>
      </c>
      <c r="AC549" s="62" t="str">
        <f>IF(Stammdaten!N559=7,5,IF(Stammdaten!N559=7%,5,IF(Stammdaten!N559=19,1,IF(Stammdaten!N559=19%,1,""))))</f>
        <v/>
      </c>
      <c r="AD549" s="68">
        <f>Stammdaten!M559</f>
        <v>0</v>
      </c>
      <c r="AE549" s="59" t="str">
        <f>IF(Stammdaten!AB559="","",Stammdaten!AB559)</f>
        <v/>
      </c>
      <c r="AF549" s="197" t="str">
        <f>IF(Stammdaten!AC559="","",Stammdaten!AC559)</f>
        <v/>
      </c>
      <c r="AG549" s="179">
        <v>0</v>
      </c>
      <c r="AH549" s="33" t="str">
        <f>IF(Stammdaten!P559="St","St",IF(Stammdaten!P559="Stk","St",IF(Stammdaten!P559="Stück","St",IF(Stammdaten!P559="Stk.","St",IF(Stammdaten!P559="Stck","St",IF(Stammdaten!P559="Stck.","St",IF(Stammdaten!P559="St.","St","")))))))</f>
        <v/>
      </c>
      <c r="AI549" s="33">
        <v>1</v>
      </c>
      <c r="AL549" s="36">
        <v>1</v>
      </c>
      <c r="AM549" s="36">
        <v>0</v>
      </c>
      <c r="AN549" s="192" t="str">
        <f>IF(Stammdaten!AE559="","",Stammdaten!AE559)</f>
        <v/>
      </c>
      <c r="AO549" s="192" t="str">
        <f>IF(Stammdaten!AF559="","",Stammdaten!AF559)</f>
        <v/>
      </c>
      <c r="AP549" s="192" t="str">
        <f>IF(Stammdaten!AG559="","",Stammdaten!AG559)</f>
        <v/>
      </c>
      <c r="AT549" s="62">
        <f>Stammdaten!U559</f>
        <v>0</v>
      </c>
      <c r="AU549" s="69">
        <f>Stammdaten!L559</f>
        <v>0</v>
      </c>
      <c r="AX549" s="253" t="s">
        <v>64</v>
      </c>
      <c r="BB549" s="36" t="str">
        <f>IF(Stammdaten!AH559="JA","AKH","")</f>
        <v/>
      </c>
      <c r="BC549" s="36" t="str">
        <f>IF(Stammdaten!AH559="ja",100,"")</f>
        <v/>
      </c>
      <c r="BD549" s="230" t="s">
        <v>193</v>
      </c>
      <c r="BE549" s="173" t="s">
        <v>192</v>
      </c>
      <c r="BF549" s="173" t="s">
        <v>192</v>
      </c>
      <c r="BG549" s="69">
        <f>Stammdaten!T559</f>
        <v>0</v>
      </c>
      <c r="BH549" s="80" t="s">
        <v>64</v>
      </c>
      <c r="BJ549" s="173" t="s">
        <v>192</v>
      </c>
      <c r="BM549" s="33" t="str">
        <f>IF(Stammdaten!P559="St","N",IF(Stammdaten!P559="Stk","N",IF(Stammdaten!P559="Stück","N",IF(Stammdaten!P559="Stk.","N",IF(Stammdaten!P559="Stck","N",IF(Stammdaten!P559="Stck.","N",IF(Stammdaten!P559="St.","N","")))))))</f>
        <v/>
      </c>
      <c r="BN549" s="33"/>
      <c r="BO549" s="33"/>
      <c r="BP549" s="173" t="s">
        <v>64</v>
      </c>
      <c r="BQ549" s="250" t="str">
        <f>IF(Stammdaten!AJ559&lt;&gt;"",Stammdaten!AJ559,"")</f>
        <v/>
      </c>
      <c r="BR549" s="34" t="s">
        <v>192</v>
      </c>
      <c r="BS549" s="34" t="s">
        <v>192</v>
      </c>
      <c r="BT549" s="34" t="s">
        <v>64</v>
      </c>
      <c r="BU549" s="34" t="s">
        <v>64</v>
      </c>
    </row>
    <row r="550" spans="3:73" ht="12.75">
      <c r="C550" s="34">
        <v>391</v>
      </c>
      <c r="D550" s="34">
        <v>0</v>
      </c>
      <c r="E550" s="34">
        <v>1</v>
      </c>
      <c r="F550" s="59" t="str">
        <f t="shared" si="56"/>
        <v>0</v>
      </c>
      <c r="G550" s="59">
        <f>Stammdaten!J560</f>
        <v>0</v>
      </c>
      <c r="H550" s="42">
        <f t="shared" si="59"/>
        <v>1</v>
      </c>
      <c r="J550" s="43">
        <f t="shared" si="60"/>
        <v>0</v>
      </c>
      <c r="K550" s="59">
        <f>Stammdaten!E560</f>
        <v>0</v>
      </c>
      <c r="L550" s="42">
        <f t="shared" si="61"/>
        <v>1</v>
      </c>
      <c r="M550" s="59">
        <f>Stammdaten!G560</f>
        <v>0</v>
      </c>
      <c r="N550" s="42">
        <f t="shared" si="62"/>
        <v>1</v>
      </c>
      <c r="O550" s="59">
        <f t="shared" si="57"/>
        <v>0</v>
      </c>
      <c r="P550" s="59">
        <f t="shared" si="58"/>
        <v>0</v>
      </c>
      <c r="Q550" s="38"/>
      <c r="R550" s="61" t="str">
        <f>IF(Stammdaten!AD560&gt;0,Stammdaten!AD560,"")</f>
        <v/>
      </c>
      <c r="S550" s="62">
        <f>Stammdaten!R560</f>
        <v>0</v>
      </c>
      <c r="T550" s="64">
        <f>Stammdaten!W560</f>
        <v>0</v>
      </c>
      <c r="U550" s="36">
        <v>0</v>
      </c>
      <c r="V550" s="65">
        <f>Stammdaten!X560</f>
        <v>0</v>
      </c>
      <c r="W550" s="40" t="s">
        <v>63</v>
      </c>
      <c r="X550" s="182"/>
      <c r="Z550" s="73">
        <f>Stammdaten!Z560</f>
        <v>0</v>
      </c>
      <c r="AA550" s="73">
        <f>Stammdaten!AA560</f>
        <v>0</v>
      </c>
      <c r="AB550" s="210" t="str">
        <f>IF(Stammdaten!Q560="","prüfen",IF(Stammdaten!Q560=0,"prüfen",Stammdaten!Q560))</f>
        <v>prüfen</v>
      </c>
      <c r="AC550" s="62" t="str">
        <f>IF(Stammdaten!N560=7,5,IF(Stammdaten!N560=7%,5,IF(Stammdaten!N560=19,1,IF(Stammdaten!N560=19%,1,""))))</f>
        <v/>
      </c>
      <c r="AD550" s="68">
        <f>Stammdaten!M560</f>
        <v>0</v>
      </c>
      <c r="AE550" s="59" t="str">
        <f>IF(Stammdaten!AB560="","",Stammdaten!AB560)</f>
        <v/>
      </c>
      <c r="AF550" s="197" t="str">
        <f>IF(Stammdaten!AC560="","",Stammdaten!AC560)</f>
        <v/>
      </c>
      <c r="AG550" s="179">
        <v>0</v>
      </c>
      <c r="AH550" s="33" t="str">
        <f>IF(Stammdaten!P560="St","St",IF(Stammdaten!P560="Stk","St",IF(Stammdaten!P560="Stück","St",IF(Stammdaten!P560="Stk.","St",IF(Stammdaten!P560="Stck","St",IF(Stammdaten!P560="Stck.","St",IF(Stammdaten!P560="St.","St","")))))))</f>
        <v/>
      </c>
      <c r="AI550" s="33">
        <v>1</v>
      </c>
      <c r="AL550" s="36">
        <v>1</v>
      </c>
      <c r="AM550" s="36">
        <v>0</v>
      </c>
      <c r="AN550" s="192" t="str">
        <f>IF(Stammdaten!AE560="","",Stammdaten!AE560)</f>
        <v/>
      </c>
      <c r="AO550" s="192" t="str">
        <f>IF(Stammdaten!AF560="","",Stammdaten!AF560)</f>
        <v/>
      </c>
      <c r="AP550" s="192" t="str">
        <f>IF(Stammdaten!AG560="","",Stammdaten!AG560)</f>
        <v/>
      </c>
      <c r="AT550" s="62">
        <f>Stammdaten!U560</f>
        <v>0</v>
      </c>
      <c r="AU550" s="69">
        <f>Stammdaten!L560</f>
        <v>0</v>
      </c>
      <c r="AX550" s="253" t="s">
        <v>64</v>
      </c>
      <c r="BB550" s="36" t="str">
        <f>IF(Stammdaten!AH560="JA","AKH","")</f>
        <v/>
      </c>
      <c r="BC550" s="36" t="str">
        <f>IF(Stammdaten!AH560="ja",100,"")</f>
        <v/>
      </c>
      <c r="BD550" s="230" t="s">
        <v>193</v>
      </c>
      <c r="BE550" s="173" t="s">
        <v>192</v>
      </c>
      <c r="BF550" s="173" t="s">
        <v>192</v>
      </c>
      <c r="BG550" s="69">
        <f>Stammdaten!T560</f>
        <v>0</v>
      </c>
      <c r="BH550" s="80" t="s">
        <v>64</v>
      </c>
      <c r="BJ550" s="173" t="s">
        <v>192</v>
      </c>
      <c r="BM550" s="33" t="str">
        <f>IF(Stammdaten!P560="St","N",IF(Stammdaten!P560="Stk","N",IF(Stammdaten!P560="Stück","N",IF(Stammdaten!P560="Stk.","N",IF(Stammdaten!P560="Stck","N",IF(Stammdaten!P560="Stck.","N",IF(Stammdaten!P560="St.","N","")))))))</f>
        <v/>
      </c>
      <c r="BN550" s="33"/>
      <c r="BO550" s="33"/>
      <c r="BP550" s="173" t="s">
        <v>64</v>
      </c>
      <c r="BQ550" s="250" t="str">
        <f>IF(Stammdaten!AJ560&lt;&gt;"",Stammdaten!AJ560,"")</f>
        <v/>
      </c>
      <c r="BR550" s="34" t="s">
        <v>192</v>
      </c>
      <c r="BS550" s="34" t="s">
        <v>192</v>
      </c>
      <c r="BT550" s="34" t="s">
        <v>64</v>
      </c>
      <c r="BU550" s="34" t="s">
        <v>64</v>
      </c>
    </row>
    <row r="551" spans="3:73" ht="12.75">
      <c r="C551" s="34">
        <v>391</v>
      </c>
      <c r="D551" s="34">
        <v>0</v>
      </c>
      <c r="E551" s="34">
        <v>1</v>
      </c>
      <c r="F551" s="59" t="str">
        <f t="shared" si="56"/>
        <v>0</v>
      </c>
      <c r="G551" s="59">
        <f>Stammdaten!J561</f>
        <v>0</v>
      </c>
      <c r="H551" s="42">
        <f t="shared" si="59"/>
        <v>1</v>
      </c>
      <c r="J551" s="43">
        <f t="shared" si="60"/>
        <v>0</v>
      </c>
      <c r="K551" s="59">
        <f>Stammdaten!E561</f>
        <v>0</v>
      </c>
      <c r="L551" s="42">
        <f t="shared" si="61"/>
        <v>1</v>
      </c>
      <c r="M551" s="59">
        <f>Stammdaten!G561</f>
        <v>0</v>
      </c>
      <c r="N551" s="42">
        <f t="shared" si="62"/>
        <v>1</v>
      </c>
      <c r="O551" s="59">
        <f t="shared" si="57"/>
        <v>0</v>
      </c>
      <c r="P551" s="59">
        <f t="shared" si="58"/>
        <v>0</v>
      </c>
      <c r="Q551" s="38"/>
      <c r="R551" s="61" t="str">
        <f>IF(Stammdaten!AD561&gt;0,Stammdaten!AD561,"")</f>
        <v/>
      </c>
      <c r="S551" s="62">
        <f>Stammdaten!R561</f>
        <v>0</v>
      </c>
      <c r="T551" s="64">
        <f>Stammdaten!W561</f>
        <v>0</v>
      </c>
      <c r="U551" s="36">
        <v>0</v>
      </c>
      <c r="V551" s="65">
        <f>Stammdaten!X561</f>
        <v>0</v>
      </c>
      <c r="W551" s="40" t="s">
        <v>63</v>
      </c>
      <c r="X551" s="182"/>
      <c r="Z551" s="73">
        <f>Stammdaten!Z561</f>
        <v>0</v>
      </c>
      <c r="AA551" s="73">
        <f>Stammdaten!AA561</f>
        <v>0</v>
      </c>
      <c r="AB551" s="210" t="str">
        <f>IF(Stammdaten!Q561="","prüfen",IF(Stammdaten!Q561=0,"prüfen",Stammdaten!Q561))</f>
        <v>prüfen</v>
      </c>
      <c r="AC551" s="62" t="str">
        <f>IF(Stammdaten!N561=7,5,IF(Stammdaten!N561=7%,5,IF(Stammdaten!N561=19,1,IF(Stammdaten!N561=19%,1,""))))</f>
        <v/>
      </c>
      <c r="AD551" s="68">
        <f>Stammdaten!M561</f>
        <v>0</v>
      </c>
      <c r="AE551" s="59" t="str">
        <f>IF(Stammdaten!AB561="","",Stammdaten!AB561)</f>
        <v/>
      </c>
      <c r="AF551" s="197" t="str">
        <f>IF(Stammdaten!AC561="","",Stammdaten!AC561)</f>
        <v/>
      </c>
      <c r="AG551" s="179">
        <v>0</v>
      </c>
      <c r="AH551" s="33" t="str">
        <f>IF(Stammdaten!P561="St","St",IF(Stammdaten!P561="Stk","St",IF(Stammdaten!P561="Stück","St",IF(Stammdaten!P561="Stk.","St",IF(Stammdaten!P561="Stck","St",IF(Stammdaten!P561="Stck.","St",IF(Stammdaten!P561="St.","St","")))))))</f>
        <v/>
      </c>
      <c r="AI551" s="33">
        <v>1</v>
      </c>
      <c r="AL551" s="36">
        <v>1</v>
      </c>
      <c r="AM551" s="36">
        <v>0</v>
      </c>
      <c r="AN551" s="192" t="str">
        <f>IF(Stammdaten!AE561="","",Stammdaten!AE561)</f>
        <v/>
      </c>
      <c r="AO551" s="192" t="str">
        <f>IF(Stammdaten!AF561="","",Stammdaten!AF561)</f>
        <v/>
      </c>
      <c r="AP551" s="192" t="str">
        <f>IF(Stammdaten!AG561="","",Stammdaten!AG561)</f>
        <v/>
      </c>
      <c r="AT551" s="62">
        <f>Stammdaten!U561</f>
        <v>0</v>
      </c>
      <c r="AU551" s="69">
        <f>Stammdaten!L561</f>
        <v>0</v>
      </c>
      <c r="AX551" s="253" t="s">
        <v>64</v>
      </c>
      <c r="BB551" s="36" t="str">
        <f>IF(Stammdaten!AH561="JA","AKH","")</f>
        <v/>
      </c>
      <c r="BC551" s="36" t="str">
        <f>IF(Stammdaten!AH561="ja",100,"")</f>
        <v/>
      </c>
      <c r="BD551" s="230" t="s">
        <v>193</v>
      </c>
      <c r="BE551" s="173" t="s">
        <v>192</v>
      </c>
      <c r="BF551" s="173" t="s">
        <v>192</v>
      </c>
      <c r="BG551" s="69">
        <f>Stammdaten!T561</f>
        <v>0</v>
      </c>
      <c r="BH551" s="80" t="s">
        <v>64</v>
      </c>
      <c r="BJ551" s="173" t="s">
        <v>192</v>
      </c>
      <c r="BM551" s="33" t="str">
        <f>IF(Stammdaten!P561="St","N",IF(Stammdaten!P561="Stk","N",IF(Stammdaten!P561="Stück","N",IF(Stammdaten!P561="Stk.","N",IF(Stammdaten!P561="Stck","N",IF(Stammdaten!P561="Stck.","N",IF(Stammdaten!P561="St.","N","")))))))</f>
        <v/>
      </c>
      <c r="BN551" s="33"/>
      <c r="BO551" s="33"/>
      <c r="BP551" s="173" t="s">
        <v>64</v>
      </c>
      <c r="BQ551" s="250" t="str">
        <f>IF(Stammdaten!AJ561&lt;&gt;"",Stammdaten!AJ561,"")</f>
        <v/>
      </c>
      <c r="BR551" s="34" t="s">
        <v>192</v>
      </c>
      <c r="BS551" s="34" t="s">
        <v>192</v>
      </c>
      <c r="BT551" s="34" t="s">
        <v>64</v>
      </c>
      <c r="BU551" s="34" t="s">
        <v>64</v>
      </c>
    </row>
    <row r="552" spans="3:73" ht="12.75">
      <c r="C552" s="34">
        <v>391</v>
      </c>
      <c r="D552" s="34">
        <v>0</v>
      </c>
      <c r="E552" s="34">
        <v>1</v>
      </c>
      <c r="F552" s="59" t="str">
        <f t="shared" si="56"/>
        <v>0</v>
      </c>
      <c r="G552" s="59">
        <f>Stammdaten!J562</f>
        <v>0</v>
      </c>
      <c r="H552" s="42">
        <f t="shared" si="59"/>
        <v>1</v>
      </c>
      <c r="J552" s="43">
        <f t="shared" si="60"/>
        <v>0</v>
      </c>
      <c r="K552" s="59">
        <f>Stammdaten!E562</f>
        <v>0</v>
      </c>
      <c r="L552" s="42">
        <f t="shared" si="61"/>
        <v>1</v>
      </c>
      <c r="M552" s="59">
        <f>Stammdaten!G562</f>
        <v>0</v>
      </c>
      <c r="N552" s="42">
        <f t="shared" si="62"/>
        <v>1</v>
      </c>
      <c r="O552" s="59">
        <f t="shared" si="57"/>
        <v>0</v>
      </c>
      <c r="P552" s="59">
        <f t="shared" si="58"/>
        <v>0</v>
      </c>
      <c r="Q552" s="38"/>
      <c r="R552" s="61" t="str">
        <f>IF(Stammdaten!AD562&gt;0,Stammdaten!AD562,"")</f>
        <v/>
      </c>
      <c r="S552" s="62">
        <f>Stammdaten!R562</f>
        <v>0</v>
      </c>
      <c r="T552" s="64">
        <f>Stammdaten!W562</f>
        <v>0</v>
      </c>
      <c r="U552" s="36">
        <v>0</v>
      </c>
      <c r="V552" s="65">
        <f>Stammdaten!X562</f>
        <v>0</v>
      </c>
      <c r="W552" s="40" t="s">
        <v>63</v>
      </c>
      <c r="X552" s="182"/>
      <c r="Z552" s="73">
        <f>Stammdaten!Z562</f>
        <v>0</v>
      </c>
      <c r="AA552" s="73">
        <f>Stammdaten!AA562</f>
        <v>0</v>
      </c>
      <c r="AB552" s="210" t="str">
        <f>IF(Stammdaten!Q562="","prüfen",IF(Stammdaten!Q562=0,"prüfen",Stammdaten!Q562))</f>
        <v>prüfen</v>
      </c>
      <c r="AC552" s="62" t="str">
        <f>IF(Stammdaten!N562=7,5,IF(Stammdaten!N562=7%,5,IF(Stammdaten!N562=19,1,IF(Stammdaten!N562=19%,1,""))))</f>
        <v/>
      </c>
      <c r="AD552" s="68">
        <f>Stammdaten!M562</f>
        <v>0</v>
      </c>
      <c r="AE552" s="59" t="str">
        <f>IF(Stammdaten!AB562="","",Stammdaten!AB562)</f>
        <v/>
      </c>
      <c r="AF552" s="197" t="str">
        <f>IF(Stammdaten!AC562="","",Stammdaten!AC562)</f>
        <v/>
      </c>
      <c r="AG552" s="179">
        <v>0</v>
      </c>
      <c r="AH552" s="33" t="str">
        <f>IF(Stammdaten!P562="St","St",IF(Stammdaten!P562="Stk","St",IF(Stammdaten!P562="Stück","St",IF(Stammdaten!P562="Stk.","St",IF(Stammdaten!P562="Stck","St",IF(Stammdaten!P562="Stck.","St",IF(Stammdaten!P562="St.","St","")))))))</f>
        <v/>
      </c>
      <c r="AI552" s="33">
        <v>1</v>
      </c>
      <c r="AL552" s="36">
        <v>1</v>
      </c>
      <c r="AM552" s="36">
        <v>0</v>
      </c>
      <c r="AN552" s="192" t="str">
        <f>IF(Stammdaten!AE562="","",Stammdaten!AE562)</f>
        <v/>
      </c>
      <c r="AO552" s="192" t="str">
        <f>IF(Stammdaten!AF562="","",Stammdaten!AF562)</f>
        <v/>
      </c>
      <c r="AP552" s="192" t="str">
        <f>IF(Stammdaten!AG562="","",Stammdaten!AG562)</f>
        <v/>
      </c>
      <c r="AT552" s="62">
        <f>Stammdaten!U562</f>
        <v>0</v>
      </c>
      <c r="AU552" s="69">
        <f>Stammdaten!L562</f>
        <v>0</v>
      </c>
      <c r="AX552" s="253" t="s">
        <v>64</v>
      </c>
      <c r="BB552" s="36" t="str">
        <f>IF(Stammdaten!AH562="JA","AKH","")</f>
        <v/>
      </c>
      <c r="BC552" s="36" t="str">
        <f>IF(Stammdaten!AH562="ja",100,"")</f>
        <v/>
      </c>
      <c r="BD552" s="230" t="s">
        <v>193</v>
      </c>
      <c r="BE552" s="173" t="s">
        <v>192</v>
      </c>
      <c r="BF552" s="173" t="s">
        <v>192</v>
      </c>
      <c r="BG552" s="69">
        <f>Stammdaten!T562</f>
        <v>0</v>
      </c>
      <c r="BH552" s="80" t="s">
        <v>64</v>
      </c>
      <c r="BJ552" s="173" t="s">
        <v>192</v>
      </c>
      <c r="BM552" s="33" t="str">
        <f>IF(Stammdaten!P562="St","N",IF(Stammdaten!P562="Stk","N",IF(Stammdaten!P562="Stück","N",IF(Stammdaten!P562="Stk.","N",IF(Stammdaten!P562="Stck","N",IF(Stammdaten!P562="Stck.","N",IF(Stammdaten!P562="St.","N","")))))))</f>
        <v/>
      </c>
      <c r="BN552" s="33"/>
      <c r="BO552" s="33"/>
      <c r="BP552" s="173" t="s">
        <v>64</v>
      </c>
      <c r="BQ552" s="250" t="str">
        <f>IF(Stammdaten!AJ562&lt;&gt;"",Stammdaten!AJ562,"")</f>
        <v/>
      </c>
      <c r="BR552" s="34" t="s">
        <v>192</v>
      </c>
      <c r="BS552" s="34" t="s">
        <v>192</v>
      </c>
      <c r="BT552" s="34" t="s">
        <v>64</v>
      </c>
      <c r="BU552" s="34" t="s">
        <v>64</v>
      </c>
    </row>
    <row r="553" spans="3:73" ht="12.75">
      <c r="C553" s="34">
        <v>391</v>
      </c>
      <c r="D553" s="34">
        <v>0</v>
      </c>
      <c r="E553" s="34">
        <v>1</v>
      </c>
      <c r="F553" s="59" t="str">
        <f t="shared" si="56"/>
        <v>0</v>
      </c>
      <c r="G553" s="59">
        <f>Stammdaten!J563</f>
        <v>0</v>
      </c>
      <c r="H553" s="42">
        <f t="shared" si="59"/>
        <v>1</v>
      </c>
      <c r="J553" s="43">
        <f t="shared" si="60"/>
        <v>0</v>
      </c>
      <c r="K553" s="59">
        <f>Stammdaten!E563</f>
        <v>0</v>
      </c>
      <c r="L553" s="42">
        <f t="shared" si="61"/>
        <v>1</v>
      </c>
      <c r="M553" s="59">
        <f>Stammdaten!G563</f>
        <v>0</v>
      </c>
      <c r="N553" s="42">
        <f t="shared" si="62"/>
        <v>1</v>
      </c>
      <c r="O553" s="59">
        <f t="shared" si="57"/>
        <v>0</v>
      </c>
      <c r="P553" s="59">
        <f t="shared" si="58"/>
        <v>0</v>
      </c>
      <c r="Q553" s="38"/>
      <c r="R553" s="61" t="str">
        <f>IF(Stammdaten!AD563&gt;0,Stammdaten!AD563,"")</f>
        <v/>
      </c>
      <c r="S553" s="62">
        <f>Stammdaten!R563</f>
        <v>0</v>
      </c>
      <c r="T553" s="64">
        <f>Stammdaten!W563</f>
        <v>0</v>
      </c>
      <c r="U553" s="36">
        <v>0</v>
      </c>
      <c r="V553" s="65">
        <f>Stammdaten!X563</f>
        <v>0</v>
      </c>
      <c r="W553" s="40" t="s">
        <v>63</v>
      </c>
      <c r="X553" s="182"/>
      <c r="Z553" s="73">
        <f>Stammdaten!Z563</f>
        <v>0</v>
      </c>
      <c r="AA553" s="73">
        <f>Stammdaten!AA563</f>
        <v>0</v>
      </c>
      <c r="AB553" s="210" t="str">
        <f>IF(Stammdaten!Q563="","prüfen",IF(Stammdaten!Q563=0,"prüfen",Stammdaten!Q563))</f>
        <v>prüfen</v>
      </c>
      <c r="AC553" s="62" t="str">
        <f>IF(Stammdaten!N563=7,5,IF(Stammdaten!N563=7%,5,IF(Stammdaten!N563=19,1,IF(Stammdaten!N563=19%,1,""))))</f>
        <v/>
      </c>
      <c r="AD553" s="68">
        <f>Stammdaten!M563</f>
        <v>0</v>
      </c>
      <c r="AE553" s="59" t="str">
        <f>IF(Stammdaten!AB563="","",Stammdaten!AB563)</f>
        <v/>
      </c>
      <c r="AF553" s="197" t="str">
        <f>IF(Stammdaten!AC563="","",Stammdaten!AC563)</f>
        <v/>
      </c>
      <c r="AG553" s="179">
        <v>0</v>
      </c>
      <c r="AH553" s="33" t="str">
        <f>IF(Stammdaten!P563="St","St",IF(Stammdaten!P563="Stk","St",IF(Stammdaten!P563="Stück","St",IF(Stammdaten!P563="Stk.","St",IF(Stammdaten!P563="Stck","St",IF(Stammdaten!P563="Stck.","St",IF(Stammdaten!P563="St.","St","")))))))</f>
        <v/>
      </c>
      <c r="AI553" s="33">
        <v>1</v>
      </c>
      <c r="AL553" s="36">
        <v>1</v>
      </c>
      <c r="AM553" s="36">
        <v>0</v>
      </c>
      <c r="AN553" s="192" t="str">
        <f>IF(Stammdaten!AE563="","",Stammdaten!AE563)</f>
        <v/>
      </c>
      <c r="AO553" s="192" t="str">
        <f>IF(Stammdaten!AF563="","",Stammdaten!AF563)</f>
        <v/>
      </c>
      <c r="AP553" s="192" t="str">
        <f>IF(Stammdaten!AG563="","",Stammdaten!AG563)</f>
        <v/>
      </c>
      <c r="AT553" s="62">
        <f>Stammdaten!U563</f>
        <v>0</v>
      </c>
      <c r="AU553" s="69">
        <f>Stammdaten!L563</f>
        <v>0</v>
      </c>
      <c r="AX553" s="253" t="s">
        <v>64</v>
      </c>
      <c r="BB553" s="36" t="str">
        <f>IF(Stammdaten!AH563="JA","AKH","")</f>
        <v/>
      </c>
      <c r="BC553" s="36" t="str">
        <f>IF(Stammdaten!AH563="ja",100,"")</f>
        <v/>
      </c>
      <c r="BD553" s="230" t="s">
        <v>193</v>
      </c>
      <c r="BE553" s="173" t="s">
        <v>192</v>
      </c>
      <c r="BF553" s="173" t="s">
        <v>192</v>
      </c>
      <c r="BG553" s="69">
        <f>Stammdaten!T563</f>
        <v>0</v>
      </c>
      <c r="BH553" s="80" t="s">
        <v>64</v>
      </c>
      <c r="BJ553" s="173" t="s">
        <v>192</v>
      </c>
      <c r="BM553" s="33" t="str">
        <f>IF(Stammdaten!P563="St","N",IF(Stammdaten!P563="Stk","N",IF(Stammdaten!P563="Stück","N",IF(Stammdaten!P563="Stk.","N",IF(Stammdaten!P563="Stck","N",IF(Stammdaten!P563="Stck.","N",IF(Stammdaten!P563="St.","N","")))))))</f>
        <v/>
      </c>
      <c r="BN553" s="33"/>
      <c r="BO553" s="33"/>
      <c r="BP553" s="173" t="s">
        <v>64</v>
      </c>
      <c r="BQ553" s="250" t="str">
        <f>IF(Stammdaten!AJ563&lt;&gt;"",Stammdaten!AJ563,"")</f>
        <v/>
      </c>
      <c r="BR553" s="34" t="s">
        <v>192</v>
      </c>
      <c r="BS553" s="34" t="s">
        <v>192</v>
      </c>
      <c r="BT553" s="34" t="s">
        <v>64</v>
      </c>
      <c r="BU553" s="34" t="s">
        <v>64</v>
      </c>
    </row>
    <row r="554" spans="3:73" ht="12.75">
      <c r="C554" s="34">
        <v>391</v>
      </c>
      <c r="D554" s="34">
        <v>0</v>
      </c>
      <c r="E554" s="34">
        <v>1</v>
      </c>
      <c r="F554" s="59" t="str">
        <f t="shared" si="56"/>
        <v>0</v>
      </c>
      <c r="G554" s="59">
        <f>Stammdaten!J564</f>
        <v>0</v>
      </c>
      <c r="H554" s="42">
        <f t="shared" si="59"/>
        <v>1</v>
      </c>
      <c r="J554" s="43">
        <f t="shared" si="60"/>
        <v>0</v>
      </c>
      <c r="K554" s="59">
        <f>Stammdaten!E564</f>
        <v>0</v>
      </c>
      <c r="L554" s="42">
        <f t="shared" si="61"/>
        <v>1</v>
      </c>
      <c r="M554" s="59">
        <f>Stammdaten!G564</f>
        <v>0</v>
      </c>
      <c r="N554" s="42">
        <f t="shared" si="62"/>
        <v>1</v>
      </c>
      <c r="O554" s="59">
        <f t="shared" si="57"/>
        <v>0</v>
      </c>
      <c r="P554" s="59">
        <f t="shared" si="58"/>
        <v>0</v>
      </c>
      <c r="Q554" s="38"/>
      <c r="R554" s="61" t="str">
        <f>IF(Stammdaten!AD564&gt;0,Stammdaten!AD564,"")</f>
        <v/>
      </c>
      <c r="S554" s="62">
        <f>Stammdaten!R564</f>
        <v>0</v>
      </c>
      <c r="T554" s="64">
        <f>Stammdaten!W564</f>
        <v>0</v>
      </c>
      <c r="U554" s="36">
        <v>0</v>
      </c>
      <c r="V554" s="65">
        <f>Stammdaten!X564</f>
        <v>0</v>
      </c>
      <c r="W554" s="40" t="s">
        <v>63</v>
      </c>
      <c r="X554" s="182"/>
      <c r="Z554" s="73">
        <f>Stammdaten!Z564</f>
        <v>0</v>
      </c>
      <c r="AA554" s="73">
        <f>Stammdaten!AA564</f>
        <v>0</v>
      </c>
      <c r="AB554" s="210" t="str">
        <f>IF(Stammdaten!Q564="","prüfen",IF(Stammdaten!Q564=0,"prüfen",Stammdaten!Q564))</f>
        <v>prüfen</v>
      </c>
      <c r="AC554" s="62" t="str">
        <f>IF(Stammdaten!N564=7,5,IF(Stammdaten!N564=7%,5,IF(Stammdaten!N564=19,1,IF(Stammdaten!N564=19%,1,""))))</f>
        <v/>
      </c>
      <c r="AD554" s="68">
        <f>Stammdaten!M564</f>
        <v>0</v>
      </c>
      <c r="AE554" s="59" t="str">
        <f>IF(Stammdaten!AB564="","",Stammdaten!AB564)</f>
        <v/>
      </c>
      <c r="AF554" s="197" t="str">
        <f>IF(Stammdaten!AC564="","",Stammdaten!AC564)</f>
        <v/>
      </c>
      <c r="AG554" s="179">
        <v>0</v>
      </c>
      <c r="AH554" s="33" t="str">
        <f>IF(Stammdaten!P564="St","St",IF(Stammdaten!P564="Stk","St",IF(Stammdaten!P564="Stück","St",IF(Stammdaten!P564="Stk.","St",IF(Stammdaten!P564="Stck","St",IF(Stammdaten!P564="Stck.","St",IF(Stammdaten!P564="St.","St","")))))))</f>
        <v/>
      </c>
      <c r="AI554" s="33">
        <v>1</v>
      </c>
      <c r="AL554" s="36">
        <v>1</v>
      </c>
      <c r="AM554" s="36">
        <v>0</v>
      </c>
      <c r="AN554" s="192" t="str">
        <f>IF(Stammdaten!AE564="","",Stammdaten!AE564)</f>
        <v/>
      </c>
      <c r="AO554" s="192" t="str">
        <f>IF(Stammdaten!AF564="","",Stammdaten!AF564)</f>
        <v/>
      </c>
      <c r="AP554" s="192" t="str">
        <f>IF(Stammdaten!AG564="","",Stammdaten!AG564)</f>
        <v/>
      </c>
      <c r="AT554" s="62">
        <f>Stammdaten!U564</f>
        <v>0</v>
      </c>
      <c r="AU554" s="69">
        <f>Stammdaten!L564</f>
        <v>0</v>
      </c>
      <c r="AX554" s="253" t="s">
        <v>64</v>
      </c>
      <c r="BB554" s="36" t="str">
        <f>IF(Stammdaten!AH564="JA","AKH","")</f>
        <v/>
      </c>
      <c r="BC554" s="36" t="str">
        <f>IF(Stammdaten!AH564="ja",100,"")</f>
        <v/>
      </c>
      <c r="BD554" s="230" t="s">
        <v>193</v>
      </c>
      <c r="BE554" s="173" t="s">
        <v>192</v>
      </c>
      <c r="BF554" s="173" t="s">
        <v>192</v>
      </c>
      <c r="BG554" s="69">
        <f>Stammdaten!T564</f>
        <v>0</v>
      </c>
      <c r="BH554" s="80" t="s">
        <v>64</v>
      </c>
      <c r="BJ554" s="173" t="s">
        <v>192</v>
      </c>
      <c r="BM554" s="33" t="str">
        <f>IF(Stammdaten!P564="St","N",IF(Stammdaten!P564="Stk","N",IF(Stammdaten!P564="Stück","N",IF(Stammdaten!P564="Stk.","N",IF(Stammdaten!P564="Stck","N",IF(Stammdaten!P564="Stck.","N",IF(Stammdaten!P564="St.","N","")))))))</f>
        <v/>
      </c>
      <c r="BN554" s="33"/>
      <c r="BO554" s="33"/>
      <c r="BP554" s="173" t="s">
        <v>64</v>
      </c>
      <c r="BQ554" s="250" t="str">
        <f>IF(Stammdaten!AJ564&lt;&gt;"",Stammdaten!AJ564,"")</f>
        <v/>
      </c>
      <c r="BR554" s="34" t="s">
        <v>192</v>
      </c>
      <c r="BS554" s="34" t="s">
        <v>192</v>
      </c>
      <c r="BT554" s="34" t="s">
        <v>64</v>
      </c>
      <c r="BU554" s="34" t="s">
        <v>64</v>
      </c>
    </row>
    <row r="555" spans="3:73" ht="12.75">
      <c r="C555" s="34">
        <v>391</v>
      </c>
      <c r="D555" s="34">
        <v>0</v>
      </c>
      <c r="E555" s="34">
        <v>1</v>
      </c>
      <c r="F555" s="59" t="str">
        <f t="shared" si="56"/>
        <v>0</v>
      </c>
      <c r="G555" s="59">
        <f>Stammdaten!J565</f>
        <v>0</v>
      </c>
      <c r="H555" s="42">
        <f t="shared" si="59"/>
        <v>1</v>
      </c>
      <c r="J555" s="43">
        <f t="shared" si="60"/>
        <v>0</v>
      </c>
      <c r="K555" s="59">
        <f>Stammdaten!E565</f>
        <v>0</v>
      </c>
      <c r="L555" s="42">
        <f t="shared" si="61"/>
        <v>1</v>
      </c>
      <c r="M555" s="59">
        <f>Stammdaten!G565</f>
        <v>0</v>
      </c>
      <c r="N555" s="42">
        <f t="shared" si="62"/>
        <v>1</v>
      </c>
      <c r="O555" s="59">
        <f t="shared" si="57"/>
        <v>0</v>
      </c>
      <c r="P555" s="59">
        <f t="shared" si="58"/>
        <v>0</v>
      </c>
      <c r="Q555" s="38"/>
      <c r="R555" s="61" t="str">
        <f>IF(Stammdaten!AD565&gt;0,Stammdaten!AD565,"")</f>
        <v/>
      </c>
      <c r="S555" s="62">
        <f>Stammdaten!R565</f>
        <v>0</v>
      </c>
      <c r="T555" s="64">
        <f>Stammdaten!W565</f>
        <v>0</v>
      </c>
      <c r="U555" s="36">
        <v>0</v>
      </c>
      <c r="V555" s="65">
        <f>Stammdaten!X565</f>
        <v>0</v>
      </c>
      <c r="W555" s="40" t="s">
        <v>63</v>
      </c>
      <c r="X555" s="182"/>
      <c r="Z555" s="73">
        <f>Stammdaten!Z565</f>
        <v>0</v>
      </c>
      <c r="AA555" s="73">
        <f>Stammdaten!AA565</f>
        <v>0</v>
      </c>
      <c r="AB555" s="210" t="str">
        <f>IF(Stammdaten!Q565="","prüfen",IF(Stammdaten!Q565=0,"prüfen",Stammdaten!Q565))</f>
        <v>prüfen</v>
      </c>
      <c r="AC555" s="62" t="str">
        <f>IF(Stammdaten!N565=7,5,IF(Stammdaten!N565=7%,5,IF(Stammdaten!N565=19,1,IF(Stammdaten!N565=19%,1,""))))</f>
        <v/>
      </c>
      <c r="AD555" s="68">
        <f>Stammdaten!M565</f>
        <v>0</v>
      </c>
      <c r="AE555" s="59" t="str">
        <f>IF(Stammdaten!AB565="","",Stammdaten!AB565)</f>
        <v/>
      </c>
      <c r="AF555" s="197" t="str">
        <f>IF(Stammdaten!AC565="","",Stammdaten!AC565)</f>
        <v/>
      </c>
      <c r="AG555" s="179">
        <v>0</v>
      </c>
      <c r="AH555" s="33" t="str">
        <f>IF(Stammdaten!P565="St","St",IF(Stammdaten!P565="Stk","St",IF(Stammdaten!P565="Stück","St",IF(Stammdaten!P565="Stk.","St",IF(Stammdaten!P565="Stck","St",IF(Stammdaten!P565="Stck.","St",IF(Stammdaten!P565="St.","St","")))))))</f>
        <v/>
      </c>
      <c r="AI555" s="33">
        <v>1</v>
      </c>
      <c r="AL555" s="36">
        <v>1</v>
      </c>
      <c r="AM555" s="36">
        <v>0</v>
      </c>
      <c r="AN555" s="192" t="str">
        <f>IF(Stammdaten!AE565="","",Stammdaten!AE565)</f>
        <v/>
      </c>
      <c r="AO555" s="192" t="str">
        <f>IF(Stammdaten!AF565="","",Stammdaten!AF565)</f>
        <v/>
      </c>
      <c r="AP555" s="192" t="str">
        <f>IF(Stammdaten!AG565="","",Stammdaten!AG565)</f>
        <v/>
      </c>
      <c r="AT555" s="62">
        <f>Stammdaten!U565</f>
        <v>0</v>
      </c>
      <c r="AU555" s="69">
        <f>Stammdaten!L565</f>
        <v>0</v>
      </c>
      <c r="AX555" s="253" t="s">
        <v>64</v>
      </c>
      <c r="BB555" s="36" t="str">
        <f>IF(Stammdaten!AH565="JA","AKH","")</f>
        <v/>
      </c>
      <c r="BC555" s="36" t="str">
        <f>IF(Stammdaten!AH565="ja",100,"")</f>
        <v/>
      </c>
      <c r="BD555" s="230" t="s">
        <v>193</v>
      </c>
      <c r="BE555" s="173" t="s">
        <v>192</v>
      </c>
      <c r="BF555" s="173" t="s">
        <v>192</v>
      </c>
      <c r="BG555" s="69">
        <f>Stammdaten!T565</f>
        <v>0</v>
      </c>
      <c r="BH555" s="80" t="s">
        <v>64</v>
      </c>
      <c r="BJ555" s="173" t="s">
        <v>192</v>
      </c>
      <c r="BM555" s="33" t="str">
        <f>IF(Stammdaten!P565="St","N",IF(Stammdaten!P565="Stk","N",IF(Stammdaten!P565="Stück","N",IF(Stammdaten!P565="Stk.","N",IF(Stammdaten!P565="Stck","N",IF(Stammdaten!P565="Stck.","N",IF(Stammdaten!P565="St.","N","")))))))</f>
        <v/>
      </c>
      <c r="BN555" s="33"/>
      <c r="BO555" s="33"/>
      <c r="BP555" s="173" t="s">
        <v>64</v>
      </c>
      <c r="BQ555" s="250" t="str">
        <f>IF(Stammdaten!AJ565&lt;&gt;"",Stammdaten!AJ565,"")</f>
        <v/>
      </c>
      <c r="BR555" s="34" t="s">
        <v>192</v>
      </c>
      <c r="BS555" s="34" t="s">
        <v>192</v>
      </c>
      <c r="BT555" s="34" t="s">
        <v>64</v>
      </c>
      <c r="BU555" s="34" t="s">
        <v>64</v>
      </c>
    </row>
    <row r="556" spans="3:73" ht="12.75">
      <c r="C556" s="34">
        <v>391</v>
      </c>
      <c r="D556" s="34">
        <v>0</v>
      </c>
      <c r="E556" s="34">
        <v>1</v>
      </c>
      <c r="F556" s="59" t="str">
        <f t="shared" si="56"/>
        <v>0</v>
      </c>
      <c r="G556" s="59">
        <f>Stammdaten!J566</f>
        <v>0</v>
      </c>
      <c r="H556" s="42">
        <f t="shared" si="59"/>
        <v>1</v>
      </c>
      <c r="J556" s="43">
        <f t="shared" si="60"/>
        <v>0</v>
      </c>
      <c r="K556" s="59">
        <f>Stammdaten!E566</f>
        <v>0</v>
      </c>
      <c r="L556" s="42">
        <f t="shared" si="61"/>
        <v>1</v>
      </c>
      <c r="M556" s="59">
        <f>Stammdaten!G566</f>
        <v>0</v>
      </c>
      <c r="N556" s="42">
        <f t="shared" si="62"/>
        <v>1</v>
      </c>
      <c r="O556" s="59">
        <f t="shared" si="57"/>
        <v>0</v>
      </c>
      <c r="P556" s="59">
        <f t="shared" si="58"/>
        <v>0</v>
      </c>
      <c r="Q556" s="38"/>
      <c r="R556" s="61" t="str">
        <f>IF(Stammdaten!AD566&gt;0,Stammdaten!AD566,"")</f>
        <v/>
      </c>
      <c r="S556" s="62">
        <f>Stammdaten!R566</f>
        <v>0</v>
      </c>
      <c r="T556" s="64">
        <f>Stammdaten!W566</f>
        <v>0</v>
      </c>
      <c r="U556" s="36">
        <v>0</v>
      </c>
      <c r="V556" s="65">
        <f>Stammdaten!X566</f>
        <v>0</v>
      </c>
      <c r="W556" s="40" t="s">
        <v>63</v>
      </c>
      <c r="X556" s="182"/>
      <c r="Z556" s="73">
        <f>Stammdaten!Z566</f>
        <v>0</v>
      </c>
      <c r="AA556" s="73">
        <f>Stammdaten!AA566</f>
        <v>0</v>
      </c>
      <c r="AB556" s="210" t="str">
        <f>IF(Stammdaten!Q566="","prüfen",IF(Stammdaten!Q566=0,"prüfen",Stammdaten!Q566))</f>
        <v>prüfen</v>
      </c>
      <c r="AC556" s="62" t="str">
        <f>IF(Stammdaten!N566=7,5,IF(Stammdaten!N566=7%,5,IF(Stammdaten!N566=19,1,IF(Stammdaten!N566=19%,1,""))))</f>
        <v/>
      </c>
      <c r="AD556" s="68">
        <f>Stammdaten!M566</f>
        <v>0</v>
      </c>
      <c r="AE556" s="59" t="str">
        <f>IF(Stammdaten!AB566="","",Stammdaten!AB566)</f>
        <v/>
      </c>
      <c r="AF556" s="197" t="str">
        <f>IF(Stammdaten!AC566="","",Stammdaten!AC566)</f>
        <v/>
      </c>
      <c r="AG556" s="179">
        <v>0</v>
      </c>
      <c r="AH556" s="33" t="str">
        <f>IF(Stammdaten!P566="St","St",IF(Stammdaten!P566="Stk","St",IF(Stammdaten!P566="Stück","St",IF(Stammdaten!P566="Stk.","St",IF(Stammdaten!P566="Stck","St",IF(Stammdaten!P566="Stck.","St",IF(Stammdaten!P566="St.","St","")))))))</f>
        <v/>
      </c>
      <c r="AI556" s="33">
        <v>1</v>
      </c>
      <c r="AL556" s="36">
        <v>1</v>
      </c>
      <c r="AM556" s="36">
        <v>0</v>
      </c>
      <c r="AN556" s="192" t="str">
        <f>IF(Stammdaten!AE566="","",Stammdaten!AE566)</f>
        <v/>
      </c>
      <c r="AO556" s="192" t="str">
        <f>IF(Stammdaten!AF566="","",Stammdaten!AF566)</f>
        <v/>
      </c>
      <c r="AP556" s="192" t="str">
        <f>IF(Stammdaten!AG566="","",Stammdaten!AG566)</f>
        <v/>
      </c>
      <c r="AT556" s="62">
        <f>Stammdaten!U566</f>
        <v>0</v>
      </c>
      <c r="AU556" s="69">
        <f>Stammdaten!L566</f>
        <v>0</v>
      </c>
      <c r="AX556" s="253" t="s">
        <v>64</v>
      </c>
      <c r="BB556" s="36" t="str">
        <f>IF(Stammdaten!AH566="JA","AKH","")</f>
        <v/>
      </c>
      <c r="BC556" s="36" t="str">
        <f>IF(Stammdaten!AH566="ja",100,"")</f>
        <v/>
      </c>
      <c r="BD556" s="230" t="s">
        <v>193</v>
      </c>
      <c r="BE556" s="173" t="s">
        <v>192</v>
      </c>
      <c r="BF556" s="173" t="s">
        <v>192</v>
      </c>
      <c r="BG556" s="69">
        <f>Stammdaten!T566</f>
        <v>0</v>
      </c>
      <c r="BH556" s="80" t="s">
        <v>64</v>
      </c>
      <c r="BJ556" s="173" t="s">
        <v>192</v>
      </c>
      <c r="BM556" s="33" t="str">
        <f>IF(Stammdaten!P566="St","N",IF(Stammdaten!P566="Stk","N",IF(Stammdaten!P566="Stück","N",IF(Stammdaten!P566="Stk.","N",IF(Stammdaten!P566="Stck","N",IF(Stammdaten!P566="Stck.","N",IF(Stammdaten!P566="St.","N","")))))))</f>
        <v/>
      </c>
      <c r="BN556" s="33"/>
      <c r="BO556" s="33"/>
      <c r="BP556" s="173" t="s">
        <v>64</v>
      </c>
      <c r="BQ556" s="250" t="str">
        <f>IF(Stammdaten!AJ566&lt;&gt;"",Stammdaten!AJ566,"")</f>
        <v/>
      </c>
      <c r="BR556" s="34" t="s">
        <v>192</v>
      </c>
      <c r="BS556" s="34" t="s">
        <v>192</v>
      </c>
      <c r="BT556" s="34" t="s">
        <v>64</v>
      </c>
      <c r="BU556" s="34" t="s">
        <v>64</v>
      </c>
    </row>
    <row r="557" spans="3:73" ht="12.75">
      <c r="C557" s="34">
        <v>391</v>
      </c>
      <c r="D557" s="34">
        <v>0</v>
      </c>
      <c r="E557" s="34">
        <v>1</v>
      </c>
      <c r="F557" s="59" t="str">
        <f t="shared" si="56"/>
        <v>0</v>
      </c>
      <c r="G557" s="59">
        <f>Stammdaten!J567</f>
        <v>0</v>
      </c>
      <c r="H557" s="42">
        <f t="shared" si="59"/>
        <v>1</v>
      </c>
      <c r="J557" s="43">
        <f t="shared" si="60"/>
        <v>0</v>
      </c>
      <c r="K557" s="59">
        <f>Stammdaten!E567</f>
        <v>0</v>
      </c>
      <c r="L557" s="42">
        <f t="shared" si="61"/>
        <v>1</v>
      </c>
      <c r="M557" s="59">
        <f>Stammdaten!G567</f>
        <v>0</v>
      </c>
      <c r="N557" s="42">
        <f t="shared" si="62"/>
        <v>1</v>
      </c>
      <c r="O557" s="59">
        <f t="shared" si="57"/>
        <v>0</v>
      </c>
      <c r="P557" s="59">
        <f t="shared" si="58"/>
        <v>0</v>
      </c>
      <c r="Q557" s="38"/>
      <c r="R557" s="61" t="str">
        <f>IF(Stammdaten!AD567&gt;0,Stammdaten!AD567,"")</f>
        <v/>
      </c>
      <c r="S557" s="62">
        <f>Stammdaten!R567</f>
        <v>0</v>
      </c>
      <c r="T557" s="64">
        <f>Stammdaten!W567</f>
        <v>0</v>
      </c>
      <c r="U557" s="36">
        <v>0</v>
      </c>
      <c r="V557" s="65">
        <f>Stammdaten!X567</f>
        <v>0</v>
      </c>
      <c r="W557" s="40" t="s">
        <v>63</v>
      </c>
      <c r="X557" s="182"/>
      <c r="Z557" s="73">
        <f>Stammdaten!Z567</f>
        <v>0</v>
      </c>
      <c r="AA557" s="73">
        <f>Stammdaten!AA567</f>
        <v>0</v>
      </c>
      <c r="AB557" s="210" t="str">
        <f>IF(Stammdaten!Q567="","prüfen",IF(Stammdaten!Q567=0,"prüfen",Stammdaten!Q567))</f>
        <v>prüfen</v>
      </c>
      <c r="AC557" s="62" t="str">
        <f>IF(Stammdaten!N567=7,5,IF(Stammdaten!N567=7%,5,IF(Stammdaten!N567=19,1,IF(Stammdaten!N567=19%,1,""))))</f>
        <v/>
      </c>
      <c r="AD557" s="68">
        <f>Stammdaten!M567</f>
        <v>0</v>
      </c>
      <c r="AE557" s="59" t="str">
        <f>IF(Stammdaten!AB567="","",Stammdaten!AB567)</f>
        <v/>
      </c>
      <c r="AF557" s="197" t="str">
        <f>IF(Stammdaten!AC567="","",Stammdaten!AC567)</f>
        <v/>
      </c>
      <c r="AG557" s="179">
        <v>0</v>
      </c>
      <c r="AH557" s="33" t="str">
        <f>IF(Stammdaten!P567="St","St",IF(Stammdaten!P567="Stk","St",IF(Stammdaten!P567="Stück","St",IF(Stammdaten!P567="Stk.","St",IF(Stammdaten!P567="Stck","St",IF(Stammdaten!P567="Stck.","St",IF(Stammdaten!P567="St.","St","")))))))</f>
        <v/>
      </c>
      <c r="AI557" s="33">
        <v>1</v>
      </c>
      <c r="AL557" s="36">
        <v>1</v>
      </c>
      <c r="AM557" s="36">
        <v>0</v>
      </c>
      <c r="AN557" s="192" t="str">
        <f>IF(Stammdaten!AE567="","",Stammdaten!AE567)</f>
        <v/>
      </c>
      <c r="AO557" s="192" t="str">
        <f>IF(Stammdaten!AF567="","",Stammdaten!AF567)</f>
        <v/>
      </c>
      <c r="AP557" s="192" t="str">
        <f>IF(Stammdaten!AG567="","",Stammdaten!AG567)</f>
        <v/>
      </c>
      <c r="AT557" s="62">
        <f>Stammdaten!U567</f>
        <v>0</v>
      </c>
      <c r="AU557" s="69">
        <f>Stammdaten!L567</f>
        <v>0</v>
      </c>
      <c r="AX557" s="253" t="s">
        <v>64</v>
      </c>
      <c r="BB557" s="36" t="str">
        <f>IF(Stammdaten!AH567="JA","AKH","")</f>
        <v/>
      </c>
      <c r="BC557" s="36" t="str">
        <f>IF(Stammdaten!AH567="ja",100,"")</f>
        <v/>
      </c>
      <c r="BD557" s="230" t="s">
        <v>193</v>
      </c>
      <c r="BE557" s="173" t="s">
        <v>192</v>
      </c>
      <c r="BF557" s="173" t="s">
        <v>192</v>
      </c>
      <c r="BG557" s="69">
        <f>Stammdaten!T567</f>
        <v>0</v>
      </c>
      <c r="BH557" s="80" t="s">
        <v>64</v>
      </c>
      <c r="BJ557" s="173" t="s">
        <v>192</v>
      </c>
      <c r="BM557" s="33" t="str">
        <f>IF(Stammdaten!P567="St","N",IF(Stammdaten!P567="Stk","N",IF(Stammdaten!P567="Stück","N",IF(Stammdaten!P567="Stk.","N",IF(Stammdaten!P567="Stck","N",IF(Stammdaten!P567="Stck.","N",IF(Stammdaten!P567="St.","N","")))))))</f>
        <v/>
      </c>
      <c r="BN557" s="33"/>
      <c r="BO557" s="33"/>
      <c r="BP557" s="173" t="s">
        <v>64</v>
      </c>
      <c r="BQ557" s="250" t="str">
        <f>IF(Stammdaten!AJ567&lt;&gt;"",Stammdaten!AJ567,"")</f>
        <v/>
      </c>
      <c r="BR557" s="34" t="s">
        <v>192</v>
      </c>
      <c r="BS557" s="34" t="s">
        <v>192</v>
      </c>
      <c r="BT557" s="34" t="s">
        <v>64</v>
      </c>
      <c r="BU557" s="34" t="s">
        <v>64</v>
      </c>
    </row>
    <row r="558" spans="3:73" ht="12.75">
      <c r="C558" s="34">
        <v>391</v>
      </c>
      <c r="D558" s="34">
        <v>0</v>
      </c>
      <c r="E558" s="34">
        <v>1</v>
      </c>
      <c r="F558" s="59" t="str">
        <f t="shared" si="56"/>
        <v>0</v>
      </c>
      <c r="G558" s="59">
        <f>Stammdaten!J568</f>
        <v>0</v>
      </c>
      <c r="H558" s="42">
        <f t="shared" si="59"/>
        <v>1</v>
      </c>
      <c r="J558" s="43">
        <f t="shared" si="60"/>
        <v>0</v>
      </c>
      <c r="K558" s="59">
        <f>Stammdaten!E568</f>
        <v>0</v>
      </c>
      <c r="L558" s="42">
        <f t="shared" si="61"/>
        <v>1</v>
      </c>
      <c r="M558" s="59">
        <f>Stammdaten!G568</f>
        <v>0</v>
      </c>
      <c r="N558" s="42">
        <f t="shared" si="62"/>
        <v>1</v>
      </c>
      <c r="O558" s="59">
        <f t="shared" si="57"/>
        <v>0</v>
      </c>
      <c r="P558" s="59">
        <f t="shared" si="58"/>
        <v>0</v>
      </c>
      <c r="Q558" s="38"/>
      <c r="R558" s="61" t="str">
        <f>IF(Stammdaten!AD568&gt;0,Stammdaten!AD568,"")</f>
        <v/>
      </c>
      <c r="S558" s="62">
        <f>Stammdaten!R568</f>
        <v>0</v>
      </c>
      <c r="T558" s="64">
        <f>Stammdaten!W568</f>
        <v>0</v>
      </c>
      <c r="U558" s="36">
        <v>0</v>
      </c>
      <c r="V558" s="65">
        <f>Stammdaten!X568</f>
        <v>0</v>
      </c>
      <c r="W558" s="40" t="s">
        <v>63</v>
      </c>
      <c r="X558" s="182"/>
      <c r="Z558" s="73">
        <f>Stammdaten!Z568</f>
        <v>0</v>
      </c>
      <c r="AA558" s="73">
        <f>Stammdaten!AA568</f>
        <v>0</v>
      </c>
      <c r="AB558" s="210" t="str">
        <f>IF(Stammdaten!Q568="","prüfen",IF(Stammdaten!Q568=0,"prüfen",Stammdaten!Q568))</f>
        <v>prüfen</v>
      </c>
      <c r="AC558" s="62" t="str">
        <f>IF(Stammdaten!N568=7,5,IF(Stammdaten!N568=7%,5,IF(Stammdaten!N568=19,1,IF(Stammdaten!N568=19%,1,""))))</f>
        <v/>
      </c>
      <c r="AD558" s="68">
        <f>Stammdaten!M568</f>
        <v>0</v>
      </c>
      <c r="AE558" s="59" t="str">
        <f>IF(Stammdaten!AB568="","",Stammdaten!AB568)</f>
        <v/>
      </c>
      <c r="AF558" s="197" t="str">
        <f>IF(Stammdaten!AC568="","",Stammdaten!AC568)</f>
        <v/>
      </c>
      <c r="AG558" s="179">
        <v>0</v>
      </c>
      <c r="AH558" s="33" t="str">
        <f>IF(Stammdaten!P568="St","St",IF(Stammdaten!P568="Stk","St",IF(Stammdaten!P568="Stück","St",IF(Stammdaten!P568="Stk.","St",IF(Stammdaten!P568="Stck","St",IF(Stammdaten!P568="Stck.","St",IF(Stammdaten!P568="St.","St","")))))))</f>
        <v/>
      </c>
      <c r="AI558" s="33">
        <v>1</v>
      </c>
      <c r="AL558" s="36">
        <v>1</v>
      </c>
      <c r="AM558" s="36">
        <v>0</v>
      </c>
      <c r="AN558" s="192" t="str">
        <f>IF(Stammdaten!AE568="","",Stammdaten!AE568)</f>
        <v/>
      </c>
      <c r="AO558" s="192" t="str">
        <f>IF(Stammdaten!AF568="","",Stammdaten!AF568)</f>
        <v/>
      </c>
      <c r="AP558" s="192" t="str">
        <f>IF(Stammdaten!AG568="","",Stammdaten!AG568)</f>
        <v/>
      </c>
      <c r="AT558" s="62">
        <f>Stammdaten!U568</f>
        <v>0</v>
      </c>
      <c r="AU558" s="69">
        <f>Stammdaten!L568</f>
        <v>0</v>
      </c>
      <c r="AX558" s="253" t="s">
        <v>64</v>
      </c>
      <c r="BB558" s="36" t="str">
        <f>IF(Stammdaten!AH568="JA","AKH","")</f>
        <v/>
      </c>
      <c r="BC558" s="36" t="str">
        <f>IF(Stammdaten!AH568="ja",100,"")</f>
        <v/>
      </c>
      <c r="BD558" s="230" t="s">
        <v>193</v>
      </c>
      <c r="BE558" s="173" t="s">
        <v>192</v>
      </c>
      <c r="BF558" s="173" t="s">
        <v>192</v>
      </c>
      <c r="BG558" s="69">
        <f>Stammdaten!T568</f>
        <v>0</v>
      </c>
      <c r="BH558" s="80" t="s">
        <v>64</v>
      </c>
      <c r="BJ558" s="173" t="s">
        <v>192</v>
      </c>
      <c r="BM558" s="33" t="str">
        <f>IF(Stammdaten!P568="St","N",IF(Stammdaten!P568="Stk","N",IF(Stammdaten!P568="Stück","N",IF(Stammdaten!P568="Stk.","N",IF(Stammdaten!P568="Stck","N",IF(Stammdaten!P568="Stck.","N",IF(Stammdaten!P568="St.","N","")))))))</f>
        <v/>
      </c>
      <c r="BN558" s="33"/>
      <c r="BO558" s="33"/>
      <c r="BP558" s="173" t="s">
        <v>64</v>
      </c>
      <c r="BQ558" s="250" t="str">
        <f>IF(Stammdaten!AJ568&lt;&gt;"",Stammdaten!AJ568,"")</f>
        <v/>
      </c>
      <c r="BR558" s="34" t="s">
        <v>192</v>
      </c>
      <c r="BS558" s="34" t="s">
        <v>192</v>
      </c>
      <c r="BT558" s="34" t="s">
        <v>64</v>
      </c>
      <c r="BU558" s="34" t="s">
        <v>64</v>
      </c>
    </row>
    <row r="559" spans="3:73" ht="12.75">
      <c r="C559" s="34">
        <v>391</v>
      </c>
      <c r="D559" s="34">
        <v>0</v>
      </c>
      <c r="E559" s="34">
        <v>1</v>
      </c>
      <c r="F559" s="59" t="str">
        <f t="shared" si="56"/>
        <v>0</v>
      </c>
      <c r="G559" s="59">
        <f>Stammdaten!J569</f>
        <v>0</v>
      </c>
      <c r="H559" s="42">
        <f t="shared" si="59"/>
        <v>1</v>
      </c>
      <c r="J559" s="43">
        <f t="shared" si="60"/>
        <v>0</v>
      </c>
      <c r="K559" s="59">
        <f>Stammdaten!E569</f>
        <v>0</v>
      </c>
      <c r="L559" s="42">
        <f t="shared" si="61"/>
        <v>1</v>
      </c>
      <c r="M559" s="59">
        <f>Stammdaten!G569</f>
        <v>0</v>
      </c>
      <c r="N559" s="42">
        <f t="shared" si="62"/>
        <v>1</v>
      </c>
      <c r="O559" s="59">
        <f t="shared" si="57"/>
        <v>0</v>
      </c>
      <c r="P559" s="59">
        <f t="shared" si="58"/>
        <v>0</v>
      </c>
      <c r="Q559" s="38"/>
      <c r="R559" s="61" t="str">
        <f>IF(Stammdaten!AD569&gt;0,Stammdaten!AD569,"")</f>
        <v/>
      </c>
      <c r="S559" s="62">
        <f>Stammdaten!R569</f>
        <v>0</v>
      </c>
      <c r="T559" s="64">
        <f>Stammdaten!W569</f>
        <v>0</v>
      </c>
      <c r="U559" s="36">
        <v>0</v>
      </c>
      <c r="V559" s="65">
        <f>Stammdaten!X569</f>
        <v>0</v>
      </c>
      <c r="W559" s="40" t="s">
        <v>63</v>
      </c>
      <c r="X559" s="182"/>
      <c r="Z559" s="73">
        <f>Stammdaten!Z569</f>
        <v>0</v>
      </c>
      <c r="AA559" s="73">
        <f>Stammdaten!AA569</f>
        <v>0</v>
      </c>
      <c r="AB559" s="210" t="str">
        <f>IF(Stammdaten!Q569="","prüfen",IF(Stammdaten!Q569=0,"prüfen",Stammdaten!Q569))</f>
        <v>prüfen</v>
      </c>
      <c r="AC559" s="62" t="str">
        <f>IF(Stammdaten!N569=7,5,IF(Stammdaten!N569=7%,5,IF(Stammdaten!N569=19,1,IF(Stammdaten!N569=19%,1,""))))</f>
        <v/>
      </c>
      <c r="AD559" s="68">
        <f>Stammdaten!M569</f>
        <v>0</v>
      </c>
      <c r="AE559" s="59" t="str">
        <f>IF(Stammdaten!AB569="","",Stammdaten!AB569)</f>
        <v/>
      </c>
      <c r="AF559" s="197" t="str">
        <f>IF(Stammdaten!AC569="","",Stammdaten!AC569)</f>
        <v/>
      </c>
      <c r="AG559" s="179">
        <v>0</v>
      </c>
      <c r="AH559" s="33" t="str">
        <f>IF(Stammdaten!P569="St","St",IF(Stammdaten!P569="Stk","St",IF(Stammdaten!P569="Stück","St",IF(Stammdaten!P569="Stk.","St",IF(Stammdaten!P569="Stck","St",IF(Stammdaten!P569="Stck.","St",IF(Stammdaten!P569="St.","St","")))))))</f>
        <v/>
      </c>
      <c r="AI559" s="33">
        <v>1</v>
      </c>
      <c r="AL559" s="36">
        <v>1</v>
      </c>
      <c r="AM559" s="36">
        <v>0</v>
      </c>
      <c r="AN559" s="192" t="str">
        <f>IF(Stammdaten!AE569="","",Stammdaten!AE569)</f>
        <v/>
      </c>
      <c r="AO559" s="192" t="str">
        <f>IF(Stammdaten!AF569="","",Stammdaten!AF569)</f>
        <v/>
      </c>
      <c r="AP559" s="192" t="str">
        <f>IF(Stammdaten!AG569="","",Stammdaten!AG569)</f>
        <v/>
      </c>
      <c r="AT559" s="62">
        <f>Stammdaten!U569</f>
        <v>0</v>
      </c>
      <c r="AU559" s="69">
        <f>Stammdaten!L569</f>
        <v>0</v>
      </c>
      <c r="AX559" s="253" t="s">
        <v>64</v>
      </c>
      <c r="BB559" s="36" t="str">
        <f>IF(Stammdaten!AH569="JA","AKH","")</f>
        <v/>
      </c>
      <c r="BC559" s="36" t="str">
        <f>IF(Stammdaten!AH569="ja",100,"")</f>
        <v/>
      </c>
      <c r="BD559" s="230" t="s">
        <v>193</v>
      </c>
      <c r="BE559" s="173" t="s">
        <v>192</v>
      </c>
      <c r="BF559" s="173" t="s">
        <v>192</v>
      </c>
      <c r="BG559" s="69">
        <f>Stammdaten!T569</f>
        <v>0</v>
      </c>
      <c r="BH559" s="80" t="s">
        <v>64</v>
      </c>
      <c r="BJ559" s="173" t="s">
        <v>192</v>
      </c>
      <c r="BM559" s="33" t="str">
        <f>IF(Stammdaten!P569="St","N",IF(Stammdaten!P569="Stk","N",IF(Stammdaten!P569="Stück","N",IF(Stammdaten!P569="Stk.","N",IF(Stammdaten!P569="Stck","N",IF(Stammdaten!P569="Stck.","N",IF(Stammdaten!P569="St.","N","")))))))</f>
        <v/>
      </c>
      <c r="BN559" s="33"/>
      <c r="BO559" s="33"/>
      <c r="BP559" s="173" t="s">
        <v>64</v>
      </c>
      <c r="BQ559" s="250" t="str">
        <f>IF(Stammdaten!AJ569&lt;&gt;"",Stammdaten!AJ569,"")</f>
        <v/>
      </c>
      <c r="BR559" s="34" t="s">
        <v>192</v>
      </c>
      <c r="BS559" s="34" t="s">
        <v>192</v>
      </c>
      <c r="BT559" s="34" t="s">
        <v>64</v>
      </c>
      <c r="BU559" s="34" t="s">
        <v>64</v>
      </c>
    </row>
    <row r="560" spans="3:73" ht="12.75">
      <c r="C560" s="34">
        <v>391</v>
      </c>
      <c r="D560" s="34">
        <v>0</v>
      </c>
      <c r="E560" s="34">
        <v>1</v>
      </c>
      <c r="F560" s="59" t="str">
        <f t="shared" si="56"/>
        <v>0</v>
      </c>
      <c r="G560" s="59">
        <f>Stammdaten!J570</f>
        <v>0</v>
      </c>
      <c r="H560" s="42">
        <f t="shared" si="59"/>
        <v>1</v>
      </c>
      <c r="J560" s="43">
        <f t="shared" si="60"/>
        <v>0</v>
      </c>
      <c r="K560" s="59">
        <f>Stammdaten!E570</f>
        <v>0</v>
      </c>
      <c r="L560" s="42">
        <f t="shared" si="61"/>
        <v>1</v>
      </c>
      <c r="M560" s="59">
        <f>Stammdaten!G570</f>
        <v>0</v>
      </c>
      <c r="N560" s="42">
        <f t="shared" si="62"/>
        <v>1</v>
      </c>
      <c r="O560" s="59">
        <f t="shared" si="57"/>
        <v>0</v>
      </c>
      <c r="P560" s="59">
        <f t="shared" si="58"/>
        <v>0</v>
      </c>
      <c r="Q560" s="38"/>
      <c r="R560" s="61" t="str">
        <f>IF(Stammdaten!AD570&gt;0,Stammdaten!AD570,"")</f>
        <v/>
      </c>
      <c r="S560" s="62">
        <f>Stammdaten!R570</f>
        <v>0</v>
      </c>
      <c r="T560" s="64">
        <f>Stammdaten!W570</f>
        <v>0</v>
      </c>
      <c r="U560" s="36">
        <v>0</v>
      </c>
      <c r="V560" s="65">
        <f>Stammdaten!X570</f>
        <v>0</v>
      </c>
      <c r="W560" s="40" t="s">
        <v>63</v>
      </c>
      <c r="X560" s="182"/>
      <c r="Z560" s="73">
        <f>Stammdaten!Z570</f>
        <v>0</v>
      </c>
      <c r="AA560" s="73">
        <f>Stammdaten!AA570</f>
        <v>0</v>
      </c>
      <c r="AB560" s="210" t="str">
        <f>IF(Stammdaten!Q570="","prüfen",IF(Stammdaten!Q570=0,"prüfen",Stammdaten!Q570))</f>
        <v>prüfen</v>
      </c>
      <c r="AC560" s="62" t="str">
        <f>IF(Stammdaten!N570=7,5,IF(Stammdaten!N570=7%,5,IF(Stammdaten!N570=19,1,IF(Stammdaten!N570=19%,1,""))))</f>
        <v/>
      </c>
      <c r="AD560" s="68">
        <f>Stammdaten!M570</f>
        <v>0</v>
      </c>
      <c r="AE560" s="59" t="str">
        <f>IF(Stammdaten!AB570="","",Stammdaten!AB570)</f>
        <v/>
      </c>
      <c r="AF560" s="197" t="str">
        <f>IF(Stammdaten!AC570="","",Stammdaten!AC570)</f>
        <v/>
      </c>
      <c r="AG560" s="179">
        <v>0</v>
      </c>
      <c r="AH560" s="33" t="str">
        <f>IF(Stammdaten!P570="St","St",IF(Stammdaten!P570="Stk","St",IF(Stammdaten!P570="Stück","St",IF(Stammdaten!P570="Stk.","St",IF(Stammdaten!P570="Stck","St",IF(Stammdaten!P570="Stck.","St",IF(Stammdaten!P570="St.","St","")))))))</f>
        <v/>
      </c>
      <c r="AI560" s="33">
        <v>1</v>
      </c>
      <c r="AL560" s="36">
        <v>1</v>
      </c>
      <c r="AM560" s="36">
        <v>0</v>
      </c>
      <c r="AN560" s="192" t="str">
        <f>IF(Stammdaten!AE570="","",Stammdaten!AE570)</f>
        <v/>
      </c>
      <c r="AO560" s="192" t="str">
        <f>IF(Stammdaten!AF570="","",Stammdaten!AF570)</f>
        <v/>
      </c>
      <c r="AP560" s="192" t="str">
        <f>IF(Stammdaten!AG570="","",Stammdaten!AG570)</f>
        <v/>
      </c>
      <c r="AT560" s="62">
        <f>Stammdaten!U570</f>
        <v>0</v>
      </c>
      <c r="AU560" s="69">
        <f>Stammdaten!L570</f>
        <v>0</v>
      </c>
      <c r="AX560" s="253" t="s">
        <v>64</v>
      </c>
      <c r="BB560" s="36" t="str">
        <f>IF(Stammdaten!AH570="JA","AKH","")</f>
        <v/>
      </c>
      <c r="BC560" s="36" t="str">
        <f>IF(Stammdaten!AH570="ja",100,"")</f>
        <v/>
      </c>
      <c r="BD560" s="230" t="s">
        <v>193</v>
      </c>
      <c r="BE560" s="173" t="s">
        <v>192</v>
      </c>
      <c r="BF560" s="173" t="s">
        <v>192</v>
      </c>
      <c r="BG560" s="69">
        <f>Stammdaten!T570</f>
        <v>0</v>
      </c>
      <c r="BH560" s="80" t="s">
        <v>64</v>
      </c>
      <c r="BJ560" s="173" t="s">
        <v>192</v>
      </c>
      <c r="BM560" s="33" t="str">
        <f>IF(Stammdaten!P570="St","N",IF(Stammdaten!P570="Stk","N",IF(Stammdaten!P570="Stück","N",IF(Stammdaten!P570="Stk.","N",IF(Stammdaten!P570="Stck","N",IF(Stammdaten!P570="Stck.","N",IF(Stammdaten!P570="St.","N","")))))))</f>
        <v/>
      </c>
      <c r="BN560" s="33"/>
      <c r="BO560" s="33"/>
      <c r="BP560" s="173" t="s">
        <v>64</v>
      </c>
      <c r="BQ560" s="250" t="str">
        <f>IF(Stammdaten!AJ570&lt;&gt;"",Stammdaten!AJ570,"")</f>
        <v/>
      </c>
      <c r="BR560" s="34" t="s">
        <v>192</v>
      </c>
      <c r="BS560" s="34" t="s">
        <v>192</v>
      </c>
      <c r="BT560" s="34" t="s">
        <v>64</v>
      </c>
      <c r="BU560" s="34" t="s">
        <v>64</v>
      </c>
    </row>
    <row r="561" spans="3:73" ht="12.75">
      <c r="C561" s="34">
        <v>391</v>
      </c>
      <c r="D561" s="34">
        <v>0</v>
      </c>
      <c r="E561" s="34">
        <v>1</v>
      </c>
      <c r="F561" s="59" t="str">
        <f t="shared" si="56"/>
        <v>0</v>
      </c>
      <c r="G561" s="59">
        <f>Stammdaten!J571</f>
        <v>0</v>
      </c>
      <c r="H561" s="42">
        <f t="shared" si="59"/>
        <v>1</v>
      </c>
      <c r="J561" s="43">
        <f t="shared" si="60"/>
        <v>0</v>
      </c>
      <c r="K561" s="59">
        <f>Stammdaten!E571</f>
        <v>0</v>
      </c>
      <c r="L561" s="42">
        <f t="shared" si="61"/>
        <v>1</v>
      </c>
      <c r="M561" s="59">
        <f>Stammdaten!G571</f>
        <v>0</v>
      </c>
      <c r="N561" s="42">
        <f t="shared" si="62"/>
        <v>1</v>
      </c>
      <c r="O561" s="59">
        <f t="shared" si="57"/>
        <v>0</v>
      </c>
      <c r="P561" s="59">
        <f t="shared" si="58"/>
        <v>0</v>
      </c>
      <c r="Q561" s="38"/>
      <c r="R561" s="61" t="str">
        <f>IF(Stammdaten!AD571&gt;0,Stammdaten!AD571,"")</f>
        <v/>
      </c>
      <c r="S561" s="62">
        <f>Stammdaten!R571</f>
        <v>0</v>
      </c>
      <c r="T561" s="64">
        <f>Stammdaten!W571</f>
        <v>0</v>
      </c>
      <c r="U561" s="36">
        <v>0</v>
      </c>
      <c r="V561" s="65">
        <f>Stammdaten!X571</f>
        <v>0</v>
      </c>
      <c r="W561" s="40" t="s">
        <v>63</v>
      </c>
      <c r="X561" s="182"/>
      <c r="Z561" s="73">
        <f>Stammdaten!Z571</f>
        <v>0</v>
      </c>
      <c r="AA561" s="73">
        <f>Stammdaten!AA571</f>
        <v>0</v>
      </c>
      <c r="AB561" s="210" t="str">
        <f>IF(Stammdaten!Q571="","prüfen",IF(Stammdaten!Q571=0,"prüfen",Stammdaten!Q571))</f>
        <v>prüfen</v>
      </c>
      <c r="AC561" s="62" t="str">
        <f>IF(Stammdaten!N571=7,5,IF(Stammdaten!N571=7%,5,IF(Stammdaten!N571=19,1,IF(Stammdaten!N571=19%,1,""))))</f>
        <v/>
      </c>
      <c r="AD561" s="68">
        <f>Stammdaten!M571</f>
        <v>0</v>
      </c>
      <c r="AE561" s="59" t="str">
        <f>IF(Stammdaten!AB571="","",Stammdaten!AB571)</f>
        <v/>
      </c>
      <c r="AF561" s="197" t="str">
        <f>IF(Stammdaten!AC571="","",Stammdaten!AC571)</f>
        <v/>
      </c>
      <c r="AG561" s="179">
        <v>0</v>
      </c>
      <c r="AH561" s="33" t="str">
        <f>IF(Stammdaten!P571="St","St",IF(Stammdaten!P571="Stk","St",IF(Stammdaten!P571="Stück","St",IF(Stammdaten!P571="Stk.","St",IF(Stammdaten!P571="Stck","St",IF(Stammdaten!P571="Stck.","St",IF(Stammdaten!P571="St.","St","")))))))</f>
        <v/>
      </c>
      <c r="AI561" s="33">
        <v>1</v>
      </c>
      <c r="AL561" s="36">
        <v>1</v>
      </c>
      <c r="AM561" s="36">
        <v>0</v>
      </c>
      <c r="AN561" s="192" t="str">
        <f>IF(Stammdaten!AE571="","",Stammdaten!AE571)</f>
        <v/>
      </c>
      <c r="AO561" s="192" t="str">
        <f>IF(Stammdaten!AF571="","",Stammdaten!AF571)</f>
        <v/>
      </c>
      <c r="AP561" s="192" t="str">
        <f>IF(Stammdaten!AG571="","",Stammdaten!AG571)</f>
        <v/>
      </c>
      <c r="AT561" s="62">
        <f>Stammdaten!U571</f>
        <v>0</v>
      </c>
      <c r="AU561" s="69">
        <f>Stammdaten!L571</f>
        <v>0</v>
      </c>
      <c r="AX561" s="253" t="s">
        <v>64</v>
      </c>
      <c r="BB561" s="36" t="str">
        <f>IF(Stammdaten!AH571="JA","AKH","")</f>
        <v/>
      </c>
      <c r="BC561" s="36" t="str">
        <f>IF(Stammdaten!AH571="ja",100,"")</f>
        <v/>
      </c>
      <c r="BD561" s="230" t="s">
        <v>193</v>
      </c>
      <c r="BE561" s="173" t="s">
        <v>192</v>
      </c>
      <c r="BF561" s="173" t="s">
        <v>192</v>
      </c>
      <c r="BG561" s="69">
        <f>Stammdaten!T571</f>
        <v>0</v>
      </c>
      <c r="BH561" s="80" t="s">
        <v>64</v>
      </c>
      <c r="BJ561" s="173" t="s">
        <v>192</v>
      </c>
      <c r="BM561" s="33" t="str">
        <f>IF(Stammdaten!P571="St","N",IF(Stammdaten!P571="Stk","N",IF(Stammdaten!P571="Stück","N",IF(Stammdaten!P571="Stk.","N",IF(Stammdaten!P571="Stck","N",IF(Stammdaten!P571="Stck.","N",IF(Stammdaten!P571="St.","N","")))))))</f>
        <v/>
      </c>
      <c r="BN561" s="33"/>
      <c r="BO561" s="33"/>
      <c r="BP561" s="173" t="s">
        <v>64</v>
      </c>
      <c r="BQ561" s="250" t="str">
        <f>IF(Stammdaten!AJ571&lt;&gt;"",Stammdaten!AJ571,"")</f>
        <v/>
      </c>
      <c r="BR561" s="34" t="s">
        <v>192</v>
      </c>
      <c r="BS561" s="34" t="s">
        <v>192</v>
      </c>
      <c r="BT561" s="34" t="s">
        <v>64</v>
      </c>
      <c r="BU561" s="34" t="s">
        <v>64</v>
      </c>
    </row>
    <row r="562" spans="3:73" ht="12.75">
      <c r="C562" s="34">
        <v>391</v>
      </c>
      <c r="D562" s="34">
        <v>0</v>
      </c>
      <c r="E562" s="34">
        <v>1</v>
      </c>
      <c r="F562" s="59" t="str">
        <f t="shared" si="56"/>
        <v>0</v>
      </c>
      <c r="G562" s="59">
        <f>Stammdaten!J572</f>
        <v>0</v>
      </c>
      <c r="H562" s="42">
        <f t="shared" si="59"/>
        <v>1</v>
      </c>
      <c r="J562" s="43">
        <f t="shared" si="60"/>
        <v>0</v>
      </c>
      <c r="K562" s="59">
        <f>Stammdaten!E572</f>
        <v>0</v>
      </c>
      <c r="L562" s="42">
        <f t="shared" si="61"/>
        <v>1</v>
      </c>
      <c r="M562" s="59">
        <f>Stammdaten!G572</f>
        <v>0</v>
      </c>
      <c r="N562" s="42">
        <f t="shared" si="62"/>
        <v>1</v>
      </c>
      <c r="O562" s="59">
        <f t="shared" si="57"/>
        <v>0</v>
      </c>
      <c r="P562" s="59">
        <f t="shared" si="58"/>
        <v>0</v>
      </c>
      <c r="Q562" s="38"/>
      <c r="R562" s="61" t="str">
        <f>IF(Stammdaten!AD572&gt;0,Stammdaten!AD572,"")</f>
        <v/>
      </c>
      <c r="S562" s="62">
        <f>Stammdaten!R572</f>
        <v>0</v>
      </c>
      <c r="T562" s="64">
        <f>Stammdaten!W572</f>
        <v>0</v>
      </c>
      <c r="U562" s="36">
        <v>0</v>
      </c>
      <c r="V562" s="65">
        <f>Stammdaten!X572</f>
        <v>0</v>
      </c>
      <c r="W562" s="40" t="s">
        <v>63</v>
      </c>
      <c r="X562" s="182"/>
      <c r="Z562" s="73">
        <f>Stammdaten!Z572</f>
        <v>0</v>
      </c>
      <c r="AA562" s="73">
        <f>Stammdaten!AA572</f>
        <v>0</v>
      </c>
      <c r="AB562" s="210" t="str">
        <f>IF(Stammdaten!Q572="","prüfen",IF(Stammdaten!Q572=0,"prüfen",Stammdaten!Q572))</f>
        <v>prüfen</v>
      </c>
      <c r="AC562" s="62" t="str">
        <f>IF(Stammdaten!N572=7,5,IF(Stammdaten!N572=7%,5,IF(Stammdaten!N572=19,1,IF(Stammdaten!N572=19%,1,""))))</f>
        <v/>
      </c>
      <c r="AD562" s="68">
        <f>Stammdaten!M572</f>
        <v>0</v>
      </c>
      <c r="AE562" s="59" t="str">
        <f>IF(Stammdaten!AB572="","",Stammdaten!AB572)</f>
        <v/>
      </c>
      <c r="AF562" s="197" t="str">
        <f>IF(Stammdaten!AC572="","",Stammdaten!AC572)</f>
        <v/>
      </c>
      <c r="AG562" s="179">
        <v>0</v>
      </c>
      <c r="AH562" s="33" t="str">
        <f>IF(Stammdaten!P572="St","St",IF(Stammdaten!P572="Stk","St",IF(Stammdaten!P572="Stück","St",IF(Stammdaten!P572="Stk.","St",IF(Stammdaten!P572="Stck","St",IF(Stammdaten!P572="Stck.","St",IF(Stammdaten!P572="St.","St","")))))))</f>
        <v/>
      </c>
      <c r="AI562" s="33">
        <v>1</v>
      </c>
      <c r="AL562" s="36">
        <v>1</v>
      </c>
      <c r="AM562" s="36">
        <v>0</v>
      </c>
      <c r="AN562" s="192" t="str">
        <f>IF(Stammdaten!AE572="","",Stammdaten!AE572)</f>
        <v/>
      </c>
      <c r="AO562" s="192" t="str">
        <f>IF(Stammdaten!AF572="","",Stammdaten!AF572)</f>
        <v/>
      </c>
      <c r="AP562" s="192" t="str">
        <f>IF(Stammdaten!AG572="","",Stammdaten!AG572)</f>
        <v/>
      </c>
      <c r="AT562" s="62">
        <f>Stammdaten!U572</f>
        <v>0</v>
      </c>
      <c r="AU562" s="69">
        <f>Stammdaten!L572</f>
        <v>0</v>
      </c>
      <c r="AX562" s="253" t="s">
        <v>64</v>
      </c>
      <c r="BB562" s="36" t="str">
        <f>IF(Stammdaten!AH572="JA","AKH","")</f>
        <v/>
      </c>
      <c r="BC562" s="36" t="str">
        <f>IF(Stammdaten!AH572="ja",100,"")</f>
        <v/>
      </c>
      <c r="BD562" s="230" t="s">
        <v>193</v>
      </c>
      <c r="BE562" s="173" t="s">
        <v>192</v>
      </c>
      <c r="BF562" s="173" t="s">
        <v>192</v>
      </c>
      <c r="BG562" s="69">
        <f>Stammdaten!T572</f>
        <v>0</v>
      </c>
      <c r="BH562" s="80" t="s">
        <v>64</v>
      </c>
      <c r="BJ562" s="173" t="s">
        <v>192</v>
      </c>
      <c r="BM562" s="33" t="str">
        <f>IF(Stammdaten!P572="St","N",IF(Stammdaten!P572="Stk","N",IF(Stammdaten!P572="Stück","N",IF(Stammdaten!P572="Stk.","N",IF(Stammdaten!P572="Stck","N",IF(Stammdaten!P572="Stck.","N",IF(Stammdaten!P572="St.","N","")))))))</f>
        <v/>
      </c>
      <c r="BN562" s="33"/>
      <c r="BO562" s="33"/>
      <c r="BP562" s="173" t="s">
        <v>64</v>
      </c>
      <c r="BQ562" s="250" t="str">
        <f>IF(Stammdaten!AJ572&lt;&gt;"",Stammdaten!AJ572,"")</f>
        <v/>
      </c>
      <c r="BR562" s="34" t="s">
        <v>192</v>
      </c>
      <c r="BS562" s="34" t="s">
        <v>192</v>
      </c>
      <c r="BT562" s="34" t="s">
        <v>64</v>
      </c>
      <c r="BU562" s="34" t="s">
        <v>64</v>
      </c>
    </row>
    <row r="563" spans="3:73" ht="12.75">
      <c r="C563" s="34">
        <v>391</v>
      </c>
      <c r="D563" s="34">
        <v>0</v>
      </c>
      <c r="E563" s="34">
        <v>1</v>
      </c>
      <c r="F563" s="59" t="str">
        <f t="shared" si="56"/>
        <v>0</v>
      </c>
      <c r="G563" s="59">
        <f>Stammdaten!J573</f>
        <v>0</v>
      </c>
      <c r="H563" s="42">
        <f t="shared" si="59"/>
        <v>1</v>
      </c>
      <c r="J563" s="43">
        <f t="shared" si="60"/>
        <v>0</v>
      </c>
      <c r="K563" s="59">
        <f>Stammdaten!E573</f>
        <v>0</v>
      </c>
      <c r="L563" s="42">
        <f t="shared" si="61"/>
        <v>1</v>
      </c>
      <c r="M563" s="59">
        <f>Stammdaten!G573</f>
        <v>0</v>
      </c>
      <c r="N563" s="42">
        <f t="shared" si="62"/>
        <v>1</v>
      </c>
      <c r="O563" s="59">
        <f t="shared" si="57"/>
        <v>0</v>
      </c>
      <c r="P563" s="59">
        <f t="shared" si="58"/>
        <v>0</v>
      </c>
      <c r="Q563" s="38"/>
      <c r="R563" s="61" t="str">
        <f>IF(Stammdaten!AD573&gt;0,Stammdaten!AD573,"")</f>
        <v/>
      </c>
      <c r="S563" s="62">
        <f>Stammdaten!R573</f>
        <v>0</v>
      </c>
      <c r="T563" s="64">
        <f>Stammdaten!W573</f>
        <v>0</v>
      </c>
      <c r="U563" s="36">
        <v>0</v>
      </c>
      <c r="V563" s="65">
        <f>Stammdaten!X573</f>
        <v>0</v>
      </c>
      <c r="W563" s="40" t="s">
        <v>63</v>
      </c>
      <c r="X563" s="182"/>
      <c r="Z563" s="73">
        <f>Stammdaten!Z573</f>
        <v>0</v>
      </c>
      <c r="AA563" s="73">
        <f>Stammdaten!AA573</f>
        <v>0</v>
      </c>
      <c r="AB563" s="210" t="str">
        <f>IF(Stammdaten!Q573="","prüfen",IF(Stammdaten!Q573=0,"prüfen",Stammdaten!Q573))</f>
        <v>prüfen</v>
      </c>
      <c r="AC563" s="62" t="str">
        <f>IF(Stammdaten!N573=7,5,IF(Stammdaten!N573=7%,5,IF(Stammdaten!N573=19,1,IF(Stammdaten!N573=19%,1,""))))</f>
        <v/>
      </c>
      <c r="AD563" s="68">
        <f>Stammdaten!M573</f>
        <v>0</v>
      </c>
      <c r="AE563" s="59" t="str">
        <f>IF(Stammdaten!AB573="","",Stammdaten!AB573)</f>
        <v/>
      </c>
      <c r="AF563" s="197" t="str">
        <f>IF(Stammdaten!AC573="","",Stammdaten!AC573)</f>
        <v/>
      </c>
      <c r="AG563" s="179">
        <v>0</v>
      </c>
      <c r="AH563" s="33" t="str">
        <f>IF(Stammdaten!P573="St","St",IF(Stammdaten!P573="Stk","St",IF(Stammdaten!P573="Stück","St",IF(Stammdaten!P573="Stk.","St",IF(Stammdaten!P573="Stck","St",IF(Stammdaten!P573="Stck.","St",IF(Stammdaten!P573="St.","St","")))))))</f>
        <v/>
      </c>
      <c r="AI563" s="33">
        <v>1</v>
      </c>
      <c r="AL563" s="36">
        <v>1</v>
      </c>
      <c r="AM563" s="36">
        <v>0</v>
      </c>
      <c r="AN563" s="192" t="str">
        <f>IF(Stammdaten!AE573="","",Stammdaten!AE573)</f>
        <v/>
      </c>
      <c r="AO563" s="192" t="str">
        <f>IF(Stammdaten!AF573="","",Stammdaten!AF573)</f>
        <v/>
      </c>
      <c r="AP563" s="192" t="str">
        <f>IF(Stammdaten!AG573="","",Stammdaten!AG573)</f>
        <v/>
      </c>
      <c r="AT563" s="62">
        <f>Stammdaten!U573</f>
        <v>0</v>
      </c>
      <c r="AU563" s="69">
        <f>Stammdaten!L573</f>
        <v>0</v>
      </c>
      <c r="AX563" s="253" t="s">
        <v>64</v>
      </c>
      <c r="BB563" s="36" t="str">
        <f>IF(Stammdaten!AH573="JA","AKH","")</f>
        <v/>
      </c>
      <c r="BC563" s="36" t="str">
        <f>IF(Stammdaten!AH573="ja",100,"")</f>
        <v/>
      </c>
      <c r="BD563" s="230" t="s">
        <v>193</v>
      </c>
      <c r="BE563" s="173" t="s">
        <v>192</v>
      </c>
      <c r="BF563" s="173" t="s">
        <v>192</v>
      </c>
      <c r="BG563" s="69">
        <f>Stammdaten!T573</f>
        <v>0</v>
      </c>
      <c r="BH563" s="80" t="s">
        <v>64</v>
      </c>
      <c r="BJ563" s="173" t="s">
        <v>192</v>
      </c>
      <c r="BM563" s="33" t="str">
        <f>IF(Stammdaten!P573="St","N",IF(Stammdaten!P573="Stk","N",IF(Stammdaten!P573="Stück","N",IF(Stammdaten!P573="Stk.","N",IF(Stammdaten!P573="Stck","N",IF(Stammdaten!P573="Stck.","N",IF(Stammdaten!P573="St.","N","")))))))</f>
        <v/>
      </c>
      <c r="BN563" s="33"/>
      <c r="BO563" s="33"/>
      <c r="BP563" s="173" t="s">
        <v>64</v>
      </c>
      <c r="BQ563" s="250" t="str">
        <f>IF(Stammdaten!AJ573&lt;&gt;"",Stammdaten!AJ573,"")</f>
        <v/>
      </c>
      <c r="BR563" s="34" t="s">
        <v>192</v>
      </c>
      <c r="BS563" s="34" t="s">
        <v>192</v>
      </c>
      <c r="BT563" s="34" t="s">
        <v>64</v>
      </c>
      <c r="BU563" s="34" t="s">
        <v>64</v>
      </c>
    </row>
    <row r="564" spans="3:73" ht="12.75">
      <c r="C564" s="34">
        <v>391</v>
      </c>
      <c r="D564" s="34">
        <v>0</v>
      </c>
      <c r="E564" s="34">
        <v>1</v>
      </c>
      <c r="F564" s="59" t="str">
        <f t="shared" si="56"/>
        <v>0</v>
      </c>
      <c r="G564" s="59">
        <f>Stammdaten!J574</f>
        <v>0</v>
      </c>
      <c r="H564" s="42">
        <f t="shared" si="59"/>
        <v>1</v>
      </c>
      <c r="J564" s="43">
        <f t="shared" si="60"/>
        <v>0</v>
      </c>
      <c r="K564" s="59">
        <f>Stammdaten!E574</f>
        <v>0</v>
      </c>
      <c r="L564" s="42">
        <f t="shared" si="61"/>
        <v>1</v>
      </c>
      <c r="M564" s="59">
        <f>Stammdaten!G574</f>
        <v>0</v>
      </c>
      <c r="N564" s="42">
        <f t="shared" si="62"/>
        <v>1</v>
      </c>
      <c r="O564" s="59">
        <f t="shared" si="57"/>
        <v>0</v>
      </c>
      <c r="P564" s="59">
        <f t="shared" si="58"/>
        <v>0</v>
      </c>
      <c r="Q564" s="38"/>
      <c r="R564" s="61" t="str">
        <f>IF(Stammdaten!AD574&gt;0,Stammdaten!AD574,"")</f>
        <v/>
      </c>
      <c r="S564" s="62">
        <f>Stammdaten!R574</f>
        <v>0</v>
      </c>
      <c r="T564" s="64">
        <f>Stammdaten!W574</f>
        <v>0</v>
      </c>
      <c r="U564" s="36">
        <v>0</v>
      </c>
      <c r="V564" s="65">
        <f>Stammdaten!X574</f>
        <v>0</v>
      </c>
      <c r="W564" s="40" t="s">
        <v>63</v>
      </c>
      <c r="X564" s="182"/>
      <c r="Z564" s="73">
        <f>Stammdaten!Z574</f>
        <v>0</v>
      </c>
      <c r="AA564" s="73">
        <f>Stammdaten!AA574</f>
        <v>0</v>
      </c>
      <c r="AB564" s="210" t="str">
        <f>IF(Stammdaten!Q574="","prüfen",IF(Stammdaten!Q574=0,"prüfen",Stammdaten!Q574))</f>
        <v>prüfen</v>
      </c>
      <c r="AC564" s="62" t="str">
        <f>IF(Stammdaten!N574=7,5,IF(Stammdaten!N574=7%,5,IF(Stammdaten!N574=19,1,IF(Stammdaten!N574=19%,1,""))))</f>
        <v/>
      </c>
      <c r="AD564" s="68">
        <f>Stammdaten!M574</f>
        <v>0</v>
      </c>
      <c r="AE564" s="59" t="str">
        <f>IF(Stammdaten!AB574="","",Stammdaten!AB574)</f>
        <v/>
      </c>
      <c r="AF564" s="197" t="str">
        <f>IF(Stammdaten!AC574="","",Stammdaten!AC574)</f>
        <v/>
      </c>
      <c r="AG564" s="179">
        <v>0</v>
      </c>
      <c r="AH564" s="33" t="str">
        <f>IF(Stammdaten!P574="St","St",IF(Stammdaten!P574="Stk","St",IF(Stammdaten!P574="Stück","St",IF(Stammdaten!P574="Stk.","St",IF(Stammdaten!P574="Stck","St",IF(Stammdaten!P574="Stck.","St",IF(Stammdaten!P574="St.","St","")))))))</f>
        <v/>
      </c>
      <c r="AI564" s="33">
        <v>1</v>
      </c>
      <c r="AL564" s="36">
        <v>1</v>
      </c>
      <c r="AM564" s="36">
        <v>0</v>
      </c>
      <c r="AN564" s="192" t="str">
        <f>IF(Stammdaten!AE574="","",Stammdaten!AE574)</f>
        <v/>
      </c>
      <c r="AO564" s="192" t="str">
        <f>IF(Stammdaten!AF574="","",Stammdaten!AF574)</f>
        <v/>
      </c>
      <c r="AP564" s="192" t="str">
        <f>IF(Stammdaten!AG574="","",Stammdaten!AG574)</f>
        <v/>
      </c>
      <c r="AT564" s="62">
        <f>Stammdaten!U574</f>
        <v>0</v>
      </c>
      <c r="AU564" s="69">
        <f>Stammdaten!L574</f>
        <v>0</v>
      </c>
      <c r="AX564" s="253" t="s">
        <v>64</v>
      </c>
      <c r="BB564" s="36" t="str">
        <f>IF(Stammdaten!AH574="JA","AKH","")</f>
        <v/>
      </c>
      <c r="BC564" s="36" t="str">
        <f>IF(Stammdaten!AH574="ja",100,"")</f>
        <v/>
      </c>
      <c r="BD564" s="230" t="s">
        <v>193</v>
      </c>
      <c r="BE564" s="173" t="s">
        <v>192</v>
      </c>
      <c r="BF564" s="173" t="s">
        <v>192</v>
      </c>
      <c r="BG564" s="69">
        <f>Stammdaten!T574</f>
        <v>0</v>
      </c>
      <c r="BH564" s="80" t="s">
        <v>64</v>
      </c>
      <c r="BJ564" s="173" t="s">
        <v>192</v>
      </c>
      <c r="BM564" s="33" t="str">
        <f>IF(Stammdaten!P574="St","N",IF(Stammdaten!P574="Stk","N",IF(Stammdaten!P574="Stück","N",IF(Stammdaten!P574="Stk.","N",IF(Stammdaten!P574="Stck","N",IF(Stammdaten!P574="Stck.","N",IF(Stammdaten!P574="St.","N","")))))))</f>
        <v/>
      </c>
      <c r="BN564" s="33"/>
      <c r="BO564" s="33"/>
      <c r="BP564" s="173" t="s">
        <v>64</v>
      </c>
      <c r="BQ564" s="250" t="str">
        <f>IF(Stammdaten!AJ574&lt;&gt;"",Stammdaten!AJ574,"")</f>
        <v/>
      </c>
      <c r="BR564" s="34" t="s">
        <v>192</v>
      </c>
      <c r="BS564" s="34" t="s">
        <v>192</v>
      </c>
      <c r="BT564" s="34" t="s">
        <v>64</v>
      </c>
      <c r="BU564" s="34" t="s">
        <v>64</v>
      </c>
    </row>
    <row r="565" spans="3:73" ht="12.75">
      <c r="C565" s="34">
        <v>391</v>
      </c>
      <c r="D565" s="34">
        <v>0</v>
      </c>
      <c r="E565" s="34">
        <v>1</v>
      </c>
      <c r="F565" s="59" t="str">
        <f t="shared" ref="F565:F628" si="63">UPPER(G565)</f>
        <v>0</v>
      </c>
      <c r="G565" s="59">
        <f>Stammdaten!J575</f>
        <v>0</v>
      </c>
      <c r="H565" s="42">
        <f t="shared" si="59"/>
        <v>1</v>
      </c>
      <c r="J565" s="43">
        <f t="shared" si="60"/>
        <v>0</v>
      </c>
      <c r="K565" s="59">
        <f>Stammdaten!E575</f>
        <v>0</v>
      </c>
      <c r="L565" s="42">
        <f t="shared" si="61"/>
        <v>1</v>
      </c>
      <c r="M565" s="59">
        <f>Stammdaten!G575</f>
        <v>0</v>
      </c>
      <c r="N565" s="42">
        <f t="shared" si="62"/>
        <v>1</v>
      </c>
      <c r="O565" s="59">
        <f t="shared" ref="O565:O628" si="64">K565</f>
        <v>0</v>
      </c>
      <c r="P565" s="59">
        <f t="shared" ref="P565:P628" si="65">M565</f>
        <v>0</v>
      </c>
      <c r="Q565" s="38"/>
      <c r="R565" s="61" t="str">
        <f>IF(Stammdaten!AD575&gt;0,Stammdaten!AD575,"")</f>
        <v/>
      </c>
      <c r="S565" s="62">
        <f>Stammdaten!R575</f>
        <v>0</v>
      </c>
      <c r="T565" s="64">
        <f>Stammdaten!W575</f>
        <v>0</v>
      </c>
      <c r="U565" s="36">
        <v>0</v>
      </c>
      <c r="V565" s="65">
        <f>Stammdaten!X575</f>
        <v>0</v>
      </c>
      <c r="W565" s="40" t="s">
        <v>63</v>
      </c>
      <c r="X565" s="182"/>
      <c r="Z565" s="73">
        <f>Stammdaten!Z575</f>
        <v>0</v>
      </c>
      <c r="AA565" s="73">
        <f>Stammdaten!AA575</f>
        <v>0</v>
      </c>
      <c r="AB565" s="210" t="str">
        <f>IF(Stammdaten!Q575="","prüfen",IF(Stammdaten!Q575=0,"prüfen",Stammdaten!Q575))</f>
        <v>prüfen</v>
      </c>
      <c r="AC565" s="62" t="str">
        <f>IF(Stammdaten!N575=7,5,IF(Stammdaten!N575=7%,5,IF(Stammdaten!N575=19,1,IF(Stammdaten!N575=19%,1,""))))</f>
        <v/>
      </c>
      <c r="AD565" s="68">
        <f>Stammdaten!M575</f>
        <v>0</v>
      </c>
      <c r="AE565" s="59" t="str">
        <f>IF(Stammdaten!AB575="","",Stammdaten!AB575)</f>
        <v/>
      </c>
      <c r="AF565" s="197" t="str">
        <f>IF(Stammdaten!AC575="","",Stammdaten!AC575)</f>
        <v/>
      </c>
      <c r="AG565" s="179">
        <v>0</v>
      </c>
      <c r="AH565" s="33" t="str">
        <f>IF(Stammdaten!P575="St","St",IF(Stammdaten!P575="Stk","St",IF(Stammdaten!P575="Stück","St",IF(Stammdaten!P575="Stk.","St",IF(Stammdaten!P575="Stck","St",IF(Stammdaten!P575="Stck.","St",IF(Stammdaten!P575="St.","St","")))))))</f>
        <v/>
      </c>
      <c r="AI565" s="33">
        <v>1</v>
      </c>
      <c r="AL565" s="36">
        <v>1</v>
      </c>
      <c r="AM565" s="36">
        <v>0</v>
      </c>
      <c r="AN565" s="192" t="str">
        <f>IF(Stammdaten!AE575="","",Stammdaten!AE575)</f>
        <v/>
      </c>
      <c r="AO565" s="192" t="str">
        <f>IF(Stammdaten!AF575="","",Stammdaten!AF575)</f>
        <v/>
      </c>
      <c r="AP565" s="192" t="str">
        <f>IF(Stammdaten!AG575="","",Stammdaten!AG575)</f>
        <v/>
      </c>
      <c r="AT565" s="62">
        <f>Stammdaten!U575</f>
        <v>0</v>
      </c>
      <c r="AU565" s="69">
        <f>Stammdaten!L575</f>
        <v>0</v>
      </c>
      <c r="AX565" s="253" t="s">
        <v>64</v>
      </c>
      <c r="BB565" s="36" t="str">
        <f>IF(Stammdaten!AH575="JA","AKH","")</f>
        <v/>
      </c>
      <c r="BC565" s="36" t="str">
        <f>IF(Stammdaten!AH575="ja",100,"")</f>
        <v/>
      </c>
      <c r="BD565" s="230" t="s">
        <v>193</v>
      </c>
      <c r="BE565" s="173" t="s">
        <v>192</v>
      </c>
      <c r="BF565" s="173" t="s">
        <v>192</v>
      </c>
      <c r="BG565" s="69">
        <f>Stammdaten!T575</f>
        <v>0</v>
      </c>
      <c r="BH565" s="80" t="s">
        <v>64</v>
      </c>
      <c r="BJ565" s="173" t="s">
        <v>192</v>
      </c>
      <c r="BM565" s="33" t="str">
        <f>IF(Stammdaten!P575="St","N",IF(Stammdaten!P575="Stk","N",IF(Stammdaten!P575="Stück","N",IF(Stammdaten!P575="Stk.","N",IF(Stammdaten!P575="Stck","N",IF(Stammdaten!P575="Stck.","N",IF(Stammdaten!P575="St.","N","")))))))</f>
        <v/>
      </c>
      <c r="BN565" s="33"/>
      <c r="BO565" s="33"/>
      <c r="BP565" s="173" t="s">
        <v>64</v>
      </c>
      <c r="BQ565" s="250" t="str">
        <f>IF(Stammdaten!AJ575&lt;&gt;"",Stammdaten!AJ575,"")</f>
        <v/>
      </c>
      <c r="BR565" s="34" t="s">
        <v>192</v>
      </c>
      <c r="BS565" s="34" t="s">
        <v>192</v>
      </c>
      <c r="BT565" s="34" t="s">
        <v>64</v>
      </c>
      <c r="BU565" s="34" t="s">
        <v>64</v>
      </c>
    </row>
    <row r="566" spans="3:73" ht="12.75">
      <c r="C566" s="34">
        <v>391</v>
      </c>
      <c r="D566" s="34">
        <v>0</v>
      </c>
      <c r="E566" s="34">
        <v>1</v>
      </c>
      <c r="F566" s="59" t="str">
        <f t="shared" si="63"/>
        <v>0</v>
      </c>
      <c r="G566" s="59">
        <f>Stammdaten!J576</f>
        <v>0</v>
      </c>
      <c r="H566" s="42">
        <f t="shared" si="59"/>
        <v>1</v>
      </c>
      <c r="J566" s="43">
        <f t="shared" si="60"/>
        <v>0</v>
      </c>
      <c r="K566" s="59">
        <f>Stammdaten!E576</f>
        <v>0</v>
      </c>
      <c r="L566" s="42">
        <f t="shared" si="61"/>
        <v>1</v>
      </c>
      <c r="M566" s="59">
        <f>Stammdaten!G576</f>
        <v>0</v>
      </c>
      <c r="N566" s="42">
        <f t="shared" si="62"/>
        <v>1</v>
      </c>
      <c r="O566" s="59">
        <f t="shared" si="64"/>
        <v>0</v>
      </c>
      <c r="P566" s="59">
        <f t="shared" si="65"/>
        <v>0</v>
      </c>
      <c r="Q566" s="38"/>
      <c r="R566" s="61" t="str">
        <f>IF(Stammdaten!AD576&gt;0,Stammdaten!AD576,"")</f>
        <v/>
      </c>
      <c r="S566" s="62">
        <f>Stammdaten!R576</f>
        <v>0</v>
      </c>
      <c r="T566" s="64">
        <f>Stammdaten!W576</f>
        <v>0</v>
      </c>
      <c r="U566" s="36">
        <v>0</v>
      </c>
      <c r="V566" s="65">
        <f>Stammdaten!X576</f>
        <v>0</v>
      </c>
      <c r="W566" s="40" t="s">
        <v>63</v>
      </c>
      <c r="X566" s="182"/>
      <c r="Z566" s="73">
        <f>Stammdaten!Z576</f>
        <v>0</v>
      </c>
      <c r="AA566" s="73">
        <f>Stammdaten!AA576</f>
        <v>0</v>
      </c>
      <c r="AB566" s="210" t="str">
        <f>IF(Stammdaten!Q576="","prüfen",IF(Stammdaten!Q576=0,"prüfen",Stammdaten!Q576))</f>
        <v>prüfen</v>
      </c>
      <c r="AC566" s="62" t="str">
        <f>IF(Stammdaten!N576=7,5,IF(Stammdaten!N576=7%,5,IF(Stammdaten!N576=19,1,IF(Stammdaten!N576=19%,1,""))))</f>
        <v/>
      </c>
      <c r="AD566" s="68">
        <f>Stammdaten!M576</f>
        <v>0</v>
      </c>
      <c r="AE566" s="59" t="str">
        <f>IF(Stammdaten!AB576="","",Stammdaten!AB576)</f>
        <v/>
      </c>
      <c r="AF566" s="197" t="str">
        <f>IF(Stammdaten!AC576="","",Stammdaten!AC576)</f>
        <v/>
      </c>
      <c r="AG566" s="179">
        <v>0</v>
      </c>
      <c r="AH566" s="33" t="str">
        <f>IF(Stammdaten!P576="St","St",IF(Stammdaten!P576="Stk","St",IF(Stammdaten!P576="Stück","St",IF(Stammdaten!P576="Stk.","St",IF(Stammdaten!P576="Stck","St",IF(Stammdaten!P576="Stck.","St",IF(Stammdaten!P576="St.","St","")))))))</f>
        <v/>
      </c>
      <c r="AI566" s="33">
        <v>1</v>
      </c>
      <c r="AL566" s="36">
        <v>1</v>
      </c>
      <c r="AM566" s="36">
        <v>0</v>
      </c>
      <c r="AN566" s="192" t="str">
        <f>IF(Stammdaten!AE576="","",Stammdaten!AE576)</f>
        <v/>
      </c>
      <c r="AO566" s="192" t="str">
        <f>IF(Stammdaten!AF576="","",Stammdaten!AF576)</f>
        <v/>
      </c>
      <c r="AP566" s="192" t="str">
        <f>IF(Stammdaten!AG576="","",Stammdaten!AG576)</f>
        <v/>
      </c>
      <c r="AT566" s="62">
        <f>Stammdaten!U576</f>
        <v>0</v>
      </c>
      <c r="AU566" s="69">
        <f>Stammdaten!L576</f>
        <v>0</v>
      </c>
      <c r="AX566" s="253" t="s">
        <v>64</v>
      </c>
      <c r="BB566" s="36" t="str">
        <f>IF(Stammdaten!AH576="JA","AKH","")</f>
        <v/>
      </c>
      <c r="BC566" s="36" t="str">
        <f>IF(Stammdaten!AH576="ja",100,"")</f>
        <v/>
      </c>
      <c r="BD566" s="230" t="s">
        <v>193</v>
      </c>
      <c r="BE566" s="173" t="s">
        <v>192</v>
      </c>
      <c r="BF566" s="173" t="s">
        <v>192</v>
      </c>
      <c r="BG566" s="69">
        <f>Stammdaten!T576</f>
        <v>0</v>
      </c>
      <c r="BH566" s="80" t="s">
        <v>64</v>
      </c>
      <c r="BJ566" s="173" t="s">
        <v>192</v>
      </c>
      <c r="BM566" s="33" t="str">
        <f>IF(Stammdaten!P576="St","N",IF(Stammdaten!P576="Stk","N",IF(Stammdaten!P576="Stück","N",IF(Stammdaten!P576="Stk.","N",IF(Stammdaten!P576="Stck","N",IF(Stammdaten!P576="Stck.","N",IF(Stammdaten!P576="St.","N","")))))))</f>
        <v/>
      </c>
      <c r="BN566" s="33"/>
      <c r="BO566" s="33"/>
      <c r="BP566" s="173" t="s">
        <v>64</v>
      </c>
      <c r="BQ566" s="250" t="str">
        <f>IF(Stammdaten!AJ576&lt;&gt;"",Stammdaten!AJ576,"")</f>
        <v/>
      </c>
      <c r="BR566" s="34" t="s">
        <v>192</v>
      </c>
      <c r="BS566" s="34" t="s">
        <v>192</v>
      </c>
      <c r="BT566" s="34" t="s">
        <v>64</v>
      </c>
      <c r="BU566" s="34" t="s">
        <v>64</v>
      </c>
    </row>
    <row r="567" spans="3:73" ht="12.75">
      <c r="C567" s="34">
        <v>391</v>
      </c>
      <c r="D567" s="34">
        <v>0</v>
      </c>
      <c r="E567" s="34">
        <v>1</v>
      </c>
      <c r="F567" s="59" t="str">
        <f t="shared" si="63"/>
        <v>0</v>
      </c>
      <c r="G567" s="59">
        <f>Stammdaten!J577</f>
        <v>0</v>
      </c>
      <c r="H567" s="42">
        <f t="shared" si="59"/>
        <v>1</v>
      </c>
      <c r="J567" s="43">
        <f t="shared" si="60"/>
        <v>0</v>
      </c>
      <c r="K567" s="59">
        <f>Stammdaten!E577</f>
        <v>0</v>
      </c>
      <c r="L567" s="42">
        <f t="shared" si="61"/>
        <v>1</v>
      </c>
      <c r="M567" s="59">
        <f>Stammdaten!G577</f>
        <v>0</v>
      </c>
      <c r="N567" s="42">
        <f t="shared" si="62"/>
        <v>1</v>
      </c>
      <c r="O567" s="59">
        <f t="shared" si="64"/>
        <v>0</v>
      </c>
      <c r="P567" s="59">
        <f t="shared" si="65"/>
        <v>0</v>
      </c>
      <c r="Q567" s="38"/>
      <c r="R567" s="61" t="str">
        <f>IF(Stammdaten!AD577&gt;0,Stammdaten!AD577,"")</f>
        <v/>
      </c>
      <c r="S567" s="62">
        <f>Stammdaten!R577</f>
        <v>0</v>
      </c>
      <c r="T567" s="64">
        <f>Stammdaten!W577</f>
        <v>0</v>
      </c>
      <c r="U567" s="36">
        <v>0</v>
      </c>
      <c r="V567" s="65">
        <f>Stammdaten!X577</f>
        <v>0</v>
      </c>
      <c r="W567" s="40" t="s">
        <v>63</v>
      </c>
      <c r="X567" s="182"/>
      <c r="Z567" s="73">
        <f>Stammdaten!Z577</f>
        <v>0</v>
      </c>
      <c r="AA567" s="73">
        <f>Stammdaten!AA577</f>
        <v>0</v>
      </c>
      <c r="AB567" s="210" t="str">
        <f>IF(Stammdaten!Q577="","prüfen",IF(Stammdaten!Q577=0,"prüfen",Stammdaten!Q577))</f>
        <v>prüfen</v>
      </c>
      <c r="AC567" s="62" t="str">
        <f>IF(Stammdaten!N577=7,5,IF(Stammdaten!N577=7%,5,IF(Stammdaten!N577=19,1,IF(Stammdaten!N577=19%,1,""))))</f>
        <v/>
      </c>
      <c r="AD567" s="68">
        <f>Stammdaten!M577</f>
        <v>0</v>
      </c>
      <c r="AE567" s="59" t="str">
        <f>IF(Stammdaten!AB577="","",Stammdaten!AB577)</f>
        <v/>
      </c>
      <c r="AF567" s="197" t="str">
        <f>IF(Stammdaten!AC577="","",Stammdaten!AC577)</f>
        <v/>
      </c>
      <c r="AG567" s="179">
        <v>0</v>
      </c>
      <c r="AH567" s="33" t="str">
        <f>IF(Stammdaten!P577="St","St",IF(Stammdaten!P577="Stk","St",IF(Stammdaten!P577="Stück","St",IF(Stammdaten!P577="Stk.","St",IF(Stammdaten!P577="Stck","St",IF(Stammdaten!P577="Stck.","St",IF(Stammdaten!P577="St.","St","")))))))</f>
        <v/>
      </c>
      <c r="AI567" s="33">
        <v>1</v>
      </c>
      <c r="AL567" s="36">
        <v>1</v>
      </c>
      <c r="AM567" s="36">
        <v>0</v>
      </c>
      <c r="AN567" s="192" t="str">
        <f>IF(Stammdaten!AE577="","",Stammdaten!AE577)</f>
        <v/>
      </c>
      <c r="AO567" s="192" t="str">
        <f>IF(Stammdaten!AF577="","",Stammdaten!AF577)</f>
        <v/>
      </c>
      <c r="AP567" s="192" t="str">
        <f>IF(Stammdaten!AG577="","",Stammdaten!AG577)</f>
        <v/>
      </c>
      <c r="AT567" s="62">
        <f>Stammdaten!U577</f>
        <v>0</v>
      </c>
      <c r="AU567" s="69">
        <f>Stammdaten!L577</f>
        <v>0</v>
      </c>
      <c r="AX567" s="253" t="s">
        <v>64</v>
      </c>
      <c r="BB567" s="36" t="str">
        <f>IF(Stammdaten!AH577="JA","AKH","")</f>
        <v/>
      </c>
      <c r="BC567" s="36" t="str">
        <f>IF(Stammdaten!AH577="ja",100,"")</f>
        <v/>
      </c>
      <c r="BD567" s="230" t="s">
        <v>193</v>
      </c>
      <c r="BE567" s="173" t="s">
        <v>192</v>
      </c>
      <c r="BF567" s="173" t="s">
        <v>192</v>
      </c>
      <c r="BG567" s="69">
        <f>Stammdaten!T577</f>
        <v>0</v>
      </c>
      <c r="BH567" s="80" t="s">
        <v>64</v>
      </c>
      <c r="BJ567" s="173" t="s">
        <v>192</v>
      </c>
      <c r="BM567" s="33" t="str">
        <f>IF(Stammdaten!P577="St","N",IF(Stammdaten!P577="Stk","N",IF(Stammdaten!P577="Stück","N",IF(Stammdaten!P577="Stk.","N",IF(Stammdaten!P577="Stck","N",IF(Stammdaten!P577="Stck.","N",IF(Stammdaten!P577="St.","N","")))))))</f>
        <v/>
      </c>
      <c r="BN567" s="33"/>
      <c r="BO567" s="33"/>
      <c r="BP567" s="173" t="s">
        <v>64</v>
      </c>
      <c r="BQ567" s="250" t="str">
        <f>IF(Stammdaten!AJ577&lt;&gt;"",Stammdaten!AJ577,"")</f>
        <v/>
      </c>
      <c r="BR567" s="34" t="s">
        <v>192</v>
      </c>
      <c r="BS567" s="34" t="s">
        <v>192</v>
      </c>
      <c r="BT567" s="34" t="s">
        <v>64</v>
      </c>
      <c r="BU567" s="34" t="s">
        <v>64</v>
      </c>
    </row>
    <row r="568" spans="3:73" ht="12.75">
      <c r="C568" s="34">
        <v>391</v>
      </c>
      <c r="D568" s="34">
        <v>0</v>
      </c>
      <c r="E568" s="34">
        <v>1</v>
      </c>
      <c r="F568" s="59" t="str">
        <f t="shared" si="63"/>
        <v>0</v>
      </c>
      <c r="G568" s="59">
        <f>Stammdaten!J578</f>
        <v>0</v>
      </c>
      <c r="H568" s="42">
        <f t="shared" si="59"/>
        <v>1</v>
      </c>
      <c r="J568" s="43">
        <f t="shared" si="60"/>
        <v>0</v>
      </c>
      <c r="K568" s="59">
        <f>Stammdaten!E578</f>
        <v>0</v>
      </c>
      <c r="L568" s="42">
        <f t="shared" si="61"/>
        <v>1</v>
      </c>
      <c r="M568" s="59">
        <f>Stammdaten!G578</f>
        <v>0</v>
      </c>
      <c r="N568" s="42">
        <f t="shared" si="62"/>
        <v>1</v>
      </c>
      <c r="O568" s="59">
        <f t="shared" si="64"/>
        <v>0</v>
      </c>
      <c r="P568" s="59">
        <f t="shared" si="65"/>
        <v>0</v>
      </c>
      <c r="Q568" s="38"/>
      <c r="R568" s="61" t="str">
        <f>IF(Stammdaten!AD578&gt;0,Stammdaten!AD578,"")</f>
        <v/>
      </c>
      <c r="S568" s="62">
        <f>Stammdaten!R578</f>
        <v>0</v>
      </c>
      <c r="T568" s="64">
        <f>Stammdaten!W578</f>
        <v>0</v>
      </c>
      <c r="U568" s="36">
        <v>0</v>
      </c>
      <c r="V568" s="65">
        <f>Stammdaten!X578</f>
        <v>0</v>
      </c>
      <c r="W568" s="40" t="s">
        <v>63</v>
      </c>
      <c r="X568" s="182"/>
      <c r="Z568" s="73">
        <f>Stammdaten!Z578</f>
        <v>0</v>
      </c>
      <c r="AA568" s="73">
        <f>Stammdaten!AA578</f>
        <v>0</v>
      </c>
      <c r="AB568" s="210" t="str">
        <f>IF(Stammdaten!Q578="","prüfen",IF(Stammdaten!Q578=0,"prüfen",Stammdaten!Q578))</f>
        <v>prüfen</v>
      </c>
      <c r="AC568" s="62" t="str">
        <f>IF(Stammdaten!N578=7,5,IF(Stammdaten!N578=7%,5,IF(Stammdaten!N578=19,1,IF(Stammdaten!N578=19%,1,""))))</f>
        <v/>
      </c>
      <c r="AD568" s="68">
        <f>Stammdaten!M578</f>
        <v>0</v>
      </c>
      <c r="AE568" s="59" t="str">
        <f>IF(Stammdaten!AB578="","",Stammdaten!AB578)</f>
        <v/>
      </c>
      <c r="AF568" s="197" t="str">
        <f>IF(Stammdaten!AC578="","",Stammdaten!AC578)</f>
        <v/>
      </c>
      <c r="AG568" s="179">
        <v>0</v>
      </c>
      <c r="AH568" s="33" t="str">
        <f>IF(Stammdaten!P578="St","St",IF(Stammdaten!P578="Stk","St",IF(Stammdaten!P578="Stück","St",IF(Stammdaten!P578="Stk.","St",IF(Stammdaten!P578="Stck","St",IF(Stammdaten!P578="Stck.","St",IF(Stammdaten!P578="St.","St","")))))))</f>
        <v/>
      </c>
      <c r="AI568" s="33">
        <v>1</v>
      </c>
      <c r="AL568" s="36">
        <v>1</v>
      </c>
      <c r="AM568" s="36">
        <v>0</v>
      </c>
      <c r="AN568" s="192" t="str">
        <f>IF(Stammdaten!AE578="","",Stammdaten!AE578)</f>
        <v/>
      </c>
      <c r="AO568" s="192" t="str">
        <f>IF(Stammdaten!AF578="","",Stammdaten!AF578)</f>
        <v/>
      </c>
      <c r="AP568" s="192" t="str">
        <f>IF(Stammdaten!AG578="","",Stammdaten!AG578)</f>
        <v/>
      </c>
      <c r="AT568" s="62">
        <f>Stammdaten!U578</f>
        <v>0</v>
      </c>
      <c r="AU568" s="69">
        <f>Stammdaten!L578</f>
        <v>0</v>
      </c>
      <c r="AX568" s="253" t="s">
        <v>64</v>
      </c>
      <c r="BB568" s="36" t="str">
        <f>IF(Stammdaten!AH578="JA","AKH","")</f>
        <v/>
      </c>
      <c r="BC568" s="36" t="str">
        <f>IF(Stammdaten!AH578="ja",100,"")</f>
        <v/>
      </c>
      <c r="BD568" s="230" t="s">
        <v>193</v>
      </c>
      <c r="BE568" s="173" t="s">
        <v>192</v>
      </c>
      <c r="BF568" s="173" t="s">
        <v>192</v>
      </c>
      <c r="BG568" s="69">
        <f>Stammdaten!T578</f>
        <v>0</v>
      </c>
      <c r="BH568" s="80" t="s">
        <v>64</v>
      </c>
      <c r="BJ568" s="173" t="s">
        <v>192</v>
      </c>
      <c r="BM568" s="33" t="str">
        <f>IF(Stammdaten!P578="St","N",IF(Stammdaten!P578="Stk","N",IF(Stammdaten!P578="Stück","N",IF(Stammdaten!P578="Stk.","N",IF(Stammdaten!P578="Stck","N",IF(Stammdaten!P578="Stck.","N",IF(Stammdaten!P578="St.","N","")))))))</f>
        <v/>
      </c>
      <c r="BN568" s="33"/>
      <c r="BO568" s="33"/>
      <c r="BP568" s="173" t="s">
        <v>64</v>
      </c>
      <c r="BQ568" s="250" t="str">
        <f>IF(Stammdaten!AJ578&lt;&gt;"",Stammdaten!AJ578,"")</f>
        <v/>
      </c>
      <c r="BR568" s="34" t="s">
        <v>192</v>
      </c>
      <c r="BS568" s="34" t="s">
        <v>192</v>
      </c>
      <c r="BT568" s="34" t="s">
        <v>64</v>
      </c>
      <c r="BU568" s="34" t="s">
        <v>64</v>
      </c>
    </row>
    <row r="569" spans="3:73" ht="12.75">
      <c r="C569" s="34">
        <v>391</v>
      </c>
      <c r="D569" s="34">
        <v>0</v>
      </c>
      <c r="E569" s="34">
        <v>1</v>
      </c>
      <c r="F569" s="59" t="str">
        <f t="shared" si="63"/>
        <v>0</v>
      </c>
      <c r="G569" s="59">
        <f>Stammdaten!J579</f>
        <v>0</v>
      </c>
      <c r="H569" s="42">
        <f t="shared" si="59"/>
        <v>1</v>
      </c>
      <c r="J569" s="43">
        <f t="shared" si="60"/>
        <v>0</v>
      </c>
      <c r="K569" s="59">
        <f>Stammdaten!E579</f>
        <v>0</v>
      </c>
      <c r="L569" s="42">
        <f t="shared" si="61"/>
        <v>1</v>
      </c>
      <c r="M569" s="59">
        <f>Stammdaten!G579</f>
        <v>0</v>
      </c>
      <c r="N569" s="42">
        <f t="shared" si="62"/>
        <v>1</v>
      </c>
      <c r="O569" s="59">
        <f t="shared" si="64"/>
        <v>0</v>
      </c>
      <c r="P569" s="59">
        <f t="shared" si="65"/>
        <v>0</v>
      </c>
      <c r="Q569" s="38"/>
      <c r="R569" s="61" t="str">
        <f>IF(Stammdaten!AD579&gt;0,Stammdaten!AD579,"")</f>
        <v/>
      </c>
      <c r="S569" s="62">
        <f>Stammdaten!R579</f>
        <v>0</v>
      </c>
      <c r="T569" s="64">
        <f>Stammdaten!W579</f>
        <v>0</v>
      </c>
      <c r="U569" s="36">
        <v>0</v>
      </c>
      <c r="V569" s="65">
        <f>Stammdaten!X579</f>
        <v>0</v>
      </c>
      <c r="W569" s="40" t="s">
        <v>63</v>
      </c>
      <c r="X569" s="182"/>
      <c r="Z569" s="73">
        <f>Stammdaten!Z579</f>
        <v>0</v>
      </c>
      <c r="AA569" s="73">
        <f>Stammdaten!AA579</f>
        <v>0</v>
      </c>
      <c r="AB569" s="210" t="str">
        <f>IF(Stammdaten!Q579="","prüfen",IF(Stammdaten!Q579=0,"prüfen",Stammdaten!Q579))</f>
        <v>prüfen</v>
      </c>
      <c r="AC569" s="62" t="str">
        <f>IF(Stammdaten!N579=7,5,IF(Stammdaten!N579=7%,5,IF(Stammdaten!N579=19,1,IF(Stammdaten!N579=19%,1,""))))</f>
        <v/>
      </c>
      <c r="AD569" s="68">
        <f>Stammdaten!M579</f>
        <v>0</v>
      </c>
      <c r="AE569" s="59" t="str">
        <f>IF(Stammdaten!AB579="","",Stammdaten!AB579)</f>
        <v/>
      </c>
      <c r="AF569" s="197" t="str">
        <f>IF(Stammdaten!AC579="","",Stammdaten!AC579)</f>
        <v/>
      </c>
      <c r="AG569" s="179">
        <v>0</v>
      </c>
      <c r="AH569" s="33" t="str">
        <f>IF(Stammdaten!P579="St","St",IF(Stammdaten!P579="Stk","St",IF(Stammdaten!P579="Stück","St",IF(Stammdaten!P579="Stk.","St",IF(Stammdaten!P579="Stck","St",IF(Stammdaten!P579="Stck.","St",IF(Stammdaten!P579="St.","St","")))))))</f>
        <v/>
      </c>
      <c r="AI569" s="33">
        <v>1</v>
      </c>
      <c r="AL569" s="36">
        <v>1</v>
      </c>
      <c r="AM569" s="36">
        <v>0</v>
      </c>
      <c r="AN569" s="192" t="str">
        <f>IF(Stammdaten!AE579="","",Stammdaten!AE579)</f>
        <v/>
      </c>
      <c r="AO569" s="192" t="str">
        <f>IF(Stammdaten!AF579="","",Stammdaten!AF579)</f>
        <v/>
      </c>
      <c r="AP569" s="192" t="str">
        <f>IF(Stammdaten!AG579="","",Stammdaten!AG579)</f>
        <v/>
      </c>
      <c r="AT569" s="62">
        <f>Stammdaten!U579</f>
        <v>0</v>
      </c>
      <c r="AU569" s="69">
        <f>Stammdaten!L579</f>
        <v>0</v>
      </c>
      <c r="AX569" s="253" t="s">
        <v>64</v>
      </c>
      <c r="BB569" s="36" t="str">
        <f>IF(Stammdaten!AH579="JA","AKH","")</f>
        <v/>
      </c>
      <c r="BC569" s="36" t="str">
        <f>IF(Stammdaten!AH579="ja",100,"")</f>
        <v/>
      </c>
      <c r="BD569" s="230" t="s">
        <v>193</v>
      </c>
      <c r="BE569" s="173" t="s">
        <v>192</v>
      </c>
      <c r="BF569" s="173" t="s">
        <v>192</v>
      </c>
      <c r="BG569" s="69">
        <f>Stammdaten!T579</f>
        <v>0</v>
      </c>
      <c r="BH569" s="80" t="s">
        <v>64</v>
      </c>
      <c r="BJ569" s="173" t="s">
        <v>192</v>
      </c>
      <c r="BM569" s="33" t="str">
        <f>IF(Stammdaten!P579="St","N",IF(Stammdaten!P579="Stk","N",IF(Stammdaten!P579="Stück","N",IF(Stammdaten!P579="Stk.","N",IF(Stammdaten!P579="Stck","N",IF(Stammdaten!P579="Stck.","N",IF(Stammdaten!P579="St.","N","")))))))</f>
        <v/>
      </c>
      <c r="BN569" s="33"/>
      <c r="BO569" s="33"/>
      <c r="BP569" s="173" t="s">
        <v>64</v>
      </c>
      <c r="BQ569" s="250" t="str">
        <f>IF(Stammdaten!AJ579&lt;&gt;"",Stammdaten!AJ579,"")</f>
        <v/>
      </c>
      <c r="BR569" s="34" t="s">
        <v>192</v>
      </c>
      <c r="BS569" s="34" t="s">
        <v>192</v>
      </c>
      <c r="BT569" s="34" t="s">
        <v>64</v>
      </c>
      <c r="BU569" s="34" t="s">
        <v>64</v>
      </c>
    </row>
    <row r="570" spans="3:73" ht="12.75">
      <c r="C570" s="34">
        <v>391</v>
      </c>
      <c r="D570" s="34">
        <v>0</v>
      </c>
      <c r="E570" s="34">
        <v>1</v>
      </c>
      <c r="F570" s="59" t="str">
        <f t="shared" si="63"/>
        <v>0</v>
      </c>
      <c r="G570" s="59">
        <f>Stammdaten!J580</f>
        <v>0</v>
      </c>
      <c r="H570" s="42">
        <f t="shared" si="59"/>
        <v>1</v>
      </c>
      <c r="J570" s="43">
        <f t="shared" si="60"/>
        <v>0</v>
      </c>
      <c r="K570" s="59">
        <f>Stammdaten!E580</f>
        <v>0</v>
      </c>
      <c r="L570" s="42">
        <f t="shared" si="61"/>
        <v>1</v>
      </c>
      <c r="M570" s="59">
        <f>Stammdaten!G580</f>
        <v>0</v>
      </c>
      <c r="N570" s="42">
        <f t="shared" si="62"/>
        <v>1</v>
      </c>
      <c r="O570" s="59">
        <f t="shared" si="64"/>
        <v>0</v>
      </c>
      <c r="P570" s="59">
        <f t="shared" si="65"/>
        <v>0</v>
      </c>
      <c r="Q570" s="38"/>
      <c r="R570" s="61" t="str">
        <f>IF(Stammdaten!AD580&gt;0,Stammdaten!AD580,"")</f>
        <v/>
      </c>
      <c r="S570" s="62">
        <f>Stammdaten!R580</f>
        <v>0</v>
      </c>
      <c r="T570" s="64">
        <f>Stammdaten!W580</f>
        <v>0</v>
      </c>
      <c r="U570" s="36">
        <v>0</v>
      </c>
      <c r="V570" s="65">
        <f>Stammdaten!X580</f>
        <v>0</v>
      </c>
      <c r="W570" s="40" t="s">
        <v>63</v>
      </c>
      <c r="X570" s="182"/>
      <c r="Z570" s="73">
        <f>Stammdaten!Z580</f>
        <v>0</v>
      </c>
      <c r="AA570" s="73">
        <f>Stammdaten!AA580</f>
        <v>0</v>
      </c>
      <c r="AB570" s="210" t="str">
        <f>IF(Stammdaten!Q580="","prüfen",IF(Stammdaten!Q580=0,"prüfen",Stammdaten!Q580))</f>
        <v>prüfen</v>
      </c>
      <c r="AC570" s="62" t="str">
        <f>IF(Stammdaten!N580=7,5,IF(Stammdaten!N580=7%,5,IF(Stammdaten!N580=19,1,IF(Stammdaten!N580=19%,1,""))))</f>
        <v/>
      </c>
      <c r="AD570" s="68">
        <f>Stammdaten!M580</f>
        <v>0</v>
      </c>
      <c r="AE570" s="59" t="str">
        <f>IF(Stammdaten!AB580="","",Stammdaten!AB580)</f>
        <v/>
      </c>
      <c r="AF570" s="197" t="str">
        <f>IF(Stammdaten!AC580="","",Stammdaten!AC580)</f>
        <v/>
      </c>
      <c r="AG570" s="179">
        <v>0</v>
      </c>
      <c r="AH570" s="33" t="str">
        <f>IF(Stammdaten!P580="St","St",IF(Stammdaten!P580="Stk","St",IF(Stammdaten!P580="Stück","St",IF(Stammdaten!P580="Stk.","St",IF(Stammdaten!P580="Stck","St",IF(Stammdaten!P580="Stck.","St",IF(Stammdaten!P580="St.","St","")))))))</f>
        <v/>
      </c>
      <c r="AI570" s="33">
        <v>1</v>
      </c>
      <c r="AL570" s="36">
        <v>1</v>
      </c>
      <c r="AM570" s="36">
        <v>0</v>
      </c>
      <c r="AN570" s="192" t="str">
        <f>IF(Stammdaten!AE580="","",Stammdaten!AE580)</f>
        <v/>
      </c>
      <c r="AO570" s="192" t="str">
        <f>IF(Stammdaten!AF580="","",Stammdaten!AF580)</f>
        <v/>
      </c>
      <c r="AP570" s="192" t="str">
        <f>IF(Stammdaten!AG580="","",Stammdaten!AG580)</f>
        <v/>
      </c>
      <c r="AT570" s="62">
        <f>Stammdaten!U580</f>
        <v>0</v>
      </c>
      <c r="AU570" s="69">
        <f>Stammdaten!L580</f>
        <v>0</v>
      </c>
      <c r="AX570" s="253" t="s">
        <v>64</v>
      </c>
      <c r="BB570" s="36" t="str">
        <f>IF(Stammdaten!AH580="JA","AKH","")</f>
        <v/>
      </c>
      <c r="BC570" s="36" t="str">
        <f>IF(Stammdaten!AH580="ja",100,"")</f>
        <v/>
      </c>
      <c r="BD570" s="230" t="s">
        <v>193</v>
      </c>
      <c r="BE570" s="173" t="s">
        <v>192</v>
      </c>
      <c r="BF570" s="173" t="s">
        <v>192</v>
      </c>
      <c r="BG570" s="69">
        <f>Stammdaten!T580</f>
        <v>0</v>
      </c>
      <c r="BH570" s="80" t="s">
        <v>64</v>
      </c>
      <c r="BJ570" s="173" t="s">
        <v>192</v>
      </c>
      <c r="BM570" s="33" t="str">
        <f>IF(Stammdaten!P580="St","N",IF(Stammdaten!P580="Stk","N",IF(Stammdaten!P580="Stück","N",IF(Stammdaten!P580="Stk.","N",IF(Stammdaten!P580="Stck","N",IF(Stammdaten!P580="Stck.","N",IF(Stammdaten!P580="St.","N","")))))))</f>
        <v/>
      </c>
      <c r="BN570" s="33"/>
      <c r="BO570" s="33"/>
      <c r="BP570" s="173" t="s">
        <v>64</v>
      </c>
      <c r="BQ570" s="250" t="str">
        <f>IF(Stammdaten!AJ580&lt;&gt;"",Stammdaten!AJ580,"")</f>
        <v/>
      </c>
      <c r="BR570" s="34" t="s">
        <v>192</v>
      </c>
      <c r="BS570" s="34" t="s">
        <v>192</v>
      </c>
      <c r="BT570" s="34" t="s">
        <v>64</v>
      </c>
      <c r="BU570" s="34" t="s">
        <v>64</v>
      </c>
    </row>
    <row r="571" spans="3:73" ht="12.75">
      <c r="C571" s="34">
        <v>391</v>
      </c>
      <c r="D571" s="34">
        <v>0</v>
      </c>
      <c r="E571" s="34">
        <v>1</v>
      </c>
      <c r="F571" s="59" t="str">
        <f t="shared" si="63"/>
        <v>0</v>
      </c>
      <c r="G571" s="59">
        <f>Stammdaten!J581</f>
        <v>0</v>
      </c>
      <c r="H571" s="42">
        <f t="shared" si="59"/>
        <v>1</v>
      </c>
      <c r="J571" s="43">
        <f t="shared" si="60"/>
        <v>0</v>
      </c>
      <c r="K571" s="59">
        <f>Stammdaten!E581</f>
        <v>0</v>
      </c>
      <c r="L571" s="42">
        <f t="shared" si="61"/>
        <v>1</v>
      </c>
      <c r="M571" s="59">
        <f>Stammdaten!G581</f>
        <v>0</v>
      </c>
      <c r="N571" s="42">
        <f t="shared" si="62"/>
        <v>1</v>
      </c>
      <c r="O571" s="59">
        <f t="shared" si="64"/>
        <v>0</v>
      </c>
      <c r="P571" s="59">
        <f t="shared" si="65"/>
        <v>0</v>
      </c>
      <c r="Q571" s="38"/>
      <c r="R571" s="61" t="str">
        <f>IF(Stammdaten!AD581&gt;0,Stammdaten!AD581,"")</f>
        <v/>
      </c>
      <c r="S571" s="62">
        <f>Stammdaten!R581</f>
        <v>0</v>
      </c>
      <c r="T571" s="64">
        <f>Stammdaten!W581</f>
        <v>0</v>
      </c>
      <c r="U571" s="36">
        <v>0</v>
      </c>
      <c r="V571" s="65">
        <f>Stammdaten!X581</f>
        <v>0</v>
      </c>
      <c r="W571" s="40" t="s">
        <v>63</v>
      </c>
      <c r="X571" s="182"/>
      <c r="Z571" s="73">
        <f>Stammdaten!Z581</f>
        <v>0</v>
      </c>
      <c r="AA571" s="73">
        <f>Stammdaten!AA581</f>
        <v>0</v>
      </c>
      <c r="AB571" s="210" t="str">
        <f>IF(Stammdaten!Q581="","prüfen",IF(Stammdaten!Q581=0,"prüfen",Stammdaten!Q581))</f>
        <v>prüfen</v>
      </c>
      <c r="AC571" s="62" t="str">
        <f>IF(Stammdaten!N581=7,5,IF(Stammdaten!N581=7%,5,IF(Stammdaten!N581=19,1,IF(Stammdaten!N581=19%,1,""))))</f>
        <v/>
      </c>
      <c r="AD571" s="68">
        <f>Stammdaten!M581</f>
        <v>0</v>
      </c>
      <c r="AE571" s="59" t="str">
        <f>IF(Stammdaten!AB581="","",Stammdaten!AB581)</f>
        <v/>
      </c>
      <c r="AF571" s="197" t="str">
        <f>IF(Stammdaten!AC581="","",Stammdaten!AC581)</f>
        <v/>
      </c>
      <c r="AG571" s="179">
        <v>0</v>
      </c>
      <c r="AH571" s="33" t="str">
        <f>IF(Stammdaten!P581="St","St",IF(Stammdaten!P581="Stk","St",IF(Stammdaten!P581="Stück","St",IF(Stammdaten!P581="Stk.","St",IF(Stammdaten!P581="Stck","St",IF(Stammdaten!P581="Stck.","St",IF(Stammdaten!P581="St.","St","")))))))</f>
        <v/>
      </c>
      <c r="AI571" s="33">
        <v>1</v>
      </c>
      <c r="AL571" s="36">
        <v>1</v>
      </c>
      <c r="AM571" s="36">
        <v>0</v>
      </c>
      <c r="AN571" s="192" t="str">
        <f>IF(Stammdaten!AE581="","",Stammdaten!AE581)</f>
        <v/>
      </c>
      <c r="AO571" s="192" t="str">
        <f>IF(Stammdaten!AF581="","",Stammdaten!AF581)</f>
        <v/>
      </c>
      <c r="AP571" s="192" t="str">
        <f>IF(Stammdaten!AG581="","",Stammdaten!AG581)</f>
        <v/>
      </c>
      <c r="AT571" s="62">
        <f>Stammdaten!U581</f>
        <v>0</v>
      </c>
      <c r="AU571" s="69">
        <f>Stammdaten!L581</f>
        <v>0</v>
      </c>
      <c r="AX571" s="253" t="s">
        <v>64</v>
      </c>
      <c r="BB571" s="36" t="str">
        <f>IF(Stammdaten!AH581="JA","AKH","")</f>
        <v/>
      </c>
      <c r="BC571" s="36" t="str">
        <f>IF(Stammdaten!AH581="ja",100,"")</f>
        <v/>
      </c>
      <c r="BD571" s="230" t="s">
        <v>193</v>
      </c>
      <c r="BE571" s="173" t="s">
        <v>192</v>
      </c>
      <c r="BF571" s="173" t="s">
        <v>192</v>
      </c>
      <c r="BG571" s="69">
        <f>Stammdaten!T581</f>
        <v>0</v>
      </c>
      <c r="BH571" s="80" t="s">
        <v>64</v>
      </c>
      <c r="BJ571" s="173" t="s">
        <v>192</v>
      </c>
      <c r="BM571" s="33" t="str">
        <f>IF(Stammdaten!P581="St","N",IF(Stammdaten!P581="Stk","N",IF(Stammdaten!P581="Stück","N",IF(Stammdaten!P581="Stk.","N",IF(Stammdaten!P581="Stck","N",IF(Stammdaten!P581="Stck.","N",IF(Stammdaten!P581="St.","N","")))))))</f>
        <v/>
      </c>
      <c r="BN571" s="33"/>
      <c r="BO571" s="33"/>
      <c r="BP571" s="173" t="s">
        <v>64</v>
      </c>
      <c r="BQ571" s="250" t="str">
        <f>IF(Stammdaten!AJ581&lt;&gt;"",Stammdaten!AJ581,"")</f>
        <v/>
      </c>
      <c r="BR571" s="34" t="s">
        <v>192</v>
      </c>
      <c r="BS571" s="34" t="s">
        <v>192</v>
      </c>
      <c r="BT571" s="34" t="s">
        <v>64</v>
      </c>
      <c r="BU571" s="34" t="s">
        <v>64</v>
      </c>
    </row>
    <row r="572" spans="3:73" ht="12.75">
      <c r="C572" s="34">
        <v>391</v>
      </c>
      <c r="D572" s="34">
        <v>0</v>
      </c>
      <c r="E572" s="34">
        <v>1</v>
      </c>
      <c r="F572" s="59" t="str">
        <f t="shared" si="63"/>
        <v>0</v>
      </c>
      <c r="G572" s="59">
        <f>Stammdaten!J582</f>
        <v>0</v>
      </c>
      <c r="H572" s="42">
        <f t="shared" si="59"/>
        <v>1</v>
      </c>
      <c r="J572" s="43">
        <f t="shared" si="60"/>
        <v>0</v>
      </c>
      <c r="K572" s="59">
        <f>Stammdaten!E582</f>
        <v>0</v>
      </c>
      <c r="L572" s="42">
        <f t="shared" si="61"/>
        <v>1</v>
      </c>
      <c r="M572" s="59">
        <f>Stammdaten!G582</f>
        <v>0</v>
      </c>
      <c r="N572" s="42">
        <f t="shared" si="62"/>
        <v>1</v>
      </c>
      <c r="O572" s="59">
        <f t="shared" si="64"/>
        <v>0</v>
      </c>
      <c r="P572" s="59">
        <f t="shared" si="65"/>
        <v>0</v>
      </c>
      <c r="Q572" s="38"/>
      <c r="R572" s="61" t="str">
        <f>IF(Stammdaten!AD582&gt;0,Stammdaten!AD582,"")</f>
        <v/>
      </c>
      <c r="S572" s="62">
        <f>Stammdaten!R582</f>
        <v>0</v>
      </c>
      <c r="T572" s="64">
        <f>Stammdaten!W582</f>
        <v>0</v>
      </c>
      <c r="U572" s="36">
        <v>0</v>
      </c>
      <c r="V572" s="65">
        <f>Stammdaten!X582</f>
        <v>0</v>
      </c>
      <c r="W572" s="40" t="s">
        <v>63</v>
      </c>
      <c r="X572" s="182"/>
      <c r="Z572" s="73">
        <f>Stammdaten!Z582</f>
        <v>0</v>
      </c>
      <c r="AA572" s="73">
        <f>Stammdaten!AA582</f>
        <v>0</v>
      </c>
      <c r="AB572" s="210" t="str">
        <f>IF(Stammdaten!Q582="","prüfen",IF(Stammdaten!Q582=0,"prüfen",Stammdaten!Q582))</f>
        <v>prüfen</v>
      </c>
      <c r="AC572" s="62" t="str">
        <f>IF(Stammdaten!N582=7,5,IF(Stammdaten!N582=7%,5,IF(Stammdaten!N582=19,1,IF(Stammdaten!N582=19%,1,""))))</f>
        <v/>
      </c>
      <c r="AD572" s="68">
        <f>Stammdaten!M582</f>
        <v>0</v>
      </c>
      <c r="AE572" s="59" t="str">
        <f>IF(Stammdaten!AB582="","",Stammdaten!AB582)</f>
        <v/>
      </c>
      <c r="AF572" s="197" t="str">
        <f>IF(Stammdaten!AC582="","",Stammdaten!AC582)</f>
        <v/>
      </c>
      <c r="AG572" s="179">
        <v>0</v>
      </c>
      <c r="AH572" s="33" t="str">
        <f>IF(Stammdaten!P582="St","St",IF(Stammdaten!P582="Stk","St",IF(Stammdaten!P582="Stück","St",IF(Stammdaten!P582="Stk.","St",IF(Stammdaten!P582="Stck","St",IF(Stammdaten!P582="Stck.","St",IF(Stammdaten!P582="St.","St","")))))))</f>
        <v/>
      </c>
      <c r="AI572" s="33">
        <v>1</v>
      </c>
      <c r="AL572" s="36">
        <v>1</v>
      </c>
      <c r="AM572" s="36">
        <v>0</v>
      </c>
      <c r="AN572" s="192" t="str">
        <f>IF(Stammdaten!AE582="","",Stammdaten!AE582)</f>
        <v/>
      </c>
      <c r="AO572" s="192" t="str">
        <f>IF(Stammdaten!AF582="","",Stammdaten!AF582)</f>
        <v/>
      </c>
      <c r="AP572" s="192" t="str">
        <f>IF(Stammdaten!AG582="","",Stammdaten!AG582)</f>
        <v/>
      </c>
      <c r="AT572" s="62">
        <f>Stammdaten!U582</f>
        <v>0</v>
      </c>
      <c r="AU572" s="69">
        <f>Stammdaten!L582</f>
        <v>0</v>
      </c>
      <c r="AX572" s="253" t="s">
        <v>64</v>
      </c>
      <c r="BB572" s="36" t="str">
        <f>IF(Stammdaten!AH582="JA","AKH","")</f>
        <v/>
      </c>
      <c r="BC572" s="36" t="str">
        <f>IF(Stammdaten!AH582="ja",100,"")</f>
        <v/>
      </c>
      <c r="BD572" s="230" t="s">
        <v>193</v>
      </c>
      <c r="BE572" s="173" t="s">
        <v>192</v>
      </c>
      <c r="BF572" s="173" t="s">
        <v>192</v>
      </c>
      <c r="BG572" s="69">
        <f>Stammdaten!T582</f>
        <v>0</v>
      </c>
      <c r="BH572" s="80" t="s">
        <v>64</v>
      </c>
      <c r="BJ572" s="173" t="s">
        <v>192</v>
      </c>
      <c r="BM572" s="33" t="str">
        <f>IF(Stammdaten!P582="St","N",IF(Stammdaten!P582="Stk","N",IF(Stammdaten!P582="Stück","N",IF(Stammdaten!P582="Stk.","N",IF(Stammdaten!P582="Stck","N",IF(Stammdaten!P582="Stck.","N",IF(Stammdaten!P582="St.","N","")))))))</f>
        <v/>
      </c>
      <c r="BN572" s="33"/>
      <c r="BO572" s="33"/>
      <c r="BP572" s="173" t="s">
        <v>64</v>
      </c>
      <c r="BQ572" s="250" t="str">
        <f>IF(Stammdaten!AJ582&lt;&gt;"",Stammdaten!AJ582,"")</f>
        <v/>
      </c>
      <c r="BR572" s="34" t="s">
        <v>192</v>
      </c>
      <c r="BS572" s="34" t="s">
        <v>192</v>
      </c>
      <c r="BT572" s="34" t="s">
        <v>64</v>
      </c>
      <c r="BU572" s="34" t="s">
        <v>64</v>
      </c>
    </row>
    <row r="573" spans="3:73" ht="12.75">
      <c r="C573" s="34">
        <v>391</v>
      </c>
      <c r="D573" s="34">
        <v>0</v>
      </c>
      <c r="E573" s="34">
        <v>1</v>
      </c>
      <c r="F573" s="59" t="str">
        <f t="shared" si="63"/>
        <v>0</v>
      </c>
      <c r="G573" s="59">
        <f>Stammdaten!J583</f>
        <v>0</v>
      </c>
      <c r="H573" s="42">
        <f t="shared" si="59"/>
        <v>1</v>
      </c>
      <c r="J573" s="43">
        <f t="shared" si="60"/>
        <v>0</v>
      </c>
      <c r="K573" s="59">
        <f>Stammdaten!E583</f>
        <v>0</v>
      </c>
      <c r="L573" s="42">
        <f t="shared" si="61"/>
        <v>1</v>
      </c>
      <c r="M573" s="59">
        <f>Stammdaten!G583</f>
        <v>0</v>
      </c>
      <c r="N573" s="42">
        <f t="shared" si="62"/>
        <v>1</v>
      </c>
      <c r="O573" s="59">
        <f t="shared" si="64"/>
        <v>0</v>
      </c>
      <c r="P573" s="59">
        <f t="shared" si="65"/>
        <v>0</v>
      </c>
      <c r="Q573" s="38"/>
      <c r="R573" s="61" t="str">
        <f>IF(Stammdaten!AD583&gt;0,Stammdaten!AD583,"")</f>
        <v/>
      </c>
      <c r="S573" s="62">
        <f>Stammdaten!R583</f>
        <v>0</v>
      </c>
      <c r="T573" s="64">
        <f>Stammdaten!W583</f>
        <v>0</v>
      </c>
      <c r="U573" s="36">
        <v>0</v>
      </c>
      <c r="V573" s="65">
        <f>Stammdaten!X583</f>
        <v>0</v>
      </c>
      <c r="W573" s="40" t="s">
        <v>63</v>
      </c>
      <c r="X573" s="182"/>
      <c r="Z573" s="73">
        <f>Stammdaten!Z583</f>
        <v>0</v>
      </c>
      <c r="AA573" s="73">
        <f>Stammdaten!AA583</f>
        <v>0</v>
      </c>
      <c r="AB573" s="210" t="str">
        <f>IF(Stammdaten!Q583="","prüfen",IF(Stammdaten!Q583=0,"prüfen",Stammdaten!Q583))</f>
        <v>prüfen</v>
      </c>
      <c r="AC573" s="62" t="str">
        <f>IF(Stammdaten!N583=7,5,IF(Stammdaten!N583=7%,5,IF(Stammdaten!N583=19,1,IF(Stammdaten!N583=19%,1,""))))</f>
        <v/>
      </c>
      <c r="AD573" s="68">
        <f>Stammdaten!M583</f>
        <v>0</v>
      </c>
      <c r="AE573" s="59" t="str">
        <f>IF(Stammdaten!AB583="","",Stammdaten!AB583)</f>
        <v/>
      </c>
      <c r="AF573" s="197" t="str">
        <f>IF(Stammdaten!AC583="","",Stammdaten!AC583)</f>
        <v/>
      </c>
      <c r="AG573" s="179">
        <v>0</v>
      </c>
      <c r="AH573" s="33" t="str">
        <f>IF(Stammdaten!P583="St","St",IF(Stammdaten!P583="Stk","St",IF(Stammdaten!P583="Stück","St",IF(Stammdaten!P583="Stk.","St",IF(Stammdaten!P583="Stck","St",IF(Stammdaten!P583="Stck.","St",IF(Stammdaten!P583="St.","St","")))))))</f>
        <v/>
      </c>
      <c r="AI573" s="33">
        <v>1</v>
      </c>
      <c r="AL573" s="36">
        <v>1</v>
      </c>
      <c r="AM573" s="36">
        <v>0</v>
      </c>
      <c r="AN573" s="192" t="str">
        <f>IF(Stammdaten!AE583="","",Stammdaten!AE583)</f>
        <v/>
      </c>
      <c r="AO573" s="192" t="str">
        <f>IF(Stammdaten!AF583="","",Stammdaten!AF583)</f>
        <v/>
      </c>
      <c r="AP573" s="192" t="str">
        <f>IF(Stammdaten!AG583="","",Stammdaten!AG583)</f>
        <v/>
      </c>
      <c r="AT573" s="62">
        <f>Stammdaten!U583</f>
        <v>0</v>
      </c>
      <c r="AU573" s="69">
        <f>Stammdaten!L583</f>
        <v>0</v>
      </c>
      <c r="AX573" s="253" t="s">
        <v>64</v>
      </c>
      <c r="BB573" s="36" t="str">
        <f>IF(Stammdaten!AH583="JA","AKH","")</f>
        <v/>
      </c>
      <c r="BC573" s="36" t="str">
        <f>IF(Stammdaten!AH583="ja",100,"")</f>
        <v/>
      </c>
      <c r="BD573" s="230" t="s">
        <v>193</v>
      </c>
      <c r="BE573" s="173" t="s">
        <v>192</v>
      </c>
      <c r="BF573" s="173" t="s">
        <v>192</v>
      </c>
      <c r="BG573" s="69">
        <f>Stammdaten!T583</f>
        <v>0</v>
      </c>
      <c r="BH573" s="80" t="s">
        <v>64</v>
      </c>
      <c r="BJ573" s="173" t="s">
        <v>192</v>
      </c>
      <c r="BM573" s="33" t="str">
        <f>IF(Stammdaten!P583="St","N",IF(Stammdaten!P583="Stk","N",IF(Stammdaten!P583="Stück","N",IF(Stammdaten!P583="Stk.","N",IF(Stammdaten!P583="Stck","N",IF(Stammdaten!P583="Stck.","N",IF(Stammdaten!P583="St.","N","")))))))</f>
        <v/>
      </c>
      <c r="BN573" s="33"/>
      <c r="BO573" s="33"/>
      <c r="BP573" s="173" t="s">
        <v>64</v>
      </c>
      <c r="BQ573" s="250" t="str">
        <f>IF(Stammdaten!AJ583&lt;&gt;"",Stammdaten!AJ583,"")</f>
        <v/>
      </c>
      <c r="BR573" s="34" t="s">
        <v>192</v>
      </c>
      <c r="BS573" s="34" t="s">
        <v>192</v>
      </c>
      <c r="BT573" s="34" t="s">
        <v>64</v>
      </c>
      <c r="BU573" s="34" t="s">
        <v>64</v>
      </c>
    </row>
    <row r="574" spans="3:73" ht="12.75">
      <c r="C574" s="34">
        <v>391</v>
      </c>
      <c r="D574" s="34">
        <v>0</v>
      </c>
      <c r="E574" s="34">
        <v>1</v>
      </c>
      <c r="F574" s="59" t="str">
        <f t="shared" si="63"/>
        <v>0</v>
      </c>
      <c r="G574" s="59">
        <f>Stammdaten!J584</f>
        <v>0</v>
      </c>
      <c r="H574" s="42">
        <f t="shared" si="59"/>
        <v>1</v>
      </c>
      <c r="J574" s="43">
        <f t="shared" si="60"/>
        <v>0</v>
      </c>
      <c r="K574" s="59">
        <f>Stammdaten!E584</f>
        <v>0</v>
      </c>
      <c r="L574" s="42">
        <f t="shared" si="61"/>
        <v>1</v>
      </c>
      <c r="M574" s="59">
        <f>Stammdaten!G584</f>
        <v>0</v>
      </c>
      <c r="N574" s="42">
        <f t="shared" si="62"/>
        <v>1</v>
      </c>
      <c r="O574" s="59">
        <f t="shared" si="64"/>
        <v>0</v>
      </c>
      <c r="P574" s="59">
        <f t="shared" si="65"/>
        <v>0</v>
      </c>
      <c r="Q574" s="38"/>
      <c r="R574" s="61" t="str">
        <f>IF(Stammdaten!AD584&gt;0,Stammdaten!AD584,"")</f>
        <v/>
      </c>
      <c r="S574" s="62">
        <f>Stammdaten!R584</f>
        <v>0</v>
      </c>
      <c r="T574" s="64">
        <f>Stammdaten!W584</f>
        <v>0</v>
      </c>
      <c r="U574" s="36">
        <v>0</v>
      </c>
      <c r="V574" s="65">
        <f>Stammdaten!X584</f>
        <v>0</v>
      </c>
      <c r="W574" s="40" t="s">
        <v>63</v>
      </c>
      <c r="X574" s="182"/>
      <c r="Z574" s="73">
        <f>Stammdaten!Z584</f>
        <v>0</v>
      </c>
      <c r="AA574" s="73">
        <f>Stammdaten!AA584</f>
        <v>0</v>
      </c>
      <c r="AB574" s="210" t="str">
        <f>IF(Stammdaten!Q584="","prüfen",IF(Stammdaten!Q584=0,"prüfen",Stammdaten!Q584))</f>
        <v>prüfen</v>
      </c>
      <c r="AC574" s="62" t="str">
        <f>IF(Stammdaten!N584=7,5,IF(Stammdaten!N584=7%,5,IF(Stammdaten!N584=19,1,IF(Stammdaten!N584=19%,1,""))))</f>
        <v/>
      </c>
      <c r="AD574" s="68">
        <f>Stammdaten!M584</f>
        <v>0</v>
      </c>
      <c r="AE574" s="59" t="str">
        <f>IF(Stammdaten!AB584="","",Stammdaten!AB584)</f>
        <v/>
      </c>
      <c r="AF574" s="197" t="str">
        <f>IF(Stammdaten!AC584="","",Stammdaten!AC584)</f>
        <v/>
      </c>
      <c r="AG574" s="179">
        <v>0</v>
      </c>
      <c r="AH574" s="33" t="str">
        <f>IF(Stammdaten!P584="St","St",IF(Stammdaten!P584="Stk","St",IF(Stammdaten!P584="Stück","St",IF(Stammdaten!P584="Stk.","St",IF(Stammdaten!P584="Stck","St",IF(Stammdaten!P584="Stck.","St",IF(Stammdaten!P584="St.","St","")))))))</f>
        <v/>
      </c>
      <c r="AI574" s="33">
        <v>1</v>
      </c>
      <c r="AL574" s="36">
        <v>1</v>
      </c>
      <c r="AM574" s="36">
        <v>0</v>
      </c>
      <c r="AN574" s="192" t="str">
        <f>IF(Stammdaten!AE584="","",Stammdaten!AE584)</f>
        <v/>
      </c>
      <c r="AO574" s="192" t="str">
        <f>IF(Stammdaten!AF584="","",Stammdaten!AF584)</f>
        <v/>
      </c>
      <c r="AP574" s="192" t="str">
        <f>IF(Stammdaten!AG584="","",Stammdaten!AG584)</f>
        <v/>
      </c>
      <c r="AT574" s="62">
        <f>Stammdaten!U584</f>
        <v>0</v>
      </c>
      <c r="AU574" s="69">
        <f>Stammdaten!L584</f>
        <v>0</v>
      </c>
      <c r="AX574" s="253" t="s">
        <v>64</v>
      </c>
      <c r="BB574" s="36" t="str">
        <f>IF(Stammdaten!AH584="JA","AKH","")</f>
        <v/>
      </c>
      <c r="BC574" s="36" t="str">
        <f>IF(Stammdaten!AH584="ja",100,"")</f>
        <v/>
      </c>
      <c r="BD574" s="230" t="s">
        <v>193</v>
      </c>
      <c r="BE574" s="173" t="s">
        <v>192</v>
      </c>
      <c r="BF574" s="173" t="s">
        <v>192</v>
      </c>
      <c r="BG574" s="69">
        <f>Stammdaten!T584</f>
        <v>0</v>
      </c>
      <c r="BH574" s="80" t="s">
        <v>64</v>
      </c>
      <c r="BJ574" s="173" t="s">
        <v>192</v>
      </c>
      <c r="BM574" s="33" t="str">
        <f>IF(Stammdaten!P584="St","N",IF(Stammdaten!P584="Stk","N",IF(Stammdaten!P584="Stück","N",IF(Stammdaten!P584="Stk.","N",IF(Stammdaten!P584="Stck","N",IF(Stammdaten!P584="Stck.","N",IF(Stammdaten!P584="St.","N","")))))))</f>
        <v/>
      </c>
      <c r="BN574" s="33"/>
      <c r="BO574" s="33"/>
      <c r="BP574" s="173" t="s">
        <v>64</v>
      </c>
      <c r="BQ574" s="250" t="str">
        <f>IF(Stammdaten!AJ584&lt;&gt;"",Stammdaten!AJ584,"")</f>
        <v/>
      </c>
      <c r="BR574" s="34" t="s">
        <v>192</v>
      </c>
      <c r="BS574" s="34" t="s">
        <v>192</v>
      </c>
      <c r="BT574" s="34" t="s">
        <v>64</v>
      </c>
      <c r="BU574" s="34" t="s">
        <v>64</v>
      </c>
    </row>
    <row r="575" spans="3:73" ht="12.75">
      <c r="C575" s="34">
        <v>391</v>
      </c>
      <c r="D575" s="34">
        <v>0</v>
      </c>
      <c r="E575" s="34">
        <v>1</v>
      </c>
      <c r="F575" s="59" t="str">
        <f t="shared" si="63"/>
        <v>0</v>
      </c>
      <c r="G575" s="59">
        <f>Stammdaten!J585</f>
        <v>0</v>
      </c>
      <c r="H575" s="42">
        <f t="shared" si="59"/>
        <v>1</v>
      </c>
      <c r="J575" s="43">
        <f t="shared" si="60"/>
        <v>0</v>
      </c>
      <c r="K575" s="59">
        <f>Stammdaten!E585</f>
        <v>0</v>
      </c>
      <c r="L575" s="42">
        <f t="shared" si="61"/>
        <v>1</v>
      </c>
      <c r="M575" s="59">
        <f>Stammdaten!G585</f>
        <v>0</v>
      </c>
      <c r="N575" s="42">
        <f t="shared" si="62"/>
        <v>1</v>
      </c>
      <c r="O575" s="59">
        <f t="shared" si="64"/>
        <v>0</v>
      </c>
      <c r="P575" s="59">
        <f t="shared" si="65"/>
        <v>0</v>
      </c>
      <c r="Q575" s="38"/>
      <c r="R575" s="61" t="str">
        <f>IF(Stammdaten!AD585&gt;0,Stammdaten!AD585,"")</f>
        <v/>
      </c>
      <c r="S575" s="62">
        <f>Stammdaten!R585</f>
        <v>0</v>
      </c>
      <c r="T575" s="64">
        <f>Stammdaten!W585</f>
        <v>0</v>
      </c>
      <c r="U575" s="36">
        <v>0</v>
      </c>
      <c r="V575" s="65">
        <f>Stammdaten!X585</f>
        <v>0</v>
      </c>
      <c r="W575" s="40" t="s">
        <v>63</v>
      </c>
      <c r="X575" s="182"/>
      <c r="Z575" s="73">
        <f>Stammdaten!Z585</f>
        <v>0</v>
      </c>
      <c r="AA575" s="73">
        <f>Stammdaten!AA585</f>
        <v>0</v>
      </c>
      <c r="AB575" s="210" t="str">
        <f>IF(Stammdaten!Q585="","prüfen",IF(Stammdaten!Q585=0,"prüfen",Stammdaten!Q585))</f>
        <v>prüfen</v>
      </c>
      <c r="AC575" s="62" t="str">
        <f>IF(Stammdaten!N585=7,5,IF(Stammdaten!N585=7%,5,IF(Stammdaten!N585=19,1,IF(Stammdaten!N585=19%,1,""))))</f>
        <v/>
      </c>
      <c r="AD575" s="68">
        <f>Stammdaten!M585</f>
        <v>0</v>
      </c>
      <c r="AE575" s="59" t="str">
        <f>IF(Stammdaten!AB585="","",Stammdaten!AB585)</f>
        <v/>
      </c>
      <c r="AF575" s="197" t="str">
        <f>IF(Stammdaten!AC585="","",Stammdaten!AC585)</f>
        <v/>
      </c>
      <c r="AG575" s="179">
        <v>0</v>
      </c>
      <c r="AH575" s="33" t="str">
        <f>IF(Stammdaten!P585="St","St",IF(Stammdaten!P585="Stk","St",IF(Stammdaten!P585="Stück","St",IF(Stammdaten!P585="Stk.","St",IF(Stammdaten!P585="Stck","St",IF(Stammdaten!P585="Stck.","St",IF(Stammdaten!P585="St.","St","")))))))</f>
        <v/>
      </c>
      <c r="AI575" s="33">
        <v>1</v>
      </c>
      <c r="AL575" s="36">
        <v>1</v>
      </c>
      <c r="AM575" s="36">
        <v>0</v>
      </c>
      <c r="AN575" s="192" t="str">
        <f>IF(Stammdaten!AE585="","",Stammdaten!AE585)</f>
        <v/>
      </c>
      <c r="AO575" s="192" t="str">
        <f>IF(Stammdaten!AF585="","",Stammdaten!AF585)</f>
        <v/>
      </c>
      <c r="AP575" s="192" t="str">
        <f>IF(Stammdaten!AG585="","",Stammdaten!AG585)</f>
        <v/>
      </c>
      <c r="AT575" s="62">
        <f>Stammdaten!U585</f>
        <v>0</v>
      </c>
      <c r="AU575" s="69">
        <f>Stammdaten!L585</f>
        <v>0</v>
      </c>
      <c r="AX575" s="253" t="s">
        <v>64</v>
      </c>
      <c r="BB575" s="36" t="str">
        <f>IF(Stammdaten!AH585="JA","AKH","")</f>
        <v/>
      </c>
      <c r="BC575" s="36" t="str">
        <f>IF(Stammdaten!AH585="ja",100,"")</f>
        <v/>
      </c>
      <c r="BD575" s="230" t="s">
        <v>193</v>
      </c>
      <c r="BE575" s="173" t="s">
        <v>192</v>
      </c>
      <c r="BF575" s="173" t="s">
        <v>192</v>
      </c>
      <c r="BG575" s="69">
        <f>Stammdaten!T585</f>
        <v>0</v>
      </c>
      <c r="BH575" s="80" t="s">
        <v>64</v>
      </c>
      <c r="BJ575" s="173" t="s">
        <v>192</v>
      </c>
      <c r="BM575" s="33" t="str">
        <f>IF(Stammdaten!P585="St","N",IF(Stammdaten!P585="Stk","N",IF(Stammdaten!P585="Stück","N",IF(Stammdaten!P585="Stk.","N",IF(Stammdaten!P585="Stck","N",IF(Stammdaten!P585="Stck.","N",IF(Stammdaten!P585="St.","N","")))))))</f>
        <v/>
      </c>
      <c r="BN575" s="33"/>
      <c r="BO575" s="33"/>
      <c r="BP575" s="173" t="s">
        <v>64</v>
      </c>
      <c r="BQ575" s="250" t="str">
        <f>IF(Stammdaten!AJ585&lt;&gt;"",Stammdaten!AJ585,"")</f>
        <v/>
      </c>
      <c r="BR575" s="34" t="s">
        <v>192</v>
      </c>
      <c r="BS575" s="34" t="s">
        <v>192</v>
      </c>
      <c r="BT575" s="34" t="s">
        <v>64</v>
      </c>
      <c r="BU575" s="34" t="s">
        <v>64</v>
      </c>
    </row>
    <row r="576" spans="3:73" ht="12.75">
      <c r="C576" s="34">
        <v>391</v>
      </c>
      <c r="D576" s="34">
        <v>0</v>
      </c>
      <c r="E576" s="34">
        <v>1</v>
      </c>
      <c r="F576" s="59" t="str">
        <f t="shared" si="63"/>
        <v>0</v>
      </c>
      <c r="G576" s="59">
        <f>Stammdaten!J586</f>
        <v>0</v>
      </c>
      <c r="H576" s="42">
        <f t="shared" si="59"/>
        <v>1</v>
      </c>
      <c r="J576" s="43">
        <f t="shared" si="60"/>
        <v>0</v>
      </c>
      <c r="K576" s="59">
        <f>Stammdaten!E586</f>
        <v>0</v>
      </c>
      <c r="L576" s="42">
        <f t="shared" si="61"/>
        <v>1</v>
      </c>
      <c r="M576" s="59">
        <f>Stammdaten!G586</f>
        <v>0</v>
      </c>
      <c r="N576" s="42">
        <f t="shared" si="62"/>
        <v>1</v>
      </c>
      <c r="O576" s="59">
        <f t="shared" si="64"/>
        <v>0</v>
      </c>
      <c r="P576" s="59">
        <f t="shared" si="65"/>
        <v>0</v>
      </c>
      <c r="Q576" s="38"/>
      <c r="R576" s="61" t="str">
        <f>IF(Stammdaten!AD586&gt;0,Stammdaten!AD586,"")</f>
        <v/>
      </c>
      <c r="S576" s="62">
        <f>Stammdaten!R586</f>
        <v>0</v>
      </c>
      <c r="T576" s="64">
        <f>Stammdaten!W586</f>
        <v>0</v>
      </c>
      <c r="U576" s="36">
        <v>0</v>
      </c>
      <c r="V576" s="65">
        <f>Stammdaten!X586</f>
        <v>0</v>
      </c>
      <c r="W576" s="40" t="s">
        <v>63</v>
      </c>
      <c r="X576" s="182"/>
      <c r="Z576" s="73">
        <f>Stammdaten!Z586</f>
        <v>0</v>
      </c>
      <c r="AA576" s="73">
        <f>Stammdaten!AA586</f>
        <v>0</v>
      </c>
      <c r="AB576" s="210" t="str">
        <f>IF(Stammdaten!Q586="","prüfen",IF(Stammdaten!Q586=0,"prüfen",Stammdaten!Q586))</f>
        <v>prüfen</v>
      </c>
      <c r="AC576" s="62" t="str">
        <f>IF(Stammdaten!N586=7,5,IF(Stammdaten!N586=7%,5,IF(Stammdaten!N586=19,1,IF(Stammdaten!N586=19%,1,""))))</f>
        <v/>
      </c>
      <c r="AD576" s="68">
        <f>Stammdaten!M586</f>
        <v>0</v>
      </c>
      <c r="AE576" s="59" t="str">
        <f>IF(Stammdaten!AB586="","",Stammdaten!AB586)</f>
        <v/>
      </c>
      <c r="AF576" s="197" t="str">
        <f>IF(Stammdaten!AC586="","",Stammdaten!AC586)</f>
        <v/>
      </c>
      <c r="AG576" s="179">
        <v>0</v>
      </c>
      <c r="AH576" s="33" t="str">
        <f>IF(Stammdaten!P586="St","St",IF(Stammdaten!P586="Stk","St",IF(Stammdaten!P586="Stück","St",IF(Stammdaten!P586="Stk.","St",IF(Stammdaten!P586="Stck","St",IF(Stammdaten!P586="Stck.","St",IF(Stammdaten!P586="St.","St","")))))))</f>
        <v/>
      </c>
      <c r="AI576" s="33">
        <v>1</v>
      </c>
      <c r="AL576" s="36">
        <v>1</v>
      </c>
      <c r="AM576" s="36">
        <v>0</v>
      </c>
      <c r="AN576" s="192" t="str">
        <f>IF(Stammdaten!AE586="","",Stammdaten!AE586)</f>
        <v/>
      </c>
      <c r="AO576" s="192" t="str">
        <f>IF(Stammdaten!AF586="","",Stammdaten!AF586)</f>
        <v/>
      </c>
      <c r="AP576" s="192" t="str">
        <f>IF(Stammdaten!AG586="","",Stammdaten!AG586)</f>
        <v/>
      </c>
      <c r="AT576" s="62">
        <f>Stammdaten!U586</f>
        <v>0</v>
      </c>
      <c r="AU576" s="69">
        <f>Stammdaten!L586</f>
        <v>0</v>
      </c>
      <c r="AX576" s="253" t="s">
        <v>64</v>
      </c>
      <c r="BB576" s="36" t="str">
        <f>IF(Stammdaten!AH586="JA","AKH","")</f>
        <v/>
      </c>
      <c r="BC576" s="36" t="str">
        <f>IF(Stammdaten!AH586="ja",100,"")</f>
        <v/>
      </c>
      <c r="BD576" s="230" t="s">
        <v>193</v>
      </c>
      <c r="BE576" s="173" t="s">
        <v>192</v>
      </c>
      <c r="BF576" s="173" t="s">
        <v>192</v>
      </c>
      <c r="BG576" s="69">
        <f>Stammdaten!T586</f>
        <v>0</v>
      </c>
      <c r="BH576" s="80" t="s">
        <v>64</v>
      </c>
      <c r="BJ576" s="173" t="s">
        <v>192</v>
      </c>
      <c r="BM576" s="33" t="str">
        <f>IF(Stammdaten!P586="St","N",IF(Stammdaten!P586="Stk","N",IF(Stammdaten!P586="Stück","N",IF(Stammdaten!P586="Stk.","N",IF(Stammdaten!P586="Stck","N",IF(Stammdaten!P586="Stck.","N",IF(Stammdaten!P586="St.","N","")))))))</f>
        <v/>
      </c>
      <c r="BN576" s="33"/>
      <c r="BO576" s="33"/>
      <c r="BP576" s="173" t="s">
        <v>64</v>
      </c>
      <c r="BQ576" s="250" t="str">
        <f>IF(Stammdaten!AJ586&lt;&gt;"",Stammdaten!AJ586,"")</f>
        <v/>
      </c>
      <c r="BR576" s="34" t="s">
        <v>192</v>
      </c>
      <c r="BS576" s="34" t="s">
        <v>192</v>
      </c>
      <c r="BT576" s="34" t="s">
        <v>64</v>
      </c>
      <c r="BU576" s="34" t="s">
        <v>64</v>
      </c>
    </row>
    <row r="577" spans="3:73" ht="12.75">
      <c r="C577" s="34">
        <v>391</v>
      </c>
      <c r="D577" s="34">
        <v>0</v>
      </c>
      <c r="E577" s="34">
        <v>1</v>
      </c>
      <c r="F577" s="59" t="str">
        <f t="shared" si="63"/>
        <v>0</v>
      </c>
      <c r="G577" s="59">
        <f>Stammdaten!J587</f>
        <v>0</v>
      </c>
      <c r="H577" s="42">
        <f t="shared" si="59"/>
        <v>1</v>
      </c>
      <c r="J577" s="43">
        <f t="shared" si="60"/>
        <v>0</v>
      </c>
      <c r="K577" s="59">
        <f>Stammdaten!E587</f>
        <v>0</v>
      </c>
      <c r="L577" s="42">
        <f t="shared" si="61"/>
        <v>1</v>
      </c>
      <c r="M577" s="59">
        <f>Stammdaten!G587</f>
        <v>0</v>
      </c>
      <c r="N577" s="42">
        <f t="shared" si="62"/>
        <v>1</v>
      </c>
      <c r="O577" s="59">
        <f t="shared" si="64"/>
        <v>0</v>
      </c>
      <c r="P577" s="59">
        <f t="shared" si="65"/>
        <v>0</v>
      </c>
      <c r="Q577" s="38"/>
      <c r="R577" s="61" t="str">
        <f>IF(Stammdaten!AD587&gt;0,Stammdaten!AD587,"")</f>
        <v/>
      </c>
      <c r="S577" s="62">
        <f>Stammdaten!R587</f>
        <v>0</v>
      </c>
      <c r="T577" s="64">
        <f>Stammdaten!W587</f>
        <v>0</v>
      </c>
      <c r="U577" s="36">
        <v>0</v>
      </c>
      <c r="V577" s="65">
        <f>Stammdaten!X587</f>
        <v>0</v>
      </c>
      <c r="W577" s="40" t="s">
        <v>63</v>
      </c>
      <c r="X577" s="182"/>
      <c r="Z577" s="73">
        <f>Stammdaten!Z587</f>
        <v>0</v>
      </c>
      <c r="AA577" s="73">
        <f>Stammdaten!AA587</f>
        <v>0</v>
      </c>
      <c r="AB577" s="210" t="str">
        <f>IF(Stammdaten!Q587="","prüfen",IF(Stammdaten!Q587=0,"prüfen",Stammdaten!Q587))</f>
        <v>prüfen</v>
      </c>
      <c r="AC577" s="62" t="str">
        <f>IF(Stammdaten!N587=7,5,IF(Stammdaten!N587=7%,5,IF(Stammdaten!N587=19,1,IF(Stammdaten!N587=19%,1,""))))</f>
        <v/>
      </c>
      <c r="AD577" s="68">
        <f>Stammdaten!M587</f>
        <v>0</v>
      </c>
      <c r="AE577" s="59" t="str">
        <f>IF(Stammdaten!AB587="","",Stammdaten!AB587)</f>
        <v/>
      </c>
      <c r="AF577" s="197" t="str">
        <f>IF(Stammdaten!AC587="","",Stammdaten!AC587)</f>
        <v/>
      </c>
      <c r="AG577" s="179">
        <v>0</v>
      </c>
      <c r="AH577" s="33" t="str">
        <f>IF(Stammdaten!P587="St","St",IF(Stammdaten!P587="Stk","St",IF(Stammdaten!P587="Stück","St",IF(Stammdaten!P587="Stk.","St",IF(Stammdaten!P587="Stck","St",IF(Stammdaten!P587="Stck.","St",IF(Stammdaten!P587="St.","St","")))))))</f>
        <v/>
      </c>
      <c r="AI577" s="33">
        <v>1</v>
      </c>
      <c r="AL577" s="36">
        <v>1</v>
      </c>
      <c r="AM577" s="36">
        <v>0</v>
      </c>
      <c r="AN577" s="192" t="str">
        <f>IF(Stammdaten!AE587="","",Stammdaten!AE587)</f>
        <v/>
      </c>
      <c r="AO577" s="192" t="str">
        <f>IF(Stammdaten!AF587="","",Stammdaten!AF587)</f>
        <v/>
      </c>
      <c r="AP577" s="192" t="str">
        <f>IF(Stammdaten!AG587="","",Stammdaten!AG587)</f>
        <v/>
      </c>
      <c r="AT577" s="62">
        <f>Stammdaten!U587</f>
        <v>0</v>
      </c>
      <c r="AU577" s="69">
        <f>Stammdaten!L587</f>
        <v>0</v>
      </c>
      <c r="AX577" s="253" t="s">
        <v>64</v>
      </c>
      <c r="BB577" s="36" t="str">
        <f>IF(Stammdaten!AH587="JA","AKH","")</f>
        <v/>
      </c>
      <c r="BC577" s="36" t="str">
        <f>IF(Stammdaten!AH587="ja",100,"")</f>
        <v/>
      </c>
      <c r="BD577" s="230" t="s">
        <v>193</v>
      </c>
      <c r="BE577" s="173" t="s">
        <v>192</v>
      </c>
      <c r="BF577" s="173" t="s">
        <v>192</v>
      </c>
      <c r="BG577" s="69">
        <f>Stammdaten!T587</f>
        <v>0</v>
      </c>
      <c r="BH577" s="80" t="s">
        <v>64</v>
      </c>
      <c r="BJ577" s="173" t="s">
        <v>192</v>
      </c>
      <c r="BM577" s="33" t="str">
        <f>IF(Stammdaten!P587="St","N",IF(Stammdaten!P587="Stk","N",IF(Stammdaten!P587="Stück","N",IF(Stammdaten!P587="Stk.","N",IF(Stammdaten!P587="Stck","N",IF(Stammdaten!P587="Stck.","N",IF(Stammdaten!P587="St.","N","")))))))</f>
        <v/>
      </c>
      <c r="BN577" s="33"/>
      <c r="BO577" s="33"/>
      <c r="BP577" s="173" t="s">
        <v>64</v>
      </c>
      <c r="BQ577" s="250" t="str">
        <f>IF(Stammdaten!AJ587&lt;&gt;"",Stammdaten!AJ587,"")</f>
        <v/>
      </c>
      <c r="BR577" s="34" t="s">
        <v>192</v>
      </c>
      <c r="BS577" s="34" t="s">
        <v>192</v>
      </c>
      <c r="BT577" s="34" t="s">
        <v>64</v>
      </c>
      <c r="BU577" s="34" t="s">
        <v>64</v>
      </c>
    </row>
    <row r="578" spans="3:73" ht="12.75">
      <c r="C578" s="34">
        <v>391</v>
      </c>
      <c r="D578" s="34">
        <v>0</v>
      </c>
      <c r="E578" s="34">
        <v>1</v>
      </c>
      <c r="F578" s="59" t="str">
        <f t="shared" si="63"/>
        <v>0</v>
      </c>
      <c r="G578" s="59">
        <f>Stammdaten!J588</f>
        <v>0</v>
      </c>
      <c r="H578" s="42">
        <f t="shared" ref="H578:H641" si="66">LEN(G578)</f>
        <v>1</v>
      </c>
      <c r="J578" s="43">
        <f t="shared" ref="J578:J641" si="67">LEN(I578)</f>
        <v>0</v>
      </c>
      <c r="K578" s="59">
        <f>Stammdaten!E588</f>
        <v>0</v>
      </c>
      <c r="L578" s="42">
        <f t="shared" ref="L578:L641" si="68">LEN(K578)</f>
        <v>1</v>
      </c>
      <c r="M578" s="59">
        <f>Stammdaten!G588</f>
        <v>0</v>
      </c>
      <c r="N578" s="42">
        <f t="shared" ref="N578:N641" si="69">LEN(M578)</f>
        <v>1</v>
      </c>
      <c r="O578" s="59">
        <f t="shared" si="64"/>
        <v>0</v>
      </c>
      <c r="P578" s="59">
        <f t="shared" si="65"/>
        <v>0</v>
      </c>
      <c r="Q578" s="38"/>
      <c r="R578" s="61" t="str">
        <f>IF(Stammdaten!AD588&gt;0,Stammdaten!AD588,"")</f>
        <v/>
      </c>
      <c r="S578" s="62">
        <f>Stammdaten!R588</f>
        <v>0</v>
      </c>
      <c r="T578" s="64">
        <f>Stammdaten!W588</f>
        <v>0</v>
      </c>
      <c r="U578" s="36">
        <v>0</v>
      </c>
      <c r="V578" s="65">
        <f>Stammdaten!X588</f>
        <v>0</v>
      </c>
      <c r="W578" s="40" t="s">
        <v>63</v>
      </c>
      <c r="X578" s="182"/>
      <c r="Z578" s="73">
        <f>Stammdaten!Z588</f>
        <v>0</v>
      </c>
      <c r="AA578" s="73">
        <f>Stammdaten!AA588</f>
        <v>0</v>
      </c>
      <c r="AB578" s="210" t="str">
        <f>IF(Stammdaten!Q588="","prüfen",IF(Stammdaten!Q588=0,"prüfen",Stammdaten!Q588))</f>
        <v>prüfen</v>
      </c>
      <c r="AC578" s="62" t="str">
        <f>IF(Stammdaten!N588=7,5,IF(Stammdaten!N588=7%,5,IF(Stammdaten!N588=19,1,IF(Stammdaten!N588=19%,1,""))))</f>
        <v/>
      </c>
      <c r="AD578" s="68">
        <f>Stammdaten!M588</f>
        <v>0</v>
      </c>
      <c r="AE578" s="59" t="str">
        <f>IF(Stammdaten!AB588="","",Stammdaten!AB588)</f>
        <v/>
      </c>
      <c r="AF578" s="197" t="str">
        <f>IF(Stammdaten!AC588="","",Stammdaten!AC588)</f>
        <v/>
      </c>
      <c r="AG578" s="179">
        <v>0</v>
      </c>
      <c r="AH578" s="33" t="str">
        <f>IF(Stammdaten!P588="St","St",IF(Stammdaten!P588="Stk","St",IF(Stammdaten!P588="Stück","St",IF(Stammdaten!P588="Stk.","St",IF(Stammdaten!P588="Stck","St",IF(Stammdaten!P588="Stck.","St",IF(Stammdaten!P588="St.","St","")))))))</f>
        <v/>
      </c>
      <c r="AI578" s="33">
        <v>1</v>
      </c>
      <c r="AL578" s="36">
        <v>1</v>
      </c>
      <c r="AM578" s="36">
        <v>0</v>
      </c>
      <c r="AN578" s="192" t="str">
        <f>IF(Stammdaten!AE588="","",Stammdaten!AE588)</f>
        <v/>
      </c>
      <c r="AO578" s="192" t="str">
        <f>IF(Stammdaten!AF588="","",Stammdaten!AF588)</f>
        <v/>
      </c>
      <c r="AP578" s="192" t="str">
        <f>IF(Stammdaten!AG588="","",Stammdaten!AG588)</f>
        <v/>
      </c>
      <c r="AT578" s="62">
        <f>Stammdaten!U588</f>
        <v>0</v>
      </c>
      <c r="AU578" s="69">
        <f>Stammdaten!L588</f>
        <v>0</v>
      </c>
      <c r="AX578" s="253" t="s">
        <v>64</v>
      </c>
      <c r="BB578" s="36" t="str">
        <f>IF(Stammdaten!AH588="JA","AKH","")</f>
        <v/>
      </c>
      <c r="BC578" s="36" t="str">
        <f>IF(Stammdaten!AH588="ja",100,"")</f>
        <v/>
      </c>
      <c r="BD578" s="230" t="s">
        <v>193</v>
      </c>
      <c r="BE578" s="173" t="s">
        <v>192</v>
      </c>
      <c r="BF578" s="173" t="s">
        <v>192</v>
      </c>
      <c r="BG578" s="69">
        <f>Stammdaten!T588</f>
        <v>0</v>
      </c>
      <c r="BH578" s="80" t="s">
        <v>64</v>
      </c>
      <c r="BJ578" s="173" t="s">
        <v>192</v>
      </c>
      <c r="BM578" s="33" t="str">
        <f>IF(Stammdaten!P588="St","N",IF(Stammdaten!P588="Stk","N",IF(Stammdaten!P588="Stück","N",IF(Stammdaten!P588="Stk.","N",IF(Stammdaten!P588="Stck","N",IF(Stammdaten!P588="Stck.","N",IF(Stammdaten!P588="St.","N","")))))))</f>
        <v/>
      </c>
      <c r="BN578" s="33"/>
      <c r="BO578" s="33"/>
      <c r="BP578" s="173" t="s">
        <v>64</v>
      </c>
      <c r="BQ578" s="250" t="str">
        <f>IF(Stammdaten!AJ588&lt;&gt;"",Stammdaten!AJ588,"")</f>
        <v/>
      </c>
      <c r="BR578" s="34" t="s">
        <v>192</v>
      </c>
      <c r="BS578" s="34" t="s">
        <v>192</v>
      </c>
      <c r="BT578" s="34" t="s">
        <v>64</v>
      </c>
      <c r="BU578" s="34" t="s">
        <v>64</v>
      </c>
    </row>
    <row r="579" spans="3:73" ht="12.75">
      <c r="C579" s="34">
        <v>391</v>
      </c>
      <c r="D579" s="34">
        <v>0</v>
      </c>
      <c r="E579" s="34">
        <v>1</v>
      </c>
      <c r="F579" s="59" t="str">
        <f t="shared" si="63"/>
        <v>0</v>
      </c>
      <c r="G579" s="59">
        <f>Stammdaten!J589</f>
        <v>0</v>
      </c>
      <c r="H579" s="42">
        <f t="shared" si="66"/>
        <v>1</v>
      </c>
      <c r="J579" s="43">
        <f t="shared" si="67"/>
        <v>0</v>
      </c>
      <c r="K579" s="59">
        <f>Stammdaten!E589</f>
        <v>0</v>
      </c>
      <c r="L579" s="42">
        <f t="shared" si="68"/>
        <v>1</v>
      </c>
      <c r="M579" s="59">
        <f>Stammdaten!G589</f>
        <v>0</v>
      </c>
      <c r="N579" s="42">
        <f t="shared" si="69"/>
        <v>1</v>
      </c>
      <c r="O579" s="59">
        <f t="shared" si="64"/>
        <v>0</v>
      </c>
      <c r="P579" s="59">
        <f t="shared" si="65"/>
        <v>0</v>
      </c>
      <c r="Q579" s="38"/>
      <c r="R579" s="61" t="str">
        <f>IF(Stammdaten!AD589&gt;0,Stammdaten!AD589,"")</f>
        <v/>
      </c>
      <c r="S579" s="62">
        <f>Stammdaten!R589</f>
        <v>0</v>
      </c>
      <c r="T579" s="64">
        <f>Stammdaten!W589</f>
        <v>0</v>
      </c>
      <c r="U579" s="36">
        <v>0</v>
      </c>
      <c r="V579" s="65">
        <f>Stammdaten!X589</f>
        <v>0</v>
      </c>
      <c r="W579" s="40" t="s">
        <v>63</v>
      </c>
      <c r="X579" s="182"/>
      <c r="Z579" s="73">
        <f>Stammdaten!Z589</f>
        <v>0</v>
      </c>
      <c r="AA579" s="73">
        <f>Stammdaten!AA589</f>
        <v>0</v>
      </c>
      <c r="AB579" s="210" t="str">
        <f>IF(Stammdaten!Q589="","prüfen",IF(Stammdaten!Q589=0,"prüfen",Stammdaten!Q589))</f>
        <v>prüfen</v>
      </c>
      <c r="AC579" s="62" t="str">
        <f>IF(Stammdaten!N589=7,5,IF(Stammdaten!N589=7%,5,IF(Stammdaten!N589=19,1,IF(Stammdaten!N589=19%,1,""))))</f>
        <v/>
      </c>
      <c r="AD579" s="68">
        <f>Stammdaten!M589</f>
        <v>0</v>
      </c>
      <c r="AE579" s="59" t="str">
        <f>IF(Stammdaten!AB589="","",Stammdaten!AB589)</f>
        <v/>
      </c>
      <c r="AF579" s="197" t="str">
        <f>IF(Stammdaten!AC589="","",Stammdaten!AC589)</f>
        <v/>
      </c>
      <c r="AG579" s="179">
        <v>0</v>
      </c>
      <c r="AH579" s="33" t="str">
        <f>IF(Stammdaten!P589="St","St",IF(Stammdaten!P589="Stk","St",IF(Stammdaten!P589="Stück","St",IF(Stammdaten!P589="Stk.","St",IF(Stammdaten!P589="Stck","St",IF(Stammdaten!P589="Stck.","St",IF(Stammdaten!P589="St.","St","")))))))</f>
        <v/>
      </c>
      <c r="AI579" s="33">
        <v>1</v>
      </c>
      <c r="AL579" s="36">
        <v>1</v>
      </c>
      <c r="AM579" s="36">
        <v>0</v>
      </c>
      <c r="AN579" s="192" t="str">
        <f>IF(Stammdaten!AE589="","",Stammdaten!AE589)</f>
        <v/>
      </c>
      <c r="AO579" s="192" t="str">
        <f>IF(Stammdaten!AF589="","",Stammdaten!AF589)</f>
        <v/>
      </c>
      <c r="AP579" s="192" t="str">
        <f>IF(Stammdaten!AG589="","",Stammdaten!AG589)</f>
        <v/>
      </c>
      <c r="AT579" s="62">
        <f>Stammdaten!U589</f>
        <v>0</v>
      </c>
      <c r="AU579" s="69">
        <f>Stammdaten!L589</f>
        <v>0</v>
      </c>
      <c r="AX579" s="253" t="s">
        <v>64</v>
      </c>
      <c r="BB579" s="36" t="str">
        <f>IF(Stammdaten!AH589="JA","AKH","")</f>
        <v/>
      </c>
      <c r="BC579" s="36" t="str">
        <f>IF(Stammdaten!AH589="ja",100,"")</f>
        <v/>
      </c>
      <c r="BD579" s="230" t="s">
        <v>193</v>
      </c>
      <c r="BE579" s="173" t="s">
        <v>192</v>
      </c>
      <c r="BF579" s="173" t="s">
        <v>192</v>
      </c>
      <c r="BG579" s="69">
        <f>Stammdaten!T589</f>
        <v>0</v>
      </c>
      <c r="BH579" s="80" t="s">
        <v>64</v>
      </c>
      <c r="BJ579" s="173" t="s">
        <v>192</v>
      </c>
      <c r="BM579" s="33" t="str">
        <f>IF(Stammdaten!P589="St","N",IF(Stammdaten!P589="Stk","N",IF(Stammdaten!P589="Stück","N",IF(Stammdaten!P589="Stk.","N",IF(Stammdaten!P589="Stck","N",IF(Stammdaten!P589="Stck.","N",IF(Stammdaten!P589="St.","N","")))))))</f>
        <v/>
      </c>
      <c r="BN579" s="33"/>
      <c r="BO579" s="33"/>
      <c r="BP579" s="173" t="s">
        <v>64</v>
      </c>
      <c r="BQ579" s="250" t="str">
        <f>IF(Stammdaten!AJ589&lt;&gt;"",Stammdaten!AJ589,"")</f>
        <v/>
      </c>
      <c r="BR579" s="34" t="s">
        <v>192</v>
      </c>
      <c r="BS579" s="34" t="s">
        <v>192</v>
      </c>
      <c r="BT579" s="34" t="s">
        <v>64</v>
      </c>
      <c r="BU579" s="34" t="s">
        <v>64</v>
      </c>
    </row>
    <row r="580" spans="3:73" ht="12.75">
      <c r="C580" s="34">
        <v>391</v>
      </c>
      <c r="D580" s="34">
        <v>0</v>
      </c>
      <c r="E580" s="34">
        <v>1</v>
      </c>
      <c r="F580" s="59" t="str">
        <f t="shared" si="63"/>
        <v>0</v>
      </c>
      <c r="G580" s="59">
        <f>Stammdaten!J590</f>
        <v>0</v>
      </c>
      <c r="H580" s="42">
        <f t="shared" si="66"/>
        <v>1</v>
      </c>
      <c r="J580" s="43">
        <f t="shared" si="67"/>
        <v>0</v>
      </c>
      <c r="K580" s="59">
        <f>Stammdaten!E590</f>
        <v>0</v>
      </c>
      <c r="L580" s="42">
        <f t="shared" si="68"/>
        <v>1</v>
      </c>
      <c r="M580" s="59">
        <f>Stammdaten!G590</f>
        <v>0</v>
      </c>
      <c r="N580" s="42">
        <f t="shared" si="69"/>
        <v>1</v>
      </c>
      <c r="O580" s="59">
        <f t="shared" si="64"/>
        <v>0</v>
      </c>
      <c r="P580" s="59">
        <f t="shared" si="65"/>
        <v>0</v>
      </c>
      <c r="Q580" s="38"/>
      <c r="R580" s="61" t="str">
        <f>IF(Stammdaten!AD590&gt;0,Stammdaten!AD590,"")</f>
        <v/>
      </c>
      <c r="S580" s="62">
        <f>Stammdaten!R590</f>
        <v>0</v>
      </c>
      <c r="T580" s="64">
        <f>Stammdaten!W590</f>
        <v>0</v>
      </c>
      <c r="U580" s="36">
        <v>0</v>
      </c>
      <c r="V580" s="65">
        <f>Stammdaten!X590</f>
        <v>0</v>
      </c>
      <c r="W580" s="40" t="s">
        <v>63</v>
      </c>
      <c r="X580" s="182"/>
      <c r="Z580" s="73">
        <f>Stammdaten!Z590</f>
        <v>0</v>
      </c>
      <c r="AA580" s="73">
        <f>Stammdaten!AA590</f>
        <v>0</v>
      </c>
      <c r="AB580" s="210" t="str">
        <f>IF(Stammdaten!Q590="","prüfen",IF(Stammdaten!Q590=0,"prüfen",Stammdaten!Q590))</f>
        <v>prüfen</v>
      </c>
      <c r="AC580" s="62" t="str">
        <f>IF(Stammdaten!N590=7,5,IF(Stammdaten!N590=7%,5,IF(Stammdaten!N590=19,1,IF(Stammdaten!N590=19%,1,""))))</f>
        <v/>
      </c>
      <c r="AD580" s="68">
        <f>Stammdaten!M590</f>
        <v>0</v>
      </c>
      <c r="AE580" s="59" t="str">
        <f>IF(Stammdaten!AB590="","",Stammdaten!AB590)</f>
        <v/>
      </c>
      <c r="AF580" s="197" t="str">
        <f>IF(Stammdaten!AC590="","",Stammdaten!AC590)</f>
        <v/>
      </c>
      <c r="AG580" s="179">
        <v>0</v>
      </c>
      <c r="AH580" s="33" t="str">
        <f>IF(Stammdaten!P590="St","St",IF(Stammdaten!P590="Stk","St",IF(Stammdaten!P590="Stück","St",IF(Stammdaten!P590="Stk.","St",IF(Stammdaten!P590="Stck","St",IF(Stammdaten!P590="Stck.","St",IF(Stammdaten!P590="St.","St","")))))))</f>
        <v/>
      </c>
      <c r="AI580" s="33">
        <v>1</v>
      </c>
      <c r="AL580" s="36">
        <v>1</v>
      </c>
      <c r="AM580" s="36">
        <v>0</v>
      </c>
      <c r="AN580" s="192" t="str">
        <f>IF(Stammdaten!AE590="","",Stammdaten!AE590)</f>
        <v/>
      </c>
      <c r="AO580" s="192" t="str">
        <f>IF(Stammdaten!AF590="","",Stammdaten!AF590)</f>
        <v/>
      </c>
      <c r="AP580" s="192" t="str">
        <f>IF(Stammdaten!AG590="","",Stammdaten!AG590)</f>
        <v/>
      </c>
      <c r="AT580" s="62">
        <f>Stammdaten!U590</f>
        <v>0</v>
      </c>
      <c r="AU580" s="69">
        <f>Stammdaten!L590</f>
        <v>0</v>
      </c>
      <c r="AX580" s="253" t="s">
        <v>64</v>
      </c>
      <c r="BB580" s="36" t="str">
        <f>IF(Stammdaten!AH590="JA","AKH","")</f>
        <v/>
      </c>
      <c r="BC580" s="36" t="str">
        <f>IF(Stammdaten!AH590="ja",100,"")</f>
        <v/>
      </c>
      <c r="BD580" s="230" t="s">
        <v>193</v>
      </c>
      <c r="BE580" s="173" t="s">
        <v>192</v>
      </c>
      <c r="BF580" s="173" t="s">
        <v>192</v>
      </c>
      <c r="BG580" s="69">
        <f>Stammdaten!T590</f>
        <v>0</v>
      </c>
      <c r="BH580" s="80" t="s">
        <v>64</v>
      </c>
      <c r="BJ580" s="173" t="s">
        <v>192</v>
      </c>
      <c r="BM580" s="33" t="str">
        <f>IF(Stammdaten!P590="St","N",IF(Stammdaten!P590="Stk","N",IF(Stammdaten!P590="Stück","N",IF(Stammdaten!P590="Stk.","N",IF(Stammdaten!P590="Stck","N",IF(Stammdaten!P590="Stck.","N",IF(Stammdaten!P590="St.","N","")))))))</f>
        <v/>
      </c>
      <c r="BN580" s="33"/>
      <c r="BO580" s="33"/>
      <c r="BP580" s="173" t="s">
        <v>64</v>
      </c>
      <c r="BQ580" s="250" t="str">
        <f>IF(Stammdaten!AJ590&lt;&gt;"",Stammdaten!AJ590,"")</f>
        <v/>
      </c>
      <c r="BR580" s="34" t="s">
        <v>192</v>
      </c>
      <c r="BS580" s="34" t="s">
        <v>192</v>
      </c>
      <c r="BT580" s="34" t="s">
        <v>64</v>
      </c>
      <c r="BU580" s="34" t="s">
        <v>64</v>
      </c>
    </row>
    <row r="581" spans="3:73" ht="12.75">
      <c r="C581" s="34">
        <v>391</v>
      </c>
      <c r="D581" s="34">
        <v>0</v>
      </c>
      <c r="E581" s="34">
        <v>1</v>
      </c>
      <c r="F581" s="59" t="str">
        <f t="shared" si="63"/>
        <v>0</v>
      </c>
      <c r="G581" s="59">
        <f>Stammdaten!J591</f>
        <v>0</v>
      </c>
      <c r="H581" s="42">
        <f t="shared" si="66"/>
        <v>1</v>
      </c>
      <c r="J581" s="43">
        <f t="shared" si="67"/>
        <v>0</v>
      </c>
      <c r="K581" s="59">
        <f>Stammdaten!E591</f>
        <v>0</v>
      </c>
      <c r="L581" s="42">
        <f t="shared" si="68"/>
        <v>1</v>
      </c>
      <c r="M581" s="59">
        <f>Stammdaten!G591</f>
        <v>0</v>
      </c>
      <c r="N581" s="42">
        <f t="shared" si="69"/>
        <v>1</v>
      </c>
      <c r="O581" s="59">
        <f t="shared" si="64"/>
        <v>0</v>
      </c>
      <c r="P581" s="59">
        <f t="shared" si="65"/>
        <v>0</v>
      </c>
      <c r="Q581" s="38"/>
      <c r="R581" s="61" t="str">
        <f>IF(Stammdaten!AD591&gt;0,Stammdaten!AD591,"")</f>
        <v/>
      </c>
      <c r="S581" s="62">
        <f>Stammdaten!R591</f>
        <v>0</v>
      </c>
      <c r="T581" s="64">
        <f>Stammdaten!W591</f>
        <v>0</v>
      </c>
      <c r="U581" s="36">
        <v>0</v>
      </c>
      <c r="V581" s="65">
        <f>Stammdaten!X591</f>
        <v>0</v>
      </c>
      <c r="W581" s="40" t="s">
        <v>63</v>
      </c>
      <c r="X581" s="182"/>
      <c r="Z581" s="73">
        <f>Stammdaten!Z591</f>
        <v>0</v>
      </c>
      <c r="AA581" s="73">
        <f>Stammdaten!AA591</f>
        <v>0</v>
      </c>
      <c r="AB581" s="210" t="str">
        <f>IF(Stammdaten!Q591="","prüfen",IF(Stammdaten!Q591=0,"prüfen",Stammdaten!Q591))</f>
        <v>prüfen</v>
      </c>
      <c r="AC581" s="62" t="str">
        <f>IF(Stammdaten!N591=7,5,IF(Stammdaten!N591=7%,5,IF(Stammdaten!N591=19,1,IF(Stammdaten!N591=19%,1,""))))</f>
        <v/>
      </c>
      <c r="AD581" s="68">
        <f>Stammdaten!M591</f>
        <v>0</v>
      </c>
      <c r="AE581" s="59" t="str">
        <f>IF(Stammdaten!AB591="","",Stammdaten!AB591)</f>
        <v/>
      </c>
      <c r="AF581" s="197" t="str">
        <f>IF(Stammdaten!AC591="","",Stammdaten!AC591)</f>
        <v/>
      </c>
      <c r="AG581" s="179">
        <v>0</v>
      </c>
      <c r="AH581" s="33" t="str">
        <f>IF(Stammdaten!P591="St","St",IF(Stammdaten!P591="Stk","St",IF(Stammdaten!P591="Stück","St",IF(Stammdaten!P591="Stk.","St",IF(Stammdaten!P591="Stck","St",IF(Stammdaten!P591="Stck.","St",IF(Stammdaten!P591="St.","St","")))))))</f>
        <v/>
      </c>
      <c r="AI581" s="33">
        <v>1</v>
      </c>
      <c r="AL581" s="36">
        <v>1</v>
      </c>
      <c r="AM581" s="36">
        <v>0</v>
      </c>
      <c r="AN581" s="192" t="str">
        <f>IF(Stammdaten!AE591="","",Stammdaten!AE591)</f>
        <v/>
      </c>
      <c r="AO581" s="192" t="str">
        <f>IF(Stammdaten!AF591="","",Stammdaten!AF591)</f>
        <v/>
      </c>
      <c r="AP581" s="192" t="str">
        <f>IF(Stammdaten!AG591="","",Stammdaten!AG591)</f>
        <v/>
      </c>
      <c r="AT581" s="62">
        <f>Stammdaten!U591</f>
        <v>0</v>
      </c>
      <c r="AU581" s="69">
        <f>Stammdaten!L591</f>
        <v>0</v>
      </c>
      <c r="AX581" s="253" t="s">
        <v>64</v>
      </c>
      <c r="BB581" s="36" t="str">
        <f>IF(Stammdaten!AH591="JA","AKH","")</f>
        <v/>
      </c>
      <c r="BC581" s="36" t="str">
        <f>IF(Stammdaten!AH591="ja",100,"")</f>
        <v/>
      </c>
      <c r="BD581" s="230" t="s">
        <v>193</v>
      </c>
      <c r="BE581" s="173" t="s">
        <v>192</v>
      </c>
      <c r="BF581" s="173" t="s">
        <v>192</v>
      </c>
      <c r="BG581" s="69">
        <f>Stammdaten!T591</f>
        <v>0</v>
      </c>
      <c r="BH581" s="80" t="s">
        <v>64</v>
      </c>
      <c r="BJ581" s="173" t="s">
        <v>192</v>
      </c>
      <c r="BM581" s="33" t="str">
        <f>IF(Stammdaten!P591="St","N",IF(Stammdaten!P591="Stk","N",IF(Stammdaten!P591="Stück","N",IF(Stammdaten!P591="Stk.","N",IF(Stammdaten!P591="Stck","N",IF(Stammdaten!P591="Stck.","N",IF(Stammdaten!P591="St.","N","")))))))</f>
        <v/>
      </c>
      <c r="BN581" s="33"/>
      <c r="BO581" s="33"/>
      <c r="BP581" s="173" t="s">
        <v>64</v>
      </c>
      <c r="BQ581" s="250" t="str">
        <f>IF(Stammdaten!AJ591&lt;&gt;"",Stammdaten!AJ591,"")</f>
        <v/>
      </c>
      <c r="BR581" s="34" t="s">
        <v>192</v>
      </c>
      <c r="BS581" s="34" t="s">
        <v>192</v>
      </c>
      <c r="BT581" s="34" t="s">
        <v>64</v>
      </c>
      <c r="BU581" s="34" t="s">
        <v>64</v>
      </c>
    </row>
    <row r="582" spans="3:73" ht="12.75">
      <c r="C582" s="34">
        <v>391</v>
      </c>
      <c r="D582" s="34">
        <v>0</v>
      </c>
      <c r="E582" s="34">
        <v>1</v>
      </c>
      <c r="F582" s="59" t="str">
        <f t="shared" si="63"/>
        <v>0</v>
      </c>
      <c r="G582" s="59">
        <f>Stammdaten!J592</f>
        <v>0</v>
      </c>
      <c r="H582" s="42">
        <f t="shared" si="66"/>
        <v>1</v>
      </c>
      <c r="J582" s="43">
        <f t="shared" si="67"/>
        <v>0</v>
      </c>
      <c r="K582" s="59">
        <f>Stammdaten!E592</f>
        <v>0</v>
      </c>
      <c r="L582" s="42">
        <f t="shared" si="68"/>
        <v>1</v>
      </c>
      <c r="M582" s="59">
        <f>Stammdaten!G592</f>
        <v>0</v>
      </c>
      <c r="N582" s="42">
        <f t="shared" si="69"/>
        <v>1</v>
      </c>
      <c r="O582" s="59">
        <f t="shared" si="64"/>
        <v>0</v>
      </c>
      <c r="P582" s="59">
        <f t="shared" si="65"/>
        <v>0</v>
      </c>
      <c r="Q582" s="38"/>
      <c r="R582" s="61" t="str">
        <f>IF(Stammdaten!AD592&gt;0,Stammdaten!AD592,"")</f>
        <v/>
      </c>
      <c r="S582" s="62">
        <f>Stammdaten!R592</f>
        <v>0</v>
      </c>
      <c r="T582" s="64">
        <f>Stammdaten!W592</f>
        <v>0</v>
      </c>
      <c r="U582" s="36">
        <v>0</v>
      </c>
      <c r="V582" s="65">
        <f>Stammdaten!X592</f>
        <v>0</v>
      </c>
      <c r="W582" s="40" t="s">
        <v>63</v>
      </c>
      <c r="X582" s="182"/>
      <c r="Z582" s="73">
        <f>Stammdaten!Z592</f>
        <v>0</v>
      </c>
      <c r="AA582" s="73">
        <f>Stammdaten!AA592</f>
        <v>0</v>
      </c>
      <c r="AB582" s="210" t="str">
        <f>IF(Stammdaten!Q592="","prüfen",IF(Stammdaten!Q592=0,"prüfen",Stammdaten!Q592))</f>
        <v>prüfen</v>
      </c>
      <c r="AC582" s="62" t="str">
        <f>IF(Stammdaten!N592=7,5,IF(Stammdaten!N592=7%,5,IF(Stammdaten!N592=19,1,IF(Stammdaten!N592=19%,1,""))))</f>
        <v/>
      </c>
      <c r="AD582" s="68">
        <f>Stammdaten!M592</f>
        <v>0</v>
      </c>
      <c r="AE582" s="59" t="str">
        <f>IF(Stammdaten!AB592="","",Stammdaten!AB592)</f>
        <v/>
      </c>
      <c r="AF582" s="197" t="str">
        <f>IF(Stammdaten!AC592="","",Stammdaten!AC592)</f>
        <v/>
      </c>
      <c r="AG582" s="179">
        <v>0</v>
      </c>
      <c r="AH582" s="33" t="str">
        <f>IF(Stammdaten!P592="St","St",IF(Stammdaten!P592="Stk","St",IF(Stammdaten!P592="Stück","St",IF(Stammdaten!P592="Stk.","St",IF(Stammdaten!P592="Stck","St",IF(Stammdaten!P592="Stck.","St",IF(Stammdaten!P592="St.","St","")))))))</f>
        <v/>
      </c>
      <c r="AI582" s="33">
        <v>1</v>
      </c>
      <c r="AL582" s="36">
        <v>1</v>
      </c>
      <c r="AM582" s="36">
        <v>0</v>
      </c>
      <c r="AN582" s="192" t="str">
        <f>IF(Stammdaten!AE592="","",Stammdaten!AE592)</f>
        <v/>
      </c>
      <c r="AO582" s="192" t="str">
        <f>IF(Stammdaten!AF592="","",Stammdaten!AF592)</f>
        <v/>
      </c>
      <c r="AP582" s="192" t="str">
        <f>IF(Stammdaten!AG592="","",Stammdaten!AG592)</f>
        <v/>
      </c>
      <c r="AT582" s="62">
        <f>Stammdaten!U592</f>
        <v>0</v>
      </c>
      <c r="AU582" s="69">
        <f>Stammdaten!L592</f>
        <v>0</v>
      </c>
      <c r="AX582" s="253" t="s">
        <v>64</v>
      </c>
      <c r="BB582" s="36" t="str">
        <f>IF(Stammdaten!AH592="JA","AKH","")</f>
        <v/>
      </c>
      <c r="BC582" s="36" t="str">
        <f>IF(Stammdaten!AH592="ja",100,"")</f>
        <v/>
      </c>
      <c r="BD582" s="230" t="s">
        <v>193</v>
      </c>
      <c r="BE582" s="173" t="s">
        <v>192</v>
      </c>
      <c r="BF582" s="173" t="s">
        <v>192</v>
      </c>
      <c r="BG582" s="69">
        <f>Stammdaten!T592</f>
        <v>0</v>
      </c>
      <c r="BH582" s="80" t="s">
        <v>64</v>
      </c>
      <c r="BJ582" s="173" t="s">
        <v>192</v>
      </c>
      <c r="BM582" s="33" t="str">
        <f>IF(Stammdaten!P592="St","N",IF(Stammdaten!P592="Stk","N",IF(Stammdaten!P592="Stück","N",IF(Stammdaten!P592="Stk.","N",IF(Stammdaten!P592="Stck","N",IF(Stammdaten!P592="Stck.","N",IF(Stammdaten!P592="St.","N","")))))))</f>
        <v/>
      </c>
      <c r="BN582" s="33"/>
      <c r="BO582" s="33"/>
      <c r="BP582" s="173" t="s">
        <v>64</v>
      </c>
      <c r="BQ582" s="250" t="str">
        <f>IF(Stammdaten!AJ592&lt;&gt;"",Stammdaten!AJ592,"")</f>
        <v/>
      </c>
      <c r="BR582" s="34" t="s">
        <v>192</v>
      </c>
      <c r="BS582" s="34" t="s">
        <v>192</v>
      </c>
      <c r="BT582" s="34" t="s">
        <v>64</v>
      </c>
      <c r="BU582" s="34" t="s">
        <v>64</v>
      </c>
    </row>
    <row r="583" spans="3:73" ht="12.75">
      <c r="C583" s="34">
        <v>391</v>
      </c>
      <c r="D583" s="34">
        <v>0</v>
      </c>
      <c r="E583" s="34">
        <v>1</v>
      </c>
      <c r="F583" s="59" t="str">
        <f t="shared" si="63"/>
        <v>0</v>
      </c>
      <c r="G583" s="59">
        <f>Stammdaten!J593</f>
        <v>0</v>
      </c>
      <c r="H583" s="42">
        <f t="shared" si="66"/>
        <v>1</v>
      </c>
      <c r="J583" s="43">
        <f t="shared" si="67"/>
        <v>0</v>
      </c>
      <c r="K583" s="59">
        <f>Stammdaten!E593</f>
        <v>0</v>
      </c>
      <c r="L583" s="42">
        <f t="shared" si="68"/>
        <v>1</v>
      </c>
      <c r="M583" s="59">
        <f>Stammdaten!G593</f>
        <v>0</v>
      </c>
      <c r="N583" s="42">
        <f t="shared" si="69"/>
        <v>1</v>
      </c>
      <c r="O583" s="59">
        <f t="shared" si="64"/>
        <v>0</v>
      </c>
      <c r="P583" s="59">
        <f t="shared" si="65"/>
        <v>0</v>
      </c>
      <c r="Q583" s="38"/>
      <c r="R583" s="61" t="str">
        <f>IF(Stammdaten!AD593&gt;0,Stammdaten!AD593,"")</f>
        <v/>
      </c>
      <c r="S583" s="62">
        <f>Stammdaten!R593</f>
        <v>0</v>
      </c>
      <c r="T583" s="64">
        <f>Stammdaten!W593</f>
        <v>0</v>
      </c>
      <c r="U583" s="36">
        <v>0</v>
      </c>
      <c r="V583" s="65">
        <f>Stammdaten!X593</f>
        <v>0</v>
      </c>
      <c r="W583" s="40" t="s">
        <v>63</v>
      </c>
      <c r="X583" s="182"/>
      <c r="Z583" s="73">
        <f>Stammdaten!Z593</f>
        <v>0</v>
      </c>
      <c r="AA583" s="73">
        <f>Stammdaten!AA593</f>
        <v>0</v>
      </c>
      <c r="AB583" s="210" t="str">
        <f>IF(Stammdaten!Q593="","prüfen",IF(Stammdaten!Q593=0,"prüfen",Stammdaten!Q593))</f>
        <v>prüfen</v>
      </c>
      <c r="AC583" s="62" t="str">
        <f>IF(Stammdaten!N593=7,5,IF(Stammdaten!N593=7%,5,IF(Stammdaten!N593=19,1,IF(Stammdaten!N593=19%,1,""))))</f>
        <v/>
      </c>
      <c r="AD583" s="68">
        <f>Stammdaten!M593</f>
        <v>0</v>
      </c>
      <c r="AE583" s="59" t="str">
        <f>IF(Stammdaten!AB593="","",Stammdaten!AB593)</f>
        <v/>
      </c>
      <c r="AF583" s="197" t="str">
        <f>IF(Stammdaten!AC593="","",Stammdaten!AC593)</f>
        <v/>
      </c>
      <c r="AG583" s="179">
        <v>0</v>
      </c>
      <c r="AH583" s="33" t="str">
        <f>IF(Stammdaten!P593="St","St",IF(Stammdaten!P593="Stk","St",IF(Stammdaten!P593="Stück","St",IF(Stammdaten!P593="Stk.","St",IF(Stammdaten!P593="Stck","St",IF(Stammdaten!P593="Stck.","St",IF(Stammdaten!P593="St.","St","")))))))</f>
        <v/>
      </c>
      <c r="AI583" s="33">
        <v>1</v>
      </c>
      <c r="AL583" s="36">
        <v>1</v>
      </c>
      <c r="AM583" s="36">
        <v>0</v>
      </c>
      <c r="AN583" s="192" t="str">
        <f>IF(Stammdaten!AE593="","",Stammdaten!AE593)</f>
        <v/>
      </c>
      <c r="AO583" s="192" t="str">
        <f>IF(Stammdaten!AF593="","",Stammdaten!AF593)</f>
        <v/>
      </c>
      <c r="AP583" s="192" t="str">
        <f>IF(Stammdaten!AG593="","",Stammdaten!AG593)</f>
        <v/>
      </c>
      <c r="AT583" s="62">
        <f>Stammdaten!U593</f>
        <v>0</v>
      </c>
      <c r="AU583" s="69">
        <f>Stammdaten!L593</f>
        <v>0</v>
      </c>
      <c r="AX583" s="253" t="s">
        <v>64</v>
      </c>
      <c r="BB583" s="36" t="str">
        <f>IF(Stammdaten!AH593="JA","AKH","")</f>
        <v/>
      </c>
      <c r="BC583" s="36" t="str">
        <f>IF(Stammdaten!AH593="ja",100,"")</f>
        <v/>
      </c>
      <c r="BD583" s="230" t="s">
        <v>193</v>
      </c>
      <c r="BE583" s="173" t="s">
        <v>192</v>
      </c>
      <c r="BF583" s="173" t="s">
        <v>192</v>
      </c>
      <c r="BG583" s="69">
        <f>Stammdaten!T593</f>
        <v>0</v>
      </c>
      <c r="BH583" s="80" t="s">
        <v>64</v>
      </c>
      <c r="BJ583" s="173" t="s">
        <v>192</v>
      </c>
      <c r="BM583" s="33" t="str">
        <f>IF(Stammdaten!P593="St","N",IF(Stammdaten!P593="Stk","N",IF(Stammdaten!P593="Stück","N",IF(Stammdaten!P593="Stk.","N",IF(Stammdaten!P593="Stck","N",IF(Stammdaten!P593="Stck.","N",IF(Stammdaten!P593="St.","N","")))))))</f>
        <v/>
      </c>
      <c r="BN583" s="33"/>
      <c r="BO583" s="33"/>
      <c r="BP583" s="173" t="s">
        <v>64</v>
      </c>
      <c r="BQ583" s="250" t="str">
        <f>IF(Stammdaten!AJ593&lt;&gt;"",Stammdaten!AJ593,"")</f>
        <v/>
      </c>
      <c r="BR583" s="34" t="s">
        <v>192</v>
      </c>
      <c r="BS583" s="34" t="s">
        <v>192</v>
      </c>
      <c r="BT583" s="34" t="s">
        <v>64</v>
      </c>
      <c r="BU583" s="34" t="s">
        <v>64</v>
      </c>
    </row>
    <row r="584" spans="3:73" ht="12.75">
      <c r="C584" s="34">
        <v>391</v>
      </c>
      <c r="D584" s="34">
        <v>0</v>
      </c>
      <c r="E584" s="34">
        <v>1</v>
      </c>
      <c r="F584" s="59" t="str">
        <f t="shared" si="63"/>
        <v>0</v>
      </c>
      <c r="G584" s="59">
        <f>Stammdaten!J594</f>
        <v>0</v>
      </c>
      <c r="H584" s="42">
        <f t="shared" si="66"/>
        <v>1</v>
      </c>
      <c r="J584" s="43">
        <f t="shared" si="67"/>
        <v>0</v>
      </c>
      <c r="K584" s="59">
        <f>Stammdaten!E594</f>
        <v>0</v>
      </c>
      <c r="L584" s="42">
        <f t="shared" si="68"/>
        <v>1</v>
      </c>
      <c r="M584" s="59">
        <f>Stammdaten!G594</f>
        <v>0</v>
      </c>
      <c r="N584" s="42">
        <f t="shared" si="69"/>
        <v>1</v>
      </c>
      <c r="O584" s="59">
        <f t="shared" si="64"/>
        <v>0</v>
      </c>
      <c r="P584" s="59">
        <f t="shared" si="65"/>
        <v>0</v>
      </c>
      <c r="Q584" s="38"/>
      <c r="R584" s="61" t="str">
        <f>IF(Stammdaten!AD594&gt;0,Stammdaten!AD594,"")</f>
        <v/>
      </c>
      <c r="S584" s="62">
        <f>Stammdaten!R594</f>
        <v>0</v>
      </c>
      <c r="T584" s="64">
        <f>Stammdaten!W594</f>
        <v>0</v>
      </c>
      <c r="U584" s="36">
        <v>0</v>
      </c>
      <c r="V584" s="65">
        <f>Stammdaten!X594</f>
        <v>0</v>
      </c>
      <c r="W584" s="40" t="s">
        <v>63</v>
      </c>
      <c r="X584" s="182"/>
      <c r="Z584" s="73">
        <f>Stammdaten!Z594</f>
        <v>0</v>
      </c>
      <c r="AA584" s="73">
        <f>Stammdaten!AA594</f>
        <v>0</v>
      </c>
      <c r="AB584" s="210" t="str">
        <f>IF(Stammdaten!Q594="","prüfen",IF(Stammdaten!Q594=0,"prüfen",Stammdaten!Q594))</f>
        <v>prüfen</v>
      </c>
      <c r="AC584" s="62" t="str">
        <f>IF(Stammdaten!N594=7,5,IF(Stammdaten!N594=7%,5,IF(Stammdaten!N594=19,1,IF(Stammdaten!N594=19%,1,""))))</f>
        <v/>
      </c>
      <c r="AD584" s="68">
        <f>Stammdaten!M594</f>
        <v>0</v>
      </c>
      <c r="AE584" s="59" t="str">
        <f>IF(Stammdaten!AB594="","",Stammdaten!AB594)</f>
        <v/>
      </c>
      <c r="AF584" s="197" t="str">
        <f>IF(Stammdaten!AC594="","",Stammdaten!AC594)</f>
        <v/>
      </c>
      <c r="AG584" s="179">
        <v>0</v>
      </c>
      <c r="AH584" s="33" t="str">
        <f>IF(Stammdaten!P594="St","St",IF(Stammdaten!P594="Stk","St",IF(Stammdaten!P594="Stück","St",IF(Stammdaten!P594="Stk.","St",IF(Stammdaten!P594="Stck","St",IF(Stammdaten!P594="Stck.","St",IF(Stammdaten!P594="St.","St","")))))))</f>
        <v/>
      </c>
      <c r="AI584" s="33">
        <v>1</v>
      </c>
      <c r="AL584" s="36">
        <v>1</v>
      </c>
      <c r="AM584" s="36">
        <v>0</v>
      </c>
      <c r="AN584" s="192" t="str">
        <f>IF(Stammdaten!AE594="","",Stammdaten!AE594)</f>
        <v/>
      </c>
      <c r="AO584" s="192" t="str">
        <f>IF(Stammdaten!AF594="","",Stammdaten!AF594)</f>
        <v/>
      </c>
      <c r="AP584" s="192" t="str">
        <f>IF(Stammdaten!AG594="","",Stammdaten!AG594)</f>
        <v/>
      </c>
      <c r="AT584" s="62">
        <f>Stammdaten!U594</f>
        <v>0</v>
      </c>
      <c r="AU584" s="69">
        <f>Stammdaten!L594</f>
        <v>0</v>
      </c>
      <c r="AX584" s="253" t="s">
        <v>64</v>
      </c>
      <c r="BB584" s="36" t="str">
        <f>IF(Stammdaten!AH594="JA","AKH","")</f>
        <v/>
      </c>
      <c r="BC584" s="36" t="str">
        <f>IF(Stammdaten!AH594="ja",100,"")</f>
        <v/>
      </c>
      <c r="BD584" s="230" t="s">
        <v>193</v>
      </c>
      <c r="BE584" s="173" t="s">
        <v>192</v>
      </c>
      <c r="BF584" s="173" t="s">
        <v>192</v>
      </c>
      <c r="BG584" s="69">
        <f>Stammdaten!T594</f>
        <v>0</v>
      </c>
      <c r="BH584" s="80" t="s">
        <v>64</v>
      </c>
      <c r="BJ584" s="173" t="s">
        <v>192</v>
      </c>
      <c r="BM584" s="33" t="str">
        <f>IF(Stammdaten!P594="St","N",IF(Stammdaten!P594="Stk","N",IF(Stammdaten!P594="Stück","N",IF(Stammdaten!P594="Stk.","N",IF(Stammdaten!P594="Stck","N",IF(Stammdaten!P594="Stck.","N",IF(Stammdaten!P594="St.","N","")))))))</f>
        <v/>
      </c>
      <c r="BN584" s="33"/>
      <c r="BO584" s="33"/>
      <c r="BP584" s="173" t="s">
        <v>64</v>
      </c>
      <c r="BQ584" s="250" t="str">
        <f>IF(Stammdaten!AJ594&lt;&gt;"",Stammdaten!AJ594,"")</f>
        <v/>
      </c>
      <c r="BR584" s="34" t="s">
        <v>192</v>
      </c>
      <c r="BS584" s="34" t="s">
        <v>192</v>
      </c>
      <c r="BT584" s="34" t="s">
        <v>64</v>
      </c>
      <c r="BU584" s="34" t="s">
        <v>64</v>
      </c>
    </row>
    <row r="585" spans="3:73" ht="12.75">
      <c r="C585" s="34">
        <v>391</v>
      </c>
      <c r="D585" s="34">
        <v>0</v>
      </c>
      <c r="E585" s="34">
        <v>1</v>
      </c>
      <c r="F585" s="59" t="str">
        <f t="shared" si="63"/>
        <v>0</v>
      </c>
      <c r="G585" s="59">
        <f>Stammdaten!J595</f>
        <v>0</v>
      </c>
      <c r="H585" s="42">
        <f t="shared" si="66"/>
        <v>1</v>
      </c>
      <c r="J585" s="43">
        <f t="shared" si="67"/>
        <v>0</v>
      </c>
      <c r="K585" s="59">
        <f>Stammdaten!E595</f>
        <v>0</v>
      </c>
      <c r="L585" s="42">
        <f t="shared" si="68"/>
        <v>1</v>
      </c>
      <c r="M585" s="59">
        <f>Stammdaten!G595</f>
        <v>0</v>
      </c>
      <c r="N585" s="42">
        <f t="shared" si="69"/>
        <v>1</v>
      </c>
      <c r="O585" s="59">
        <f t="shared" si="64"/>
        <v>0</v>
      </c>
      <c r="P585" s="59">
        <f t="shared" si="65"/>
        <v>0</v>
      </c>
      <c r="Q585" s="38"/>
      <c r="R585" s="61" t="str">
        <f>IF(Stammdaten!AD595&gt;0,Stammdaten!AD595,"")</f>
        <v/>
      </c>
      <c r="S585" s="62">
        <f>Stammdaten!R595</f>
        <v>0</v>
      </c>
      <c r="T585" s="64">
        <f>Stammdaten!W595</f>
        <v>0</v>
      </c>
      <c r="U585" s="36">
        <v>0</v>
      </c>
      <c r="V585" s="65">
        <f>Stammdaten!X595</f>
        <v>0</v>
      </c>
      <c r="W585" s="40" t="s">
        <v>63</v>
      </c>
      <c r="X585" s="182"/>
      <c r="Z585" s="73">
        <f>Stammdaten!Z595</f>
        <v>0</v>
      </c>
      <c r="AA585" s="73">
        <f>Stammdaten!AA595</f>
        <v>0</v>
      </c>
      <c r="AB585" s="210" t="str">
        <f>IF(Stammdaten!Q595="","prüfen",IF(Stammdaten!Q595=0,"prüfen",Stammdaten!Q595))</f>
        <v>prüfen</v>
      </c>
      <c r="AC585" s="62" t="str">
        <f>IF(Stammdaten!N595=7,5,IF(Stammdaten!N595=7%,5,IF(Stammdaten!N595=19,1,IF(Stammdaten!N595=19%,1,""))))</f>
        <v/>
      </c>
      <c r="AD585" s="68">
        <f>Stammdaten!M595</f>
        <v>0</v>
      </c>
      <c r="AE585" s="59" t="str">
        <f>IF(Stammdaten!AB595="","",Stammdaten!AB595)</f>
        <v/>
      </c>
      <c r="AF585" s="197" t="str">
        <f>IF(Stammdaten!AC595="","",Stammdaten!AC595)</f>
        <v/>
      </c>
      <c r="AG585" s="179">
        <v>0</v>
      </c>
      <c r="AH585" s="33" t="str">
        <f>IF(Stammdaten!P595="St","St",IF(Stammdaten!P595="Stk","St",IF(Stammdaten!P595="Stück","St",IF(Stammdaten!P595="Stk.","St",IF(Stammdaten!P595="Stck","St",IF(Stammdaten!P595="Stck.","St",IF(Stammdaten!P595="St.","St","")))))))</f>
        <v/>
      </c>
      <c r="AI585" s="33">
        <v>1</v>
      </c>
      <c r="AL585" s="36">
        <v>1</v>
      </c>
      <c r="AM585" s="36">
        <v>0</v>
      </c>
      <c r="AN585" s="192" t="str">
        <f>IF(Stammdaten!AE595="","",Stammdaten!AE595)</f>
        <v/>
      </c>
      <c r="AO585" s="192" t="str">
        <f>IF(Stammdaten!AF595="","",Stammdaten!AF595)</f>
        <v/>
      </c>
      <c r="AP585" s="192" t="str">
        <f>IF(Stammdaten!AG595="","",Stammdaten!AG595)</f>
        <v/>
      </c>
      <c r="AT585" s="62">
        <f>Stammdaten!U595</f>
        <v>0</v>
      </c>
      <c r="AU585" s="69">
        <f>Stammdaten!L595</f>
        <v>0</v>
      </c>
      <c r="AX585" s="253" t="s">
        <v>64</v>
      </c>
      <c r="BB585" s="36" t="str">
        <f>IF(Stammdaten!AH595="JA","AKH","")</f>
        <v/>
      </c>
      <c r="BC585" s="36" t="str">
        <f>IF(Stammdaten!AH595="ja",100,"")</f>
        <v/>
      </c>
      <c r="BD585" s="230" t="s">
        <v>193</v>
      </c>
      <c r="BE585" s="173" t="s">
        <v>192</v>
      </c>
      <c r="BF585" s="173" t="s">
        <v>192</v>
      </c>
      <c r="BG585" s="69">
        <f>Stammdaten!T595</f>
        <v>0</v>
      </c>
      <c r="BH585" s="80" t="s">
        <v>64</v>
      </c>
      <c r="BJ585" s="173" t="s">
        <v>192</v>
      </c>
      <c r="BM585" s="33" t="str">
        <f>IF(Stammdaten!P595="St","N",IF(Stammdaten!P595="Stk","N",IF(Stammdaten!P595="Stück","N",IF(Stammdaten!P595="Stk.","N",IF(Stammdaten!P595="Stck","N",IF(Stammdaten!P595="Stck.","N",IF(Stammdaten!P595="St.","N","")))))))</f>
        <v/>
      </c>
      <c r="BN585" s="33"/>
      <c r="BO585" s="33"/>
      <c r="BP585" s="173" t="s">
        <v>64</v>
      </c>
      <c r="BQ585" s="250" t="str">
        <f>IF(Stammdaten!AJ595&lt;&gt;"",Stammdaten!AJ595,"")</f>
        <v/>
      </c>
      <c r="BR585" s="34" t="s">
        <v>192</v>
      </c>
      <c r="BS585" s="34" t="s">
        <v>192</v>
      </c>
      <c r="BT585" s="34" t="s">
        <v>64</v>
      </c>
      <c r="BU585" s="34" t="s">
        <v>64</v>
      </c>
    </row>
    <row r="586" spans="3:73" ht="12.75">
      <c r="C586" s="34">
        <v>391</v>
      </c>
      <c r="D586" s="34">
        <v>0</v>
      </c>
      <c r="E586" s="34">
        <v>1</v>
      </c>
      <c r="F586" s="59" t="str">
        <f t="shared" si="63"/>
        <v>0</v>
      </c>
      <c r="G586" s="59">
        <f>Stammdaten!J596</f>
        <v>0</v>
      </c>
      <c r="H586" s="42">
        <f t="shared" si="66"/>
        <v>1</v>
      </c>
      <c r="J586" s="43">
        <f t="shared" si="67"/>
        <v>0</v>
      </c>
      <c r="K586" s="59">
        <f>Stammdaten!E596</f>
        <v>0</v>
      </c>
      <c r="L586" s="42">
        <f t="shared" si="68"/>
        <v>1</v>
      </c>
      <c r="M586" s="59">
        <f>Stammdaten!G596</f>
        <v>0</v>
      </c>
      <c r="N586" s="42">
        <f t="shared" si="69"/>
        <v>1</v>
      </c>
      <c r="O586" s="59">
        <f t="shared" si="64"/>
        <v>0</v>
      </c>
      <c r="P586" s="59">
        <f t="shared" si="65"/>
        <v>0</v>
      </c>
      <c r="Q586" s="38"/>
      <c r="R586" s="61" t="str">
        <f>IF(Stammdaten!AD596&gt;0,Stammdaten!AD596,"")</f>
        <v/>
      </c>
      <c r="S586" s="62">
        <f>Stammdaten!R596</f>
        <v>0</v>
      </c>
      <c r="T586" s="64">
        <f>Stammdaten!W596</f>
        <v>0</v>
      </c>
      <c r="U586" s="36">
        <v>0</v>
      </c>
      <c r="V586" s="65">
        <f>Stammdaten!X596</f>
        <v>0</v>
      </c>
      <c r="W586" s="40" t="s">
        <v>63</v>
      </c>
      <c r="X586" s="182"/>
      <c r="Z586" s="73">
        <f>Stammdaten!Z596</f>
        <v>0</v>
      </c>
      <c r="AA586" s="73">
        <f>Stammdaten!AA596</f>
        <v>0</v>
      </c>
      <c r="AB586" s="210" t="str">
        <f>IF(Stammdaten!Q596="","prüfen",IF(Stammdaten!Q596=0,"prüfen",Stammdaten!Q596))</f>
        <v>prüfen</v>
      </c>
      <c r="AC586" s="62" t="str">
        <f>IF(Stammdaten!N596=7,5,IF(Stammdaten!N596=7%,5,IF(Stammdaten!N596=19,1,IF(Stammdaten!N596=19%,1,""))))</f>
        <v/>
      </c>
      <c r="AD586" s="68">
        <f>Stammdaten!M596</f>
        <v>0</v>
      </c>
      <c r="AE586" s="59" t="str">
        <f>IF(Stammdaten!AB596="","",Stammdaten!AB596)</f>
        <v/>
      </c>
      <c r="AF586" s="197" t="str">
        <f>IF(Stammdaten!AC596="","",Stammdaten!AC596)</f>
        <v/>
      </c>
      <c r="AG586" s="179">
        <v>0</v>
      </c>
      <c r="AH586" s="33" t="str">
        <f>IF(Stammdaten!P596="St","St",IF(Stammdaten!P596="Stk","St",IF(Stammdaten!P596="Stück","St",IF(Stammdaten!P596="Stk.","St",IF(Stammdaten!P596="Stck","St",IF(Stammdaten!P596="Stck.","St",IF(Stammdaten!P596="St.","St","")))))))</f>
        <v/>
      </c>
      <c r="AI586" s="33">
        <v>1</v>
      </c>
      <c r="AL586" s="36">
        <v>1</v>
      </c>
      <c r="AM586" s="36">
        <v>0</v>
      </c>
      <c r="AN586" s="192" t="str">
        <f>IF(Stammdaten!AE596="","",Stammdaten!AE596)</f>
        <v/>
      </c>
      <c r="AO586" s="192" t="str">
        <f>IF(Stammdaten!AF596="","",Stammdaten!AF596)</f>
        <v/>
      </c>
      <c r="AP586" s="192" t="str">
        <f>IF(Stammdaten!AG596="","",Stammdaten!AG596)</f>
        <v/>
      </c>
      <c r="AT586" s="62">
        <f>Stammdaten!U596</f>
        <v>0</v>
      </c>
      <c r="AU586" s="69">
        <f>Stammdaten!L596</f>
        <v>0</v>
      </c>
      <c r="AX586" s="253" t="s">
        <v>64</v>
      </c>
      <c r="BB586" s="36" t="str">
        <f>IF(Stammdaten!AH596="JA","AKH","")</f>
        <v/>
      </c>
      <c r="BC586" s="36" t="str">
        <f>IF(Stammdaten!AH596="ja",100,"")</f>
        <v/>
      </c>
      <c r="BD586" s="230" t="s">
        <v>193</v>
      </c>
      <c r="BE586" s="173" t="s">
        <v>192</v>
      </c>
      <c r="BF586" s="173" t="s">
        <v>192</v>
      </c>
      <c r="BG586" s="69">
        <f>Stammdaten!T596</f>
        <v>0</v>
      </c>
      <c r="BH586" s="80" t="s">
        <v>64</v>
      </c>
      <c r="BJ586" s="173" t="s">
        <v>192</v>
      </c>
      <c r="BM586" s="33" t="str">
        <f>IF(Stammdaten!P596="St","N",IF(Stammdaten!P596="Stk","N",IF(Stammdaten!P596="Stück","N",IF(Stammdaten!P596="Stk.","N",IF(Stammdaten!P596="Stck","N",IF(Stammdaten!P596="Stck.","N",IF(Stammdaten!P596="St.","N","")))))))</f>
        <v/>
      </c>
      <c r="BN586" s="33"/>
      <c r="BO586" s="33"/>
      <c r="BP586" s="173" t="s">
        <v>64</v>
      </c>
      <c r="BQ586" s="250" t="str">
        <f>IF(Stammdaten!AJ596&lt;&gt;"",Stammdaten!AJ596,"")</f>
        <v/>
      </c>
      <c r="BR586" s="34" t="s">
        <v>192</v>
      </c>
      <c r="BS586" s="34" t="s">
        <v>192</v>
      </c>
      <c r="BT586" s="34" t="s">
        <v>64</v>
      </c>
      <c r="BU586" s="34" t="s">
        <v>64</v>
      </c>
    </row>
    <row r="587" spans="3:73" ht="12.75">
      <c r="C587" s="34">
        <v>391</v>
      </c>
      <c r="D587" s="34">
        <v>0</v>
      </c>
      <c r="E587" s="34">
        <v>1</v>
      </c>
      <c r="F587" s="59" t="str">
        <f t="shared" si="63"/>
        <v>0</v>
      </c>
      <c r="G587" s="59">
        <f>Stammdaten!J597</f>
        <v>0</v>
      </c>
      <c r="H587" s="42">
        <f t="shared" si="66"/>
        <v>1</v>
      </c>
      <c r="J587" s="43">
        <f t="shared" si="67"/>
        <v>0</v>
      </c>
      <c r="K587" s="59">
        <f>Stammdaten!E597</f>
        <v>0</v>
      </c>
      <c r="L587" s="42">
        <f t="shared" si="68"/>
        <v>1</v>
      </c>
      <c r="M587" s="59">
        <f>Stammdaten!G597</f>
        <v>0</v>
      </c>
      <c r="N587" s="42">
        <f t="shared" si="69"/>
        <v>1</v>
      </c>
      <c r="O587" s="59">
        <f t="shared" si="64"/>
        <v>0</v>
      </c>
      <c r="P587" s="59">
        <f t="shared" si="65"/>
        <v>0</v>
      </c>
      <c r="Q587" s="38"/>
      <c r="R587" s="61" t="str">
        <f>IF(Stammdaten!AD597&gt;0,Stammdaten!AD597,"")</f>
        <v/>
      </c>
      <c r="S587" s="62">
        <f>Stammdaten!R597</f>
        <v>0</v>
      </c>
      <c r="T587" s="64">
        <f>Stammdaten!W597</f>
        <v>0</v>
      </c>
      <c r="U587" s="36">
        <v>0</v>
      </c>
      <c r="V587" s="65">
        <f>Stammdaten!X597</f>
        <v>0</v>
      </c>
      <c r="W587" s="40" t="s">
        <v>63</v>
      </c>
      <c r="X587" s="182"/>
      <c r="Z587" s="73">
        <f>Stammdaten!Z597</f>
        <v>0</v>
      </c>
      <c r="AA587" s="73">
        <f>Stammdaten!AA597</f>
        <v>0</v>
      </c>
      <c r="AB587" s="210" t="str">
        <f>IF(Stammdaten!Q597="","prüfen",IF(Stammdaten!Q597=0,"prüfen",Stammdaten!Q597))</f>
        <v>prüfen</v>
      </c>
      <c r="AC587" s="62" t="str">
        <f>IF(Stammdaten!N597=7,5,IF(Stammdaten!N597=7%,5,IF(Stammdaten!N597=19,1,IF(Stammdaten!N597=19%,1,""))))</f>
        <v/>
      </c>
      <c r="AD587" s="68">
        <f>Stammdaten!M597</f>
        <v>0</v>
      </c>
      <c r="AE587" s="59" t="str">
        <f>IF(Stammdaten!AB597="","",Stammdaten!AB597)</f>
        <v/>
      </c>
      <c r="AF587" s="197" t="str">
        <f>IF(Stammdaten!AC597="","",Stammdaten!AC597)</f>
        <v/>
      </c>
      <c r="AG587" s="179">
        <v>0</v>
      </c>
      <c r="AH587" s="33" t="str">
        <f>IF(Stammdaten!P597="St","St",IF(Stammdaten!P597="Stk","St",IF(Stammdaten!P597="Stück","St",IF(Stammdaten!P597="Stk.","St",IF(Stammdaten!P597="Stck","St",IF(Stammdaten!P597="Stck.","St",IF(Stammdaten!P597="St.","St","")))))))</f>
        <v/>
      </c>
      <c r="AI587" s="33">
        <v>1</v>
      </c>
      <c r="AL587" s="36">
        <v>1</v>
      </c>
      <c r="AM587" s="36">
        <v>0</v>
      </c>
      <c r="AN587" s="192" t="str">
        <f>IF(Stammdaten!AE597="","",Stammdaten!AE597)</f>
        <v/>
      </c>
      <c r="AO587" s="192" t="str">
        <f>IF(Stammdaten!AF597="","",Stammdaten!AF597)</f>
        <v/>
      </c>
      <c r="AP587" s="192" t="str">
        <f>IF(Stammdaten!AG597="","",Stammdaten!AG597)</f>
        <v/>
      </c>
      <c r="AT587" s="62">
        <f>Stammdaten!U597</f>
        <v>0</v>
      </c>
      <c r="AU587" s="69">
        <f>Stammdaten!L597</f>
        <v>0</v>
      </c>
      <c r="AX587" s="253" t="s">
        <v>64</v>
      </c>
      <c r="BB587" s="36" t="str">
        <f>IF(Stammdaten!AH597="JA","AKH","")</f>
        <v/>
      </c>
      <c r="BC587" s="36" t="str">
        <f>IF(Stammdaten!AH597="ja",100,"")</f>
        <v/>
      </c>
      <c r="BD587" s="230" t="s">
        <v>193</v>
      </c>
      <c r="BE587" s="173" t="s">
        <v>192</v>
      </c>
      <c r="BF587" s="173" t="s">
        <v>192</v>
      </c>
      <c r="BG587" s="69">
        <f>Stammdaten!T597</f>
        <v>0</v>
      </c>
      <c r="BH587" s="80" t="s">
        <v>64</v>
      </c>
      <c r="BJ587" s="173" t="s">
        <v>192</v>
      </c>
      <c r="BM587" s="33" t="str">
        <f>IF(Stammdaten!P597="St","N",IF(Stammdaten!P597="Stk","N",IF(Stammdaten!P597="Stück","N",IF(Stammdaten!P597="Stk.","N",IF(Stammdaten!P597="Stck","N",IF(Stammdaten!P597="Stck.","N",IF(Stammdaten!P597="St.","N","")))))))</f>
        <v/>
      </c>
      <c r="BN587" s="33"/>
      <c r="BO587" s="33"/>
      <c r="BP587" s="173" t="s">
        <v>64</v>
      </c>
      <c r="BQ587" s="250" t="str">
        <f>IF(Stammdaten!AJ597&lt;&gt;"",Stammdaten!AJ597,"")</f>
        <v/>
      </c>
      <c r="BR587" s="34" t="s">
        <v>192</v>
      </c>
      <c r="BS587" s="34" t="s">
        <v>192</v>
      </c>
      <c r="BT587" s="34" t="s">
        <v>64</v>
      </c>
      <c r="BU587" s="34" t="s">
        <v>64</v>
      </c>
    </row>
    <row r="588" spans="3:73" ht="12.75">
      <c r="C588" s="34">
        <v>391</v>
      </c>
      <c r="D588" s="34">
        <v>0</v>
      </c>
      <c r="E588" s="34">
        <v>1</v>
      </c>
      <c r="F588" s="59" t="str">
        <f t="shared" si="63"/>
        <v>0</v>
      </c>
      <c r="G588" s="59">
        <f>Stammdaten!J598</f>
        <v>0</v>
      </c>
      <c r="H588" s="42">
        <f t="shared" si="66"/>
        <v>1</v>
      </c>
      <c r="J588" s="43">
        <f t="shared" si="67"/>
        <v>0</v>
      </c>
      <c r="K588" s="59">
        <f>Stammdaten!E598</f>
        <v>0</v>
      </c>
      <c r="L588" s="42">
        <f t="shared" si="68"/>
        <v>1</v>
      </c>
      <c r="M588" s="59">
        <f>Stammdaten!G598</f>
        <v>0</v>
      </c>
      <c r="N588" s="42">
        <f t="shared" si="69"/>
        <v>1</v>
      </c>
      <c r="O588" s="59">
        <f t="shared" si="64"/>
        <v>0</v>
      </c>
      <c r="P588" s="59">
        <f t="shared" si="65"/>
        <v>0</v>
      </c>
      <c r="Q588" s="38"/>
      <c r="R588" s="61" t="str">
        <f>IF(Stammdaten!AD598&gt;0,Stammdaten!AD598,"")</f>
        <v/>
      </c>
      <c r="S588" s="62">
        <f>Stammdaten!R598</f>
        <v>0</v>
      </c>
      <c r="T588" s="64">
        <f>Stammdaten!W598</f>
        <v>0</v>
      </c>
      <c r="U588" s="36">
        <v>0</v>
      </c>
      <c r="V588" s="65">
        <f>Stammdaten!X598</f>
        <v>0</v>
      </c>
      <c r="W588" s="40" t="s">
        <v>63</v>
      </c>
      <c r="X588" s="182"/>
      <c r="Z588" s="73">
        <f>Stammdaten!Z598</f>
        <v>0</v>
      </c>
      <c r="AA588" s="73">
        <f>Stammdaten!AA598</f>
        <v>0</v>
      </c>
      <c r="AB588" s="210" t="str">
        <f>IF(Stammdaten!Q598="","prüfen",IF(Stammdaten!Q598=0,"prüfen",Stammdaten!Q598))</f>
        <v>prüfen</v>
      </c>
      <c r="AC588" s="62" t="str">
        <f>IF(Stammdaten!N598=7,5,IF(Stammdaten!N598=7%,5,IF(Stammdaten!N598=19,1,IF(Stammdaten!N598=19%,1,""))))</f>
        <v/>
      </c>
      <c r="AD588" s="68">
        <f>Stammdaten!M598</f>
        <v>0</v>
      </c>
      <c r="AE588" s="59" t="str">
        <f>IF(Stammdaten!AB598="","",Stammdaten!AB598)</f>
        <v/>
      </c>
      <c r="AF588" s="197" t="str">
        <f>IF(Stammdaten!AC598="","",Stammdaten!AC598)</f>
        <v/>
      </c>
      <c r="AG588" s="179">
        <v>0</v>
      </c>
      <c r="AH588" s="33" t="str">
        <f>IF(Stammdaten!P598="St","St",IF(Stammdaten!P598="Stk","St",IF(Stammdaten!P598="Stück","St",IF(Stammdaten!P598="Stk.","St",IF(Stammdaten!P598="Stck","St",IF(Stammdaten!P598="Stck.","St",IF(Stammdaten!P598="St.","St","")))))))</f>
        <v/>
      </c>
      <c r="AI588" s="33">
        <v>1</v>
      </c>
      <c r="AL588" s="36">
        <v>1</v>
      </c>
      <c r="AM588" s="36">
        <v>0</v>
      </c>
      <c r="AN588" s="192" t="str">
        <f>IF(Stammdaten!AE598="","",Stammdaten!AE598)</f>
        <v/>
      </c>
      <c r="AO588" s="192" t="str">
        <f>IF(Stammdaten!AF598="","",Stammdaten!AF598)</f>
        <v/>
      </c>
      <c r="AP588" s="192" t="str">
        <f>IF(Stammdaten!AG598="","",Stammdaten!AG598)</f>
        <v/>
      </c>
      <c r="AT588" s="62">
        <f>Stammdaten!U598</f>
        <v>0</v>
      </c>
      <c r="AU588" s="69">
        <f>Stammdaten!L598</f>
        <v>0</v>
      </c>
      <c r="AX588" s="253" t="s">
        <v>64</v>
      </c>
      <c r="BB588" s="36" t="str">
        <f>IF(Stammdaten!AH598="JA","AKH","")</f>
        <v/>
      </c>
      <c r="BC588" s="36" t="str">
        <f>IF(Stammdaten!AH598="ja",100,"")</f>
        <v/>
      </c>
      <c r="BD588" s="230" t="s">
        <v>193</v>
      </c>
      <c r="BE588" s="173" t="s">
        <v>192</v>
      </c>
      <c r="BF588" s="173" t="s">
        <v>192</v>
      </c>
      <c r="BG588" s="69">
        <f>Stammdaten!T598</f>
        <v>0</v>
      </c>
      <c r="BH588" s="80" t="s">
        <v>64</v>
      </c>
      <c r="BJ588" s="173" t="s">
        <v>192</v>
      </c>
      <c r="BM588" s="33" t="str">
        <f>IF(Stammdaten!P598="St","N",IF(Stammdaten!P598="Stk","N",IF(Stammdaten!P598="Stück","N",IF(Stammdaten!P598="Stk.","N",IF(Stammdaten!P598="Stck","N",IF(Stammdaten!P598="Stck.","N",IF(Stammdaten!P598="St.","N","")))))))</f>
        <v/>
      </c>
      <c r="BN588" s="33"/>
      <c r="BO588" s="33"/>
      <c r="BP588" s="173" t="s">
        <v>64</v>
      </c>
      <c r="BQ588" s="250" t="str">
        <f>IF(Stammdaten!AJ598&lt;&gt;"",Stammdaten!AJ598,"")</f>
        <v/>
      </c>
      <c r="BR588" s="34" t="s">
        <v>192</v>
      </c>
      <c r="BS588" s="34" t="s">
        <v>192</v>
      </c>
      <c r="BT588" s="34" t="s">
        <v>64</v>
      </c>
      <c r="BU588" s="34" t="s">
        <v>64</v>
      </c>
    </row>
    <row r="589" spans="3:73" ht="12.75">
      <c r="C589" s="34">
        <v>391</v>
      </c>
      <c r="D589" s="34">
        <v>0</v>
      </c>
      <c r="E589" s="34">
        <v>1</v>
      </c>
      <c r="F589" s="59" t="str">
        <f t="shared" si="63"/>
        <v>0</v>
      </c>
      <c r="G589" s="59">
        <f>Stammdaten!J599</f>
        <v>0</v>
      </c>
      <c r="H589" s="42">
        <f t="shared" si="66"/>
        <v>1</v>
      </c>
      <c r="J589" s="43">
        <f t="shared" si="67"/>
        <v>0</v>
      </c>
      <c r="K589" s="59">
        <f>Stammdaten!E599</f>
        <v>0</v>
      </c>
      <c r="L589" s="42">
        <f t="shared" si="68"/>
        <v>1</v>
      </c>
      <c r="M589" s="59">
        <f>Stammdaten!G599</f>
        <v>0</v>
      </c>
      <c r="N589" s="42">
        <f t="shared" si="69"/>
        <v>1</v>
      </c>
      <c r="O589" s="59">
        <f t="shared" si="64"/>
        <v>0</v>
      </c>
      <c r="P589" s="59">
        <f t="shared" si="65"/>
        <v>0</v>
      </c>
      <c r="Q589" s="38"/>
      <c r="R589" s="61" t="str">
        <f>IF(Stammdaten!AD599&gt;0,Stammdaten!AD599,"")</f>
        <v/>
      </c>
      <c r="S589" s="62">
        <f>Stammdaten!R599</f>
        <v>0</v>
      </c>
      <c r="T589" s="64">
        <f>Stammdaten!W599</f>
        <v>0</v>
      </c>
      <c r="U589" s="36">
        <v>0</v>
      </c>
      <c r="V589" s="65">
        <f>Stammdaten!X599</f>
        <v>0</v>
      </c>
      <c r="W589" s="40" t="s">
        <v>63</v>
      </c>
      <c r="X589" s="182"/>
      <c r="Z589" s="73">
        <f>Stammdaten!Z599</f>
        <v>0</v>
      </c>
      <c r="AA589" s="73">
        <f>Stammdaten!AA599</f>
        <v>0</v>
      </c>
      <c r="AB589" s="210" t="str">
        <f>IF(Stammdaten!Q599="","prüfen",IF(Stammdaten!Q599=0,"prüfen",Stammdaten!Q599))</f>
        <v>prüfen</v>
      </c>
      <c r="AC589" s="62" t="str">
        <f>IF(Stammdaten!N599=7,5,IF(Stammdaten!N599=7%,5,IF(Stammdaten!N599=19,1,IF(Stammdaten!N599=19%,1,""))))</f>
        <v/>
      </c>
      <c r="AD589" s="68">
        <f>Stammdaten!M599</f>
        <v>0</v>
      </c>
      <c r="AE589" s="59" t="str">
        <f>IF(Stammdaten!AB599="","",Stammdaten!AB599)</f>
        <v/>
      </c>
      <c r="AF589" s="197" t="str">
        <f>IF(Stammdaten!AC599="","",Stammdaten!AC599)</f>
        <v/>
      </c>
      <c r="AG589" s="179">
        <v>0</v>
      </c>
      <c r="AH589" s="33" t="str">
        <f>IF(Stammdaten!P599="St","St",IF(Stammdaten!P599="Stk","St",IF(Stammdaten!P599="Stück","St",IF(Stammdaten!P599="Stk.","St",IF(Stammdaten!P599="Stck","St",IF(Stammdaten!P599="Stck.","St",IF(Stammdaten!P599="St.","St","")))))))</f>
        <v/>
      </c>
      <c r="AI589" s="33">
        <v>1</v>
      </c>
      <c r="AL589" s="36">
        <v>1</v>
      </c>
      <c r="AM589" s="36">
        <v>0</v>
      </c>
      <c r="AN589" s="192" t="str">
        <f>IF(Stammdaten!AE599="","",Stammdaten!AE599)</f>
        <v/>
      </c>
      <c r="AO589" s="192" t="str">
        <f>IF(Stammdaten!AF599="","",Stammdaten!AF599)</f>
        <v/>
      </c>
      <c r="AP589" s="192" t="str">
        <f>IF(Stammdaten!AG599="","",Stammdaten!AG599)</f>
        <v/>
      </c>
      <c r="AT589" s="62">
        <f>Stammdaten!U599</f>
        <v>0</v>
      </c>
      <c r="AU589" s="69">
        <f>Stammdaten!L599</f>
        <v>0</v>
      </c>
      <c r="AX589" s="253" t="s">
        <v>64</v>
      </c>
      <c r="BB589" s="36" t="str">
        <f>IF(Stammdaten!AH599="JA","AKH","")</f>
        <v/>
      </c>
      <c r="BC589" s="36" t="str">
        <f>IF(Stammdaten!AH599="ja",100,"")</f>
        <v/>
      </c>
      <c r="BD589" s="230" t="s">
        <v>193</v>
      </c>
      <c r="BE589" s="173" t="s">
        <v>192</v>
      </c>
      <c r="BF589" s="173" t="s">
        <v>192</v>
      </c>
      <c r="BG589" s="69">
        <f>Stammdaten!T599</f>
        <v>0</v>
      </c>
      <c r="BH589" s="80" t="s">
        <v>64</v>
      </c>
      <c r="BJ589" s="173" t="s">
        <v>192</v>
      </c>
      <c r="BM589" s="33" t="str">
        <f>IF(Stammdaten!P599="St","N",IF(Stammdaten!P599="Stk","N",IF(Stammdaten!P599="Stück","N",IF(Stammdaten!P599="Stk.","N",IF(Stammdaten!P599="Stck","N",IF(Stammdaten!P599="Stck.","N",IF(Stammdaten!P599="St.","N","")))))))</f>
        <v/>
      </c>
      <c r="BN589" s="33"/>
      <c r="BO589" s="33"/>
      <c r="BP589" s="173" t="s">
        <v>64</v>
      </c>
      <c r="BQ589" s="250" t="str">
        <f>IF(Stammdaten!AJ599&lt;&gt;"",Stammdaten!AJ599,"")</f>
        <v/>
      </c>
      <c r="BR589" s="34" t="s">
        <v>192</v>
      </c>
      <c r="BS589" s="34" t="s">
        <v>192</v>
      </c>
      <c r="BT589" s="34" t="s">
        <v>64</v>
      </c>
      <c r="BU589" s="34" t="s">
        <v>64</v>
      </c>
    </row>
    <row r="590" spans="3:73" ht="12.75">
      <c r="C590" s="34">
        <v>391</v>
      </c>
      <c r="D590" s="34">
        <v>0</v>
      </c>
      <c r="E590" s="34">
        <v>1</v>
      </c>
      <c r="F590" s="59" t="str">
        <f t="shared" si="63"/>
        <v>0</v>
      </c>
      <c r="G590" s="59">
        <f>Stammdaten!J600</f>
        <v>0</v>
      </c>
      <c r="H590" s="42">
        <f t="shared" si="66"/>
        <v>1</v>
      </c>
      <c r="J590" s="43">
        <f t="shared" si="67"/>
        <v>0</v>
      </c>
      <c r="K590" s="59">
        <f>Stammdaten!E600</f>
        <v>0</v>
      </c>
      <c r="L590" s="42">
        <f t="shared" si="68"/>
        <v>1</v>
      </c>
      <c r="M590" s="59">
        <f>Stammdaten!G600</f>
        <v>0</v>
      </c>
      <c r="N590" s="42">
        <f t="shared" si="69"/>
        <v>1</v>
      </c>
      <c r="O590" s="59">
        <f t="shared" si="64"/>
        <v>0</v>
      </c>
      <c r="P590" s="59">
        <f t="shared" si="65"/>
        <v>0</v>
      </c>
      <c r="Q590" s="38"/>
      <c r="R590" s="61" t="str">
        <f>IF(Stammdaten!AD600&gt;0,Stammdaten!AD600,"")</f>
        <v/>
      </c>
      <c r="S590" s="62">
        <f>Stammdaten!R600</f>
        <v>0</v>
      </c>
      <c r="T590" s="64">
        <f>Stammdaten!W600</f>
        <v>0</v>
      </c>
      <c r="U590" s="36">
        <v>0</v>
      </c>
      <c r="V590" s="65">
        <f>Stammdaten!X600</f>
        <v>0</v>
      </c>
      <c r="W590" s="40" t="s">
        <v>63</v>
      </c>
      <c r="X590" s="182"/>
      <c r="Z590" s="73">
        <f>Stammdaten!Z600</f>
        <v>0</v>
      </c>
      <c r="AA590" s="73">
        <f>Stammdaten!AA600</f>
        <v>0</v>
      </c>
      <c r="AB590" s="210" t="str">
        <f>IF(Stammdaten!Q600="","prüfen",IF(Stammdaten!Q600=0,"prüfen",Stammdaten!Q600))</f>
        <v>prüfen</v>
      </c>
      <c r="AC590" s="62" t="str">
        <f>IF(Stammdaten!N600=7,5,IF(Stammdaten!N600=7%,5,IF(Stammdaten!N600=19,1,IF(Stammdaten!N600=19%,1,""))))</f>
        <v/>
      </c>
      <c r="AD590" s="68">
        <f>Stammdaten!M600</f>
        <v>0</v>
      </c>
      <c r="AE590" s="59" t="str">
        <f>IF(Stammdaten!AB600="","",Stammdaten!AB600)</f>
        <v/>
      </c>
      <c r="AF590" s="197" t="str">
        <f>IF(Stammdaten!AC600="","",Stammdaten!AC600)</f>
        <v/>
      </c>
      <c r="AG590" s="179">
        <v>0</v>
      </c>
      <c r="AH590" s="33" t="str">
        <f>IF(Stammdaten!P600="St","St",IF(Stammdaten!P600="Stk","St",IF(Stammdaten!P600="Stück","St",IF(Stammdaten!P600="Stk.","St",IF(Stammdaten!P600="Stck","St",IF(Stammdaten!P600="Stck.","St",IF(Stammdaten!P600="St.","St","")))))))</f>
        <v/>
      </c>
      <c r="AI590" s="33">
        <v>1</v>
      </c>
      <c r="AL590" s="36">
        <v>1</v>
      </c>
      <c r="AM590" s="36">
        <v>0</v>
      </c>
      <c r="AN590" s="192" t="str">
        <f>IF(Stammdaten!AE600="","",Stammdaten!AE600)</f>
        <v/>
      </c>
      <c r="AO590" s="192" t="str">
        <f>IF(Stammdaten!AF600="","",Stammdaten!AF600)</f>
        <v/>
      </c>
      <c r="AP590" s="192" t="str">
        <f>IF(Stammdaten!AG600="","",Stammdaten!AG600)</f>
        <v/>
      </c>
      <c r="AT590" s="62">
        <f>Stammdaten!U600</f>
        <v>0</v>
      </c>
      <c r="AU590" s="69">
        <f>Stammdaten!L600</f>
        <v>0</v>
      </c>
      <c r="AX590" s="253" t="s">
        <v>64</v>
      </c>
      <c r="BB590" s="36" t="str">
        <f>IF(Stammdaten!AH600="JA","AKH","")</f>
        <v/>
      </c>
      <c r="BC590" s="36" t="str">
        <f>IF(Stammdaten!AH600="ja",100,"")</f>
        <v/>
      </c>
      <c r="BD590" s="230" t="s">
        <v>193</v>
      </c>
      <c r="BE590" s="173" t="s">
        <v>192</v>
      </c>
      <c r="BF590" s="173" t="s">
        <v>192</v>
      </c>
      <c r="BG590" s="69">
        <f>Stammdaten!T600</f>
        <v>0</v>
      </c>
      <c r="BH590" s="80" t="s">
        <v>64</v>
      </c>
      <c r="BJ590" s="173" t="s">
        <v>192</v>
      </c>
      <c r="BM590" s="33" t="str">
        <f>IF(Stammdaten!P600="St","N",IF(Stammdaten!P600="Stk","N",IF(Stammdaten!P600="Stück","N",IF(Stammdaten!P600="Stk.","N",IF(Stammdaten!P600="Stck","N",IF(Stammdaten!P600="Stck.","N",IF(Stammdaten!P600="St.","N","")))))))</f>
        <v/>
      </c>
      <c r="BN590" s="33"/>
      <c r="BO590" s="33"/>
      <c r="BP590" s="173" t="s">
        <v>64</v>
      </c>
      <c r="BQ590" s="250" t="str">
        <f>IF(Stammdaten!AJ600&lt;&gt;"",Stammdaten!AJ600,"")</f>
        <v/>
      </c>
      <c r="BR590" s="34" t="s">
        <v>192</v>
      </c>
      <c r="BS590" s="34" t="s">
        <v>192</v>
      </c>
      <c r="BT590" s="34" t="s">
        <v>64</v>
      </c>
      <c r="BU590" s="34" t="s">
        <v>64</v>
      </c>
    </row>
    <row r="591" spans="3:73" ht="12.75">
      <c r="C591" s="34">
        <v>391</v>
      </c>
      <c r="D591" s="34">
        <v>0</v>
      </c>
      <c r="E591" s="34">
        <v>1</v>
      </c>
      <c r="F591" s="59" t="str">
        <f t="shared" si="63"/>
        <v>0</v>
      </c>
      <c r="G591" s="59">
        <f>Stammdaten!J601</f>
        <v>0</v>
      </c>
      <c r="H591" s="42">
        <f t="shared" si="66"/>
        <v>1</v>
      </c>
      <c r="J591" s="43">
        <f t="shared" si="67"/>
        <v>0</v>
      </c>
      <c r="K591" s="59">
        <f>Stammdaten!E601</f>
        <v>0</v>
      </c>
      <c r="L591" s="42">
        <f t="shared" si="68"/>
        <v>1</v>
      </c>
      <c r="M591" s="59">
        <f>Stammdaten!G601</f>
        <v>0</v>
      </c>
      <c r="N591" s="42">
        <f t="shared" si="69"/>
        <v>1</v>
      </c>
      <c r="O591" s="59">
        <f t="shared" si="64"/>
        <v>0</v>
      </c>
      <c r="P591" s="59">
        <f t="shared" si="65"/>
        <v>0</v>
      </c>
      <c r="Q591" s="38"/>
      <c r="R591" s="61" t="str">
        <f>IF(Stammdaten!AD601&gt;0,Stammdaten!AD601,"")</f>
        <v/>
      </c>
      <c r="S591" s="62">
        <f>Stammdaten!R601</f>
        <v>0</v>
      </c>
      <c r="T591" s="64">
        <f>Stammdaten!W601</f>
        <v>0</v>
      </c>
      <c r="U591" s="36">
        <v>0</v>
      </c>
      <c r="V591" s="65">
        <f>Stammdaten!X601</f>
        <v>0</v>
      </c>
      <c r="W591" s="40" t="s">
        <v>63</v>
      </c>
      <c r="X591" s="182"/>
      <c r="Z591" s="73">
        <f>Stammdaten!Z601</f>
        <v>0</v>
      </c>
      <c r="AA591" s="73">
        <f>Stammdaten!AA601</f>
        <v>0</v>
      </c>
      <c r="AB591" s="210" t="str">
        <f>IF(Stammdaten!Q601="","prüfen",IF(Stammdaten!Q601=0,"prüfen",Stammdaten!Q601))</f>
        <v>prüfen</v>
      </c>
      <c r="AC591" s="62" t="str">
        <f>IF(Stammdaten!N601=7,5,IF(Stammdaten!N601=7%,5,IF(Stammdaten!N601=19,1,IF(Stammdaten!N601=19%,1,""))))</f>
        <v/>
      </c>
      <c r="AD591" s="68">
        <f>Stammdaten!M601</f>
        <v>0</v>
      </c>
      <c r="AE591" s="59" t="str">
        <f>IF(Stammdaten!AB601="","",Stammdaten!AB601)</f>
        <v/>
      </c>
      <c r="AF591" s="197" t="str">
        <f>IF(Stammdaten!AC601="","",Stammdaten!AC601)</f>
        <v/>
      </c>
      <c r="AG591" s="179">
        <v>0</v>
      </c>
      <c r="AH591" s="33" t="str">
        <f>IF(Stammdaten!P601="St","St",IF(Stammdaten!P601="Stk","St",IF(Stammdaten!P601="Stück","St",IF(Stammdaten!P601="Stk.","St",IF(Stammdaten!P601="Stck","St",IF(Stammdaten!P601="Stck.","St",IF(Stammdaten!P601="St.","St","")))))))</f>
        <v/>
      </c>
      <c r="AI591" s="33">
        <v>1</v>
      </c>
      <c r="AL591" s="36">
        <v>1</v>
      </c>
      <c r="AM591" s="36">
        <v>0</v>
      </c>
      <c r="AN591" s="192" t="str">
        <f>IF(Stammdaten!AE601="","",Stammdaten!AE601)</f>
        <v/>
      </c>
      <c r="AO591" s="192" t="str">
        <f>IF(Stammdaten!AF601="","",Stammdaten!AF601)</f>
        <v/>
      </c>
      <c r="AP591" s="192" t="str">
        <f>IF(Stammdaten!AG601="","",Stammdaten!AG601)</f>
        <v/>
      </c>
      <c r="AT591" s="62">
        <f>Stammdaten!U601</f>
        <v>0</v>
      </c>
      <c r="AU591" s="69">
        <f>Stammdaten!L601</f>
        <v>0</v>
      </c>
      <c r="AX591" s="253" t="s">
        <v>64</v>
      </c>
      <c r="BB591" s="36" t="str">
        <f>IF(Stammdaten!AH601="JA","AKH","")</f>
        <v/>
      </c>
      <c r="BC591" s="36" t="str">
        <f>IF(Stammdaten!AH601="ja",100,"")</f>
        <v/>
      </c>
      <c r="BD591" s="230" t="s">
        <v>193</v>
      </c>
      <c r="BE591" s="173" t="s">
        <v>192</v>
      </c>
      <c r="BF591" s="173" t="s">
        <v>192</v>
      </c>
      <c r="BG591" s="69">
        <f>Stammdaten!T601</f>
        <v>0</v>
      </c>
      <c r="BH591" s="80" t="s">
        <v>64</v>
      </c>
      <c r="BJ591" s="173" t="s">
        <v>192</v>
      </c>
      <c r="BM591" s="33" t="str">
        <f>IF(Stammdaten!P601="St","N",IF(Stammdaten!P601="Stk","N",IF(Stammdaten!P601="Stück","N",IF(Stammdaten!P601="Stk.","N",IF(Stammdaten!P601="Stck","N",IF(Stammdaten!P601="Stck.","N",IF(Stammdaten!P601="St.","N","")))))))</f>
        <v/>
      </c>
      <c r="BN591" s="33"/>
      <c r="BO591" s="33"/>
      <c r="BP591" s="173" t="s">
        <v>64</v>
      </c>
      <c r="BQ591" s="250" t="str">
        <f>IF(Stammdaten!AJ601&lt;&gt;"",Stammdaten!AJ601,"")</f>
        <v/>
      </c>
      <c r="BR591" s="34" t="s">
        <v>192</v>
      </c>
      <c r="BS591" s="34" t="s">
        <v>192</v>
      </c>
      <c r="BT591" s="34" t="s">
        <v>64</v>
      </c>
      <c r="BU591" s="34" t="s">
        <v>64</v>
      </c>
    </row>
    <row r="592" spans="3:73" ht="12.75">
      <c r="C592" s="34">
        <v>391</v>
      </c>
      <c r="D592" s="34">
        <v>0</v>
      </c>
      <c r="E592" s="34">
        <v>1</v>
      </c>
      <c r="F592" s="59" t="str">
        <f t="shared" si="63"/>
        <v>0</v>
      </c>
      <c r="G592" s="59">
        <f>Stammdaten!J602</f>
        <v>0</v>
      </c>
      <c r="H592" s="42">
        <f t="shared" si="66"/>
        <v>1</v>
      </c>
      <c r="J592" s="43">
        <f t="shared" si="67"/>
        <v>0</v>
      </c>
      <c r="K592" s="59">
        <f>Stammdaten!E602</f>
        <v>0</v>
      </c>
      <c r="L592" s="42">
        <f t="shared" si="68"/>
        <v>1</v>
      </c>
      <c r="M592" s="59">
        <f>Stammdaten!G602</f>
        <v>0</v>
      </c>
      <c r="N592" s="42">
        <f t="shared" si="69"/>
        <v>1</v>
      </c>
      <c r="O592" s="59">
        <f t="shared" si="64"/>
        <v>0</v>
      </c>
      <c r="P592" s="59">
        <f t="shared" si="65"/>
        <v>0</v>
      </c>
      <c r="Q592" s="38"/>
      <c r="R592" s="61" t="str">
        <f>IF(Stammdaten!AD602&gt;0,Stammdaten!AD602,"")</f>
        <v/>
      </c>
      <c r="S592" s="62">
        <f>Stammdaten!R602</f>
        <v>0</v>
      </c>
      <c r="T592" s="64">
        <f>Stammdaten!W602</f>
        <v>0</v>
      </c>
      <c r="U592" s="36">
        <v>0</v>
      </c>
      <c r="V592" s="65">
        <f>Stammdaten!X602</f>
        <v>0</v>
      </c>
      <c r="W592" s="40" t="s">
        <v>63</v>
      </c>
      <c r="X592" s="182"/>
      <c r="Z592" s="73">
        <f>Stammdaten!Z602</f>
        <v>0</v>
      </c>
      <c r="AA592" s="73">
        <f>Stammdaten!AA602</f>
        <v>0</v>
      </c>
      <c r="AB592" s="210" t="str">
        <f>IF(Stammdaten!Q602="","prüfen",IF(Stammdaten!Q602=0,"prüfen",Stammdaten!Q602))</f>
        <v>prüfen</v>
      </c>
      <c r="AC592" s="62" t="str">
        <f>IF(Stammdaten!N602=7,5,IF(Stammdaten!N602=7%,5,IF(Stammdaten!N602=19,1,IF(Stammdaten!N602=19%,1,""))))</f>
        <v/>
      </c>
      <c r="AD592" s="68">
        <f>Stammdaten!M602</f>
        <v>0</v>
      </c>
      <c r="AE592" s="59" t="str">
        <f>IF(Stammdaten!AB602="","",Stammdaten!AB602)</f>
        <v/>
      </c>
      <c r="AF592" s="197" t="str">
        <f>IF(Stammdaten!AC602="","",Stammdaten!AC602)</f>
        <v/>
      </c>
      <c r="AG592" s="179">
        <v>0</v>
      </c>
      <c r="AH592" s="33" t="str">
        <f>IF(Stammdaten!P602="St","St",IF(Stammdaten!P602="Stk","St",IF(Stammdaten!P602="Stück","St",IF(Stammdaten!P602="Stk.","St",IF(Stammdaten!P602="Stck","St",IF(Stammdaten!P602="Stck.","St",IF(Stammdaten!P602="St.","St","")))))))</f>
        <v/>
      </c>
      <c r="AI592" s="33">
        <v>1</v>
      </c>
      <c r="AL592" s="36">
        <v>1</v>
      </c>
      <c r="AM592" s="36">
        <v>0</v>
      </c>
      <c r="AN592" s="192" t="str">
        <f>IF(Stammdaten!AE602="","",Stammdaten!AE602)</f>
        <v/>
      </c>
      <c r="AO592" s="192" t="str">
        <f>IF(Stammdaten!AF602="","",Stammdaten!AF602)</f>
        <v/>
      </c>
      <c r="AP592" s="192" t="str">
        <f>IF(Stammdaten!AG602="","",Stammdaten!AG602)</f>
        <v/>
      </c>
      <c r="AT592" s="62">
        <f>Stammdaten!U602</f>
        <v>0</v>
      </c>
      <c r="AU592" s="69">
        <f>Stammdaten!L602</f>
        <v>0</v>
      </c>
      <c r="AX592" s="253" t="s">
        <v>64</v>
      </c>
      <c r="BB592" s="36" t="str">
        <f>IF(Stammdaten!AH602="JA","AKH","")</f>
        <v/>
      </c>
      <c r="BC592" s="36" t="str">
        <f>IF(Stammdaten!AH602="ja",100,"")</f>
        <v/>
      </c>
      <c r="BD592" s="230" t="s">
        <v>193</v>
      </c>
      <c r="BE592" s="173" t="s">
        <v>192</v>
      </c>
      <c r="BF592" s="173" t="s">
        <v>192</v>
      </c>
      <c r="BG592" s="69">
        <f>Stammdaten!T602</f>
        <v>0</v>
      </c>
      <c r="BH592" s="80" t="s">
        <v>64</v>
      </c>
      <c r="BJ592" s="173" t="s">
        <v>192</v>
      </c>
      <c r="BM592" s="33" t="str">
        <f>IF(Stammdaten!P602="St","N",IF(Stammdaten!P602="Stk","N",IF(Stammdaten!P602="Stück","N",IF(Stammdaten!P602="Stk.","N",IF(Stammdaten!P602="Stck","N",IF(Stammdaten!P602="Stck.","N",IF(Stammdaten!P602="St.","N","")))))))</f>
        <v/>
      </c>
      <c r="BN592" s="33"/>
      <c r="BO592" s="33"/>
      <c r="BP592" s="173" t="s">
        <v>64</v>
      </c>
      <c r="BQ592" s="250" t="str">
        <f>IF(Stammdaten!AJ602&lt;&gt;"",Stammdaten!AJ602,"")</f>
        <v/>
      </c>
      <c r="BR592" s="34" t="s">
        <v>192</v>
      </c>
      <c r="BS592" s="34" t="s">
        <v>192</v>
      </c>
      <c r="BT592" s="34" t="s">
        <v>64</v>
      </c>
      <c r="BU592" s="34" t="s">
        <v>64</v>
      </c>
    </row>
    <row r="593" spans="3:73" ht="12.75">
      <c r="C593" s="34">
        <v>391</v>
      </c>
      <c r="D593" s="34">
        <v>0</v>
      </c>
      <c r="E593" s="34">
        <v>1</v>
      </c>
      <c r="F593" s="59" t="str">
        <f t="shared" si="63"/>
        <v>0</v>
      </c>
      <c r="G593" s="59">
        <f>Stammdaten!J603</f>
        <v>0</v>
      </c>
      <c r="H593" s="42">
        <f t="shared" si="66"/>
        <v>1</v>
      </c>
      <c r="J593" s="43">
        <f t="shared" si="67"/>
        <v>0</v>
      </c>
      <c r="K593" s="59">
        <f>Stammdaten!E603</f>
        <v>0</v>
      </c>
      <c r="L593" s="42">
        <f t="shared" si="68"/>
        <v>1</v>
      </c>
      <c r="M593" s="59">
        <f>Stammdaten!G603</f>
        <v>0</v>
      </c>
      <c r="N593" s="42">
        <f t="shared" si="69"/>
        <v>1</v>
      </c>
      <c r="O593" s="59">
        <f t="shared" si="64"/>
        <v>0</v>
      </c>
      <c r="P593" s="59">
        <f t="shared" si="65"/>
        <v>0</v>
      </c>
      <c r="Q593" s="38"/>
      <c r="R593" s="61" t="str">
        <f>IF(Stammdaten!AD603&gt;0,Stammdaten!AD603,"")</f>
        <v/>
      </c>
      <c r="S593" s="62">
        <f>Stammdaten!R603</f>
        <v>0</v>
      </c>
      <c r="T593" s="64">
        <f>Stammdaten!W603</f>
        <v>0</v>
      </c>
      <c r="U593" s="36">
        <v>0</v>
      </c>
      <c r="V593" s="65">
        <f>Stammdaten!X603</f>
        <v>0</v>
      </c>
      <c r="W593" s="40" t="s">
        <v>63</v>
      </c>
      <c r="X593" s="182"/>
      <c r="Z593" s="73">
        <f>Stammdaten!Z603</f>
        <v>0</v>
      </c>
      <c r="AA593" s="73">
        <f>Stammdaten!AA603</f>
        <v>0</v>
      </c>
      <c r="AB593" s="210" t="str">
        <f>IF(Stammdaten!Q603="","prüfen",IF(Stammdaten!Q603=0,"prüfen",Stammdaten!Q603))</f>
        <v>prüfen</v>
      </c>
      <c r="AC593" s="62" t="str">
        <f>IF(Stammdaten!N603=7,5,IF(Stammdaten!N603=7%,5,IF(Stammdaten!N603=19,1,IF(Stammdaten!N603=19%,1,""))))</f>
        <v/>
      </c>
      <c r="AD593" s="68">
        <f>Stammdaten!M603</f>
        <v>0</v>
      </c>
      <c r="AE593" s="59" t="str">
        <f>IF(Stammdaten!AB603="","",Stammdaten!AB603)</f>
        <v/>
      </c>
      <c r="AF593" s="197" t="str">
        <f>IF(Stammdaten!AC603="","",Stammdaten!AC603)</f>
        <v/>
      </c>
      <c r="AG593" s="179">
        <v>0</v>
      </c>
      <c r="AH593" s="33" t="str">
        <f>IF(Stammdaten!P603="St","St",IF(Stammdaten!P603="Stk","St",IF(Stammdaten!P603="Stück","St",IF(Stammdaten!P603="Stk.","St",IF(Stammdaten!P603="Stck","St",IF(Stammdaten!P603="Stck.","St",IF(Stammdaten!P603="St.","St","")))))))</f>
        <v/>
      </c>
      <c r="AI593" s="33">
        <v>1</v>
      </c>
      <c r="AL593" s="36">
        <v>1</v>
      </c>
      <c r="AM593" s="36">
        <v>0</v>
      </c>
      <c r="AN593" s="192" t="str">
        <f>IF(Stammdaten!AE603="","",Stammdaten!AE603)</f>
        <v/>
      </c>
      <c r="AO593" s="192" t="str">
        <f>IF(Stammdaten!AF603="","",Stammdaten!AF603)</f>
        <v/>
      </c>
      <c r="AP593" s="192" t="str">
        <f>IF(Stammdaten!AG603="","",Stammdaten!AG603)</f>
        <v/>
      </c>
      <c r="AT593" s="62">
        <f>Stammdaten!U603</f>
        <v>0</v>
      </c>
      <c r="AU593" s="69">
        <f>Stammdaten!L603</f>
        <v>0</v>
      </c>
      <c r="AX593" s="253" t="s">
        <v>64</v>
      </c>
      <c r="BB593" s="36" t="str">
        <f>IF(Stammdaten!AH603="JA","AKH","")</f>
        <v/>
      </c>
      <c r="BC593" s="36" t="str">
        <f>IF(Stammdaten!AH603="ja",100,"")</f>
        <v/>
      </c>
      <c r="BD593" s="230" t="s">
        <v>193</v>
      </c>
      <c r="BE593" s="173" t="s">
        <v>192</v>
      </c>
      <c r="BF593" s="173" t="s">
        <v>192</v>
      </c>
      <c r="BG593" s="69">
        <f>Stammdaten!T603</f>
        <v>0</v>
      </c>
      <c r="BH593" s="80" t="s">
        <v>64</v>
      </c>
      <c r="BJ593" s="173" t="s">
        <v>192</v>
      </c>
      <c r="BM593" s="33" t="str">
        <f>IF(Stammdaten!P603="St","N",IF(Stammdaten!P603="Stk","N",IF(Stammdaten!P603="Stück","N",IF(Stammdaten!P603="Stk.","N",IF(Stammdaten!P603="Stck","N",IF(Stammdaten!P603="Stck.","N",IF(Stammdaten!P603="St.","N","")))))))</f>
        <v/>
      </c>
      <c r="BN593" s="33"/>
      <c r="BO593" s="33"/>
      <c r="BP593" s="173" t="s">
        <v>64</v>
      </c>
      <c r="BQ593" s="250" t="str">
        <f>IF(Stammdaten!AJ603&lt;&gt;"",Stammdaten!AJ603,"")</f>
        <v/>
      </c>
      <c r="BR593" s="34" t="s">
        <v>192</v>
      </c>
      <c r="BS593" s="34" t="s">
        <v>192</v>
      </c>
      <c r="BT593" s="34" t="s">
        <v>64</v>
      </c>
      <c r="BU593" s="34" t="s">
        <v>64</v>
      </c>
    </row>
    <row r="594" spans="3:73" ht="12.75">
      <c r="C594" s="34">
        <v>391</v>
      </c>
      <c r="D594" s="34">
        <v>0</v>
      </c>
      <c r="E594" s="34">
        <v>1</v>
      </c>
      <c r="F594" s="59" t="str">
        <f t="shared" si="63"/>
        <v>0</v>
      </c>
      <c r="G594" s="59">
        <f>Stammdaten!J604</f>
        <v>0</v>
      </c>
      <c r="H594" s="42">
        <f t="shared" si="66"/>
        <v>1</v>
      </c>
      <c r="J594" s="43">
        <f t="shared" si="67"/>
        <v>0</v>
      </c>
      <c r="K594" s="59">
        <f>Stammdaten!E604</f>
        <v>0</v>
      </c>
      <c r="L594" s="42">
        <f t="shared" si="68"/>
        <v>1</v>
      </c>
      <c r="M594" s="59">
        <f>Stammdaten!G604</f>
        <v>0</v>
      </c>
      <c r="N594" s="42">
        <f t="shared" si="69"/>
        <v>1</v>
      </c>
      <c r="O594" s="59">
        <f t="shared" si="64"/>
        <v>0</v>
      </c>
      <c r="P594" s="59">
        <f t="shared" si="65"/>
        <v>0</v>
      </c>
      <c r="Q594" s="38"/>
      <c r="R594" s="61" t="str">
        <f>IF(Stammdaten!AD604&gt;0,Stammdaten!AD604,"")</f>
        <v/>
      </c>
      <c r="S594" s="62">
        <f>Stammdaten!R604</f>
        <v>0</v>
      </c>
      <c r="T594" s="64">
        <f>Stammdaten!W604</f>
        <v>0</v>
      </c>
      <c r="U594" s="36">
        <v>0</v>
      </c>
      <c r="V594" s="65">
        <f>Stammdaten!X604</f>
        <v>0</v>
      </c>
      <c r="W594" s="40" t="s">
        <v>63</v>
      </c>
      <c r="X594" s="182"/>
      <c r="Z594" s="73">
        <f>Stammdaten!Z604</f>
        <v>0</v>
      </c>
      <c r="AA594" s="73">
        <f>Stammdaten!AA604</f>
        <v>0</v>
      </c>
      <c r="AB594" s="210" t="str">
        <f>IF(Stammdaten!Q604="","prüfen",IF(Stammdaten!Q604=0,"prüfen",Stammdaten!Q604))</f>
        <v>prüfen</v>
      </c>
      <c r="AC594" s="62" t="str">
        <f>IF(Stammdaten!N604=7,5,IF(Stammdaten!N604=7%,5,IF(Stammdaten!N604=19,1,IF(Stammdaten!N604=19%,1,""))))</f>
        <v/>
      </c>
      <c r="AD594" s="68">
        <f>Stammdaten!M604</f>
        <v>0</v>
      </c>
      <c r="AE594" s="59" t="str">
        <f>IF(Stammdaten!AB604="","",Stammdaten!AB604)</f>
        <v/>
      </c>
      <c r="AF594" s="197" t="str">
        <f>IF(Stammdaten!AC604="","",Stammdaten!AC604)</f>
        <v/>
      </c>
      <c r="AG594" s="179">
        <v>0</v>
      </c>
      <c r="AH594" s="33" t="str">
        <f>IF(Stammdaten!P604="St","St",IF(Stammdaten!P604="Stk","St",IF(Stammdaten!P604="Stück","St",IF(Stammdaten!P604="Stk.","St",IF(Stammdaten!P604="Stck","St",IF(Stammdaten!P604="Stck.","St",IF(Stammdaten!P604="St.","St","")))))))</f>
        <v/>
      </c>
      <c r="AI594" s="33">
        <v>1</v>
      </c>
      <c r="AL594" s="36">
        <v>1</v>
      </c>
      <c r="AM594" s="36">
        <v>0</v>
      </c>
      <c r="AN594" s="192" t="str">
        <f>IF(Stammdaten!AE604="","",Stammdaten!AE604)</f>
        <v/>
      </c>
      <c r="AO594" s="192" t="str">
        <f>IF(Stammdaten!AF604="","",Stammdaten!AF604)</f>
        <v/>
      </c>
      <c r="AP594" s="192" t="str">
        <f>IF(Stammdaten!AG604="","",Stammdaten!AG604)</f>
        <v/>
      </c>
      <c r="AT594" s="62">
        <f>Stammdaten!U604</f>
        <v>0</v>
      </c>
      <c r="AU594" s="69">
        <f>Stammdaten!L604</f>
        <v>0</v>
      </c>
      <c r="AX594" s="253" t="s">
        <v>64</v>
      </c>
      <c r="BB594" s="36" t="str">
        <f>IF(Stammdaten!AH604="JA","AKH","")</f>
        <v/>
      </c>
      <c r="BC594" s="36" t="str">
        <f>IF(Stammdaten!AH604="ja",100,"")</f>
        <v/>
      </c>
      <c r="BD594" s="230" t="s">
        <v>193</v>
      </c>
      <c r="BE594" s="173" t="s">
        <v>192</v>
      </c>
      <c r="BF594" s="173" t="s">
        <v>192</v>
      </c>
      <c r="BG594" s="69">
        <f>Stammdaten!T604</f>
        <v>0</v>
      </c>
      <c r="BH594" s="80" t="s">
        <v>64</v>
      </c>
      <c r="BJ594" s="173" t="s">
        <v>192</v>
      </c>
      <c r="BM594" s="33" t="str">
        <f>IF(Stammdaten!P604="St","N",IF(Stammdaten!P604="Stk","N",IF(Stammdaten!P604="Stück","N",IF(Stammdaten!P604="Stk.","N",IF(Stammdaten!P604="Stck","N",IF(Stammdaten!P604="Stck.","N",IF(Stammdaten!P604="St.","N","")))))))</f>
        <v/>
      </c>
      <c r="BN594" s="33"/>
      <c r="BO594" s="33"/>
      <c r="BP594" s="173" t="s">
        <v>64</v>
      </c>
      <c r="BQ594" s="250" t="str">
        <f>IF(Stammdaten!AJ604&lt;&gt;"",Stammdaten!AJ604,"")</f>
        <v/>
      </c>
      <c r="BR594" s="34" t="s">
        <v>192</v>
      </c>
      <c r="BS594" s="34" t="s">
        <v>192</v>
      </c>
      <c r="BT594" s="34" t="s">
        <v>64</v>
      </c>
      <c r="BU594" s="34" t="s">
        <v>64</v>
      </c>
    </row>
    <row r="595" spans="3:73" ht="12.75">
      <c r="C595" s="34">
        <v>391</v>
      </c>
      <c r="D595" s="34">
        <v>0</v>
      </c>
      <c r="E595" s="34">
        <v>1</v>
      </c>
      <c r="F595" s="59" t="str">
        <f t="shared" si="63"/>
        <v>0</v>
      </c>
      <c r="G595" s="59">
        <f>Stammdaten!J605</f>
        <v>0</v>
      </c>
      <c r="H595" s="42">
        <f t="shared" si="66"/>
        <v>1</v>
      </c>
      <c r="J595" s="43">
        <f t="shared" si="67"/>
        <v>0</v>
      </c>
      <c r="K595" s="59">
        <f>Stammdaten!E605</f>
        <v>0</v>
      </c>
      <c r="L595" s="42">
        <f t="shared" si="68"/>
        <v>1</v>
      </c>
      <c r="M595" s="59">
        <f>Stammdaten!G605</f>
        <v>0</v>
      </c>
      <c r="N595" s="42">
        <f t="shared" si="69"/>
        <v>1</v>
      </c>
      <c r="O595" s="59">
        <f t="shared" si="64"/>
        <v>0</v>
      </c>
      <c r="P595" s="59">
        <f t="shared" si="65"/>
        <v>0</v>
      </c>
      <c r="Q595" s="38"/>
      <c r="R595" s="61" t="str">
        <f>IF(Stammdaten!AD605&gt;0,Stammdaten!AD605,"")</f>
        <v/>
      </c>
      <c r="S595" s="62">
        <f>Stammdaten!R605</f>
        <v>0</v>
      </c>
      <c r="T595" s="64">
        <f>Stammdaten!W605</f>
        <v>0</v>
      </c>
      <c r="U595" s="36">
        <v>0</v>
      </c>
      <c r="V595" s="65">
        <f>Stammdaten!X605</f>
        <v>0</v>
      </c>
      <c r="W595" s="40" t="s">
        <v>63</v>
      </c>
      <c r="X595" s="182"/>
      <c r="Z595" s="73">
        <f>Stammdaten!Z605</f>
        <v>0</v>
      </c>
      <c r="AA595" s="73">
        <f>Stammdaten!AA605</f>
        <v>0</v>
      </c>
      <c r="AB595" s="210" t="str">
        <f>IF(Stammdaten!Q605="","prüfen",IF(Stammdaten!Q605=0,"prüfen",Stammdaten!Q605))</f>
        <v>prüfen</v>
      </c>
      <c r="AC595" s="62" t="str">
        <f>IF(Stammdaten!N605=7,5,IF(Stammdaten!N605=7%,5,IF(Stammdaten!N605=19,1,IF(Stammdaten!N605=19%,1,""))))</f>
        <v/>
      </c>
      <c r="AD595" s="68">
        <f>Stammdaten!M605</f>
        <v>0</v>
      </c>
      <c r="AE595" s="59" t="str">
        <f>IF(Stammdaten!AB605="","",Stammdaten!AB605)</f>
        <v/>
      </c>
      <c r="AF595" s="197" t="str">
        <f>IF(Stammdaten!AC605="","",Stammdaten!AC605)</f>
        <v/>
      </c>
      <c r="AG595" s="179">
        <v>0</v>
      </c>
      <c r="AH595" s="33" t="str">
        <f>IF(Stammdaten!P605="St","St",IF(Stammdaten!P605="Stk","St",IF(Stammdaten!P605="Stück","St",IF(Stammdaten!P605="Stk.","St",IF(Stammdaten!P605="Stck","St",IF(Stammdaten!P605="Stck.","St",IF(Stammdaten!P605="St.","St","")))))))</f>
        <v/>
      </c>
      <c r="AI595" s="33">
        <v>1</v>
      </c>
      <c r="AL595" s="36">
        <v>1</v>
      </c>
      <c r="AM595" s="36">
        <v>0</v>
      </c>
      <c r="AN595" s="192" t="str">
        <f>IF(Stammdaten!AE605="","",Stammdaten!AE605)</f>
        <v/>
      </c>
      <c r="AO595" s="192" t="str">
        <f>IF(Stammdaten!AF605="","",Stammdaten!AF605)</f>
        <v/>
      </c>
      <c r="AP595" s="192" t="str">
        <f>IF(Stammdaten!AG605="","",Stammdaten!AG605)</f>
        <v/>
      </c>
      <c r="AT595" s="62">
        <f>Stammdaten!U605</f>
        <v>0</v>
      </c>
      <c r="AU595" s="69">
        <f>Stammdaten!L605</f>
        <v>0</v>
      </c>
      <c r="AX595" s="253" t="s">
        <v>64</v>
      </c>
      <c r="BB595" s="36" t="str">
        <f>IF(Stammdaten!AH605="JA","AKH","")</f>
        <v/>
      </c>
      <c r="BC595" s="36" t="str">
        <f>IF(Stammdaten!AH605="ja",100,"")</f>
        <v/>
      </c>
      <c r="BD595" s="230" t="s">
        <v>193</v>
      </c>
      <c r="BE595" s="173" t="s">
        <v>192</v>
      </c>
      <c r="BF595" s="173" t="s">
        <v>192</v>
      </c>
      <c r="BG595" s="69">
        <f>Stammdaten!T605</f>
        <v>0</v>
      </c>
      <c r="BH595" s="80" t="s">
        <v>64</v>
      </c>
      <c r="BJ595" s="173" t="s">
        <v>192</v>
      </c>
      <c r="BM595" s="33" t="str">
        <f>IF(Stammdaten!P605="St","N",IF(Stammdaten!P605="Stk","N",IF(Stammdaten!P605="Stück","N",IF(Stammdaten!P605="Stk.","N",IF(Stammdaten!P605="Stck","N",IF(Stammdaten!P605="Stck.","N",IF(Stammdaten!P605="St.","N","")))))))</f>
        <v/>
      </c>
      <c r="BN595" s="33"/>
      <c r="BO595" s="33"/>
      <c r="BP595" s="173" t="s">
        <v>64</v>
      </c>
      <c r="BQ595" s="250" t="str">
        <f>IF(Stammdaten!AJ605&lt;&gt;"",Stammdaten!AJ605,"")</f>
        <v/>
      </c>
      <c r="BR595" s="34" t="s">
        <v>192</v>
      </c>
      <c r="BS595" s="34" t="s">
        <v>192</v>
      </c>
      <c r="BT595" s="34" t="s">
        <v>64</v>
      </c>
      <c r="BU595" s="34" t="s">
        <v>64</v>
      </c>
    </row>
    <row r="596" spans="3:73" ht="12.75">
      <c r="C596" s="34">
        <v>391</v>
      </c>
      <c r="D596" s="34">
        <v>0</v>
      </c>
      <c r="E596" s="34">
        <v>1</v>
      </c>
      <c r="F596" s="59" t="str">
        <f t="shared" si="63"/>
        <v>0</v>
      </c>
      <c r="G596" s="59">
        <f>Stammdaten!J606</f>
        <v>0</v>
      </c>
      <c r="H596" s="42">
        <f t="shared" si="66"/>
        <v>1</v>
      </c>
      <c r="J596" s="43">
        <f t="shared" si="67"/>
        <v>0</v>
      </c>
      <c r="K596" s="59">
        <f>Stammdaten!E606</f>
        <v>0</v>
      </c>
      <c r="L596" s="42">
        <f t="shared" si="68"/>
        <v>1</v>
      </c>
      <c r="M596" s="59">
        <f>Stammdaten!G606</f>
        <v>0</v>
      </c>
      <c r="N596" s="42">
        <f t="shared" si="69"/>
        <v>1</v>
      </c>
      <c r="O596" s="59">
        <f t="shared" si="64"/>
        <v>0</v>
      </c>
      <c r="P596" s="59">
        <f t="shared" si="65"/>
        <v>0</v>
      </c>
      <c r="Q596" s="38"/>
      <c r="R596" s="61" t="str">
        <f>IF(Stammdaten!AD606&gt;0,Stammdaten!AD606,"")</f>
        <v/>
      </c>
      <c r="S596" s="62">
        <f>Stammdaten!R606</f>
        <v>0</v>
      </c>
      <c r="T596" s="64">
        <f>Stammdaten!W606</f>
        <v>0</v>
      </c>
      <c r="U596" s="36">
        <v>0</v>
      </c>
      <c r="V596" s="65">
        <f>Stammdaten!X606</f>
        <v>0</v>
      </c>
      <c r="W596" s="40" t="s">
        <v>63</v>
      </c>
      <c r="X596" s="182"/>
      <c r="Z596" s="73">
        <f>Stammdaten!Z606</f>
        <v>0</v>
      </c>
      <c r="AA596" s="73">
        <f>Stammdaten!AA606</f>
        <v>0</v>
      </c>
      <c r="AB596" s="210" t="str">
        <f>IF(Stammdaten!Q606="","prüfen",IF(Stammdaten!Q606=0,"prüfen",Stammdaten!Q606))</f>
        <v>prüfen</v>
      </c>
      <c r="AC596" s="62" t="str">
        <f>IF(Stammdaten!N606=7,5,IF(Stammdaten!N606=7%,5,IF(Stammdaten!N606=19,1,IF(Stammdaten!N606=19%,1,""))))</f>
        <v/>
      </c>
      <c r="AD596" s="68">
        <f>Stammdaten!M606</f>
        <v>0</v>
      </c>
      <c r="AE596" s="59" t="str">
        <f>IF(Stammdaten!AB606="","",Stammdaten!AB606)</f>
        <v/>
      </c>
      <c r="AF596" s="197" t="str">
        <f>IF(Stammdaten!AC606="","",Stammdaten!AC606)</f>
        <v/>
      </c>
      <c r="AG596" s="179">
        <v>0</v>
      </c>
      <c r="AH596" s="33" t="str">
        <f>IF(Stammdaten!P606="St","St",IF(Stammdaten!P606="Stk","St",IF(Stammdaten!P606="Stück","St",IF(Stammdaten!P606="Stk.","St",IF(Stammdaten!P606="Stck","St",IF(Stammdaten!P606="Stck.","St",IF(Stammdaten!P606="St.","St","")))))))</f>
        <v/>
      </c>
      <c r="AI596" s="33">
        <v>1</v>
      </c>
      <c r="AL596" s="36">
        <v>1</v>
      </c>
      <c r="AM596" s="36">
        <v>0</v>
      </c>
      <c r="AN596" s="192" t="str">
        <f>IF(Stammdaten!AE606="","",Stammdaten!AE606)</f>
        <v/>
      </c>
      <c r="AO596" s="192" t="str">
        <f>IF(Stammdaten!AF606="","",Stammdaten!AF606)</f>
        <v/>
      </c>
      <c r="AP596" s="192" t="str">
        <f>IF(Stammdaten!AG606="","",Stammdaten!AG606)</f>
        <v/>
      </c>
      <c r="AT596" s="62">
        <f>Stammdaten!U606</f>
        <v>0</v>
      </c>
      <c r="AU596" s="69">
        <f>Stammdaten!L606</f>
        <v>0</v>
      </c>
      <c r="AX596" s="253" t="s">
        <v>64</v>
      </c>
      <c r="BB596" s="36" t="str">
        <f>IF(Stammdaten!AH606="JA","AKH","")</f>
        <v/>
      </c>
      <c r="BC596" s="36" t="str">
        <f>IF(Stammdaten!AH606="ja",100,"")</f>
        <v/>
      </c>
      <c r="BD596" s="230" t="s">
        <v>193</v>
      </c>
      <c r="BE596" s="173" t="s">
        <v>192</v>
      </c>
      <c r="BF596" s="173" t="s">
        <v>192</v>
      </c>
      <c r="BG596" s="69">
        <f>Stammdaten!T606</f>
        <v>0</v>
      </c>
      <c r="BH596" s="80" t="s">
        <v>64</v>
      </c>
      <c r="BJ596" s="173" t="s">
        <v>192</v>
      </c>
      <c r="BM596" s="33" t="str">
        <f>IF(Stammdaten!P606="St","N",IF(Stammdaten!P606="Stk","N",IF(Stammdaten!P606="Stück","N",IF(Stammdaten!P606="Stk.","N",IF(Stammdaten!P606="Stck","N",IF(Stammdaten!P606="Stck.","N",IF(Stammdaten!P606="St.","N","")))))))</f>
        <v/>
      </c>
      <c r="BN596" s="33"/>
      <c r="BO596" s="33"/>
      <c r="BP596" s="173" t="s">
        <v>64</v>
      </c>
      <c r="BQ596" s="250" t="str">
        <f>IF(Stammdaten!AJ606&lt;&gt;"",Stammdaten!AJ606,"")</f>
        <v/>
      </c>
      <c r="BR596" s="34" t="s">
        <v>192</v>
      </c>
      <c r="BS596" s="34" t="s">
        <v>192</v>
      </c>
      <c r="BT596" s="34" t="s">
        <v>64</v>
      </c>
      <c r="BU596" s="34" t="s">
        <v>64</v>
      </c>
    </row>
    <row r="597" spans="3:73" ht="12.75">
      <c r="C597" s="34">
        <v>391</v>
      </c>
      <c r="D597" s="34">
        <v>0</v>
      </c>
      <c r="E597" s="34">
        <v>1</v>
      </c>
      <c r="F597" s="59" t="str">
        <f t="shared" si="63"/>
        <v>0</v>
      </c>
      <c r="G597" s="59">
        <f>Stammdaten!J607</f>
        <v>0</v>
      </c>
      <c r="H597" s="42">
        <f t="shared" si="66"/>
        <v>1</v>
      </c>
      <c r="J597" s="43">
        <f t="shared" si="67"/>
        <v>0</v>
      </c>
      <c r="K597" s="59">
        <f>Stammdaten!E607</f>
        <v>0</v>
      </c>
      <c r="L597" s="42">
        <f t="shared" si="68"/>
        <v>1</v>
      </c>
      <c r="M597" s="59">
        <f>Stammdaten!G607</f>
        <v>0</v>
      </c>
      <c r="N597" s="42">
        <f t="shared" si="69"/>
        <v>1</v>
      </c>
      <c r="O597" s="59">
        <f t="shared" si="64"/>
        <v>0</v>
      </c>
      <c r="P597" s="59">
        <f t="shared" si="65"/>
        <v>0</v>
      </c>
      <c r="Q597" s="38"/>
      <c r="R597" s="61" t="str">
        <f>IF(Stammdaten!AD607&gt;0,Stammdaten!AD607,"")</f>
        <v/>
      </c>
      <c r="S597" s="62">
        <f>Stammdaten!R607</f>
        <v>0</v>
      </c>
      <c r="T597" s="64">
        <f>Stammdaten!W607</f>
        <v>0</v>
      </c>
      <c r="U597" s="36">
        <v>0</v>
      </c>
      <c r="V597" s="65">
        <f>Stammdaten!X607</f>
        <v>0</v>
      </c>
      <c r="W597" s="40" t="s">
        <v>63</v>
      </c>
      <c r="X597" s="182"/>
      <c r="Z597" s="73">
        <f>Stammdaten!Z607</f>
        <v>0</v>
      </c>
      <c r="AA597" s="73">
        <f>Stammdaten!AA607</f>
        <v>0</v>
      </c>
      <c r="AB597" s="210" t="str">
        <f>IF(Stammdaten!Q607="","prüfen",IF(Stammdaten!Q607=0,"prüfen",Stammdaten!Q607))</f>
        <v>prüfen</v>
      </c>
      <c r="AC597" s="62" t="str">
        <f>IF(Stammdaten!N607=7,5,IF(Stammdaten!N607=7%,5,IF(Stammdaten!N607=19,1,IF(Stammdaten!N607=19%,1,""))))</f>
        <v/>
      </c>
      <c r="AD597" s="68">
        <f>Stammdaten!M607</f>
        <v>0</v>
      </c>
      <c r="AE597" s="59" t="str">
        <f>IF(Stammdaten!AB607="","",Stammdaten!AB607)</f>
        <v/>
      </c>
      <c r="AF597" s="197" t="str">
        <f>IF(Stammdaten!AC607="","",Stammdaten!AC607)</f>
        <v/>
      </c>
      <c r="AG597" s="179">
        <v>0</v>
      </c>
      <c r="AH597" s="33" t="str">
        <f>IF(Stammdaten!P607="St","St",IF(Stammdaten!P607="Stk","St",IF(Stammdaten!P607="Stück","St",IF(Stammdaten!P607="Stk.","St",IF(Stammdaten!P607="Stck","St",IF(Stammdaten!P607="Stck.","St",IF(Stammdaten!P607="St.","St","")))))))</f>
        <v/>
      </c>
      <c r="AI597" s="33">
        <v>1</v>
      </c>
      <c r="AL597" s="36">
        <v>1</v>
      </c>
      <c r="AM597" s="36">
        <v>0</v>
      </c>
      <c r="AN597" s="192" t="str">
        <f>IF(Stammdaten!AE607="","",Stammdaten!AE607)</f>
        <v/>
      </c>
      <c r="AO597" s="192" t="str">
        <f>IF(Stammdaten!AF607="","",Stammdaten!AF607)</f>
        <v/>
      </c>
      <c r="AP597" s="192" t="str">
        <f>IF(Stammdaten!AG607="","",Stammdaten!AG607)</f>
        <v/>
      </c>
      <c r="AT597" s="62">
        <f>Stammdaten!U607</f>
        <v>0</v>
      </c>
      <c r="AU597" s="69">
        <f>Stammdaten!L607</f>
        <v>0</v>
      </c>
      <c r="AX597" s="253" t="s">
        <v>64</v>
      </c>
      <c r="BB597" s="36" t="str">
        <f>IF(Stammdaten!AH607="JA","AKH","")</f>
        <v/>
      </c>
      <c r="BC597" s="36" t="str">
        <f>IF(Stammdaten!AH607="ja",100,"")</f>
        <v/>
      </c>
      <c r="BD597" s="230" t="s">
        <v>193</v>
      </c>
      <c r="BE597" s="173" t="s">
        <v>192</v>
      </c>
      <c r="BF597" s="173" t="s">
        <v>192</v>
      </c>
      <c r="BG597" s="69">
        <f>Stammdaten!T607</f>
        <v>0</v>
      </c>
      <c r="BH597" s="80" t="s">
        <v>64</v>
      </c>
      <c r="BJ597" s="173" t="s">
        <v>192</v>
      </c>
      <c r="BM597" s="33" t="str">
        <f>IF(Stammdaten!P607="St","N",IF(Stammdaten!P607="Stk","N",IF(Stammdaten!P607="Stück","N",IF(Stammdaten!P607="Stk.","N",IF(Stammdaten!P607="Stck","N",IF(Stammdaten!P607="Stck.","N",IF(Stammdaten!P607="St.","N","")))))))</f>
        <v/>
      </c>
      <c r="BN597" s="33"/>
      <c r="BO597" s="33"/>
      <c r="BP597" s="173" t="s">
        <v>64</v>
      </c>
      <c r="BQ597" s="250" t="str">
        <f>IF(Stammdaten!AJ607&lt;&gt;"",Stammdaten!AJ607,"")</f>
        <v/>
      </c>
      <c r="BR597" s="34" t="s">
        <v>192</v>
      </c>
      <c r="BS597" s="34" t="s">
        <v>192</v>
      </c>
      <c r="BT597" s="34" t="s">
        <v>64</v>
      </c>
      <c r="BU597" s="34" t="s">
        <v>64</v>
      </c>
    </row>
    <row r="598" spans="3:73" ht="12.75">
      <c r="C598" s="34">
        <v>391</v>
      </c>
      <c r="D598" s="34">
        <v>0</v>
      </c>
      <c r="E598" s="34">
        <v>1</v>
      </c>
      <c r="F598" s="59" t="str">
        <f t="shared" si="63"/>
        <v>0</v>
      </c>
      <c r="G598" s="59">
        <f>Stammdaten!J608</f>
        <v>0</v>
      </c>
      <c r="H598" s="42">
        <f t="shared" si="66"/>
        <v>1</v>
      </c>
      <c r="J598" s="43">
        <f t="shared" si="67"/>
        <v>0</v>
      </c>
      <c r="K598" s="59">
        <f>Stammdaten!E608</f>
        <v>0</v>
      </c>
      <c r="L598" s="42">
        <f t="shared" si="68"/>
        <v>1</v>
      </c>
      <c r="M598" s="59">
        <f>Stammdaten!G608</f>
        <v>0</v>
      </c>
      <c r="N598" s="42">
        <f t="shared" si="69"/>
        <v>1</v>
      </c>
      <c r="O598" s="59">
        <f t="shared" si="64"/>
        <v>0</v>
      </c>
      <c r="P598" s="59">
        <f t="shared" si="65"/>
        <v>0</v>
      </c>
      <c r="Q598" s="38"/>
      <c r="R598" s="61" t="str">
        <f>IF(Stammdaten!AD608&gt;0,Stammdaten!AD608,"")</f>
        <v/>
      </c>
      <c r="S598" s="62">
        <f>Stammdaten!R608</f>
        <v>0</v>
      </c>
      <c r="T598" s="64">
        <f>Stammdaten!W608</f>
        <v>0</v>
      </c>
      <c r="U598" s="36">
        <v>0</v>
      </c>
      <c r="V598" s="65">
        <f>Stammdaten!X608</f>
        <v>0</v>
      </c>
      <c r="W598" s="40" t="s">
        <v>63</v>
      </c>
      <c r="X598" s="182"/>
      <c r="Z598" s="73">
        <f>Stammdaten!Z608</f>
        <v>0</v>
      </c>
      <c r="AA598" s="73">
        <f>Stammdaten!AA608</f>
        <v>0</v>
      </c>
      <c r="AB598" s="210" t="str">
        <f>IF(Stammdaten!Q608="","prüfen",IF(Stammdaten!Q608=0,"prüfen",Stammdaten!Q608))</f>
        <v>prüfen</v>
      </c>
      <c r="AC598" s="62" t="str">
        <f>IF(Stammdaten!N608=7,5,IF(Stammdaten!N608=7%,5,IF(Stammdaten!N608=19,1,IF(Stammdaten!N608=19%,1,""))))</f>
        <v/>
      </c>
      <c r="AD598" s="68">
        <f>Stammdaten!M608</f>
        <v>0</v>
      </c>
      <c r="AE598" s="59" t="str">
        <f>IF(Stammdaten!AB608="","",Stammdaten!AB608)</f>
        <v/>
      </c>
      <c r="AF598" s="197" t="str">
        <f>IF(Stammdaten!AC608="","",Stammdaten!AC608)</f>
        <v/>
      </c>
      <c r="AG598" s="179">
        <v>0</v>
      </c>
      <c r="AH598" s="33" t="str">
        <f>IF(Stammdaten!P608="St","St",IF(Stammdaten!P608="Stk","St",IF(Stammdaten!P608="Stück","St",IF(Stammdaten!P608="Stk.","St",IF(Stammdaten!P608="Stck","St",IF(Stammdaten!P608="Stck.","St",IF(Stammdaten!P608="St.","St","")))))))</f>
        <v/>
      </c>
      <c r="AI598" s="33">
        <v>1</v>
      </c>
      <c r="AL598" s="36">
        <v>1</v>
      </c>
      <c r="AM598" s="36">
        <v>0</v>
      </c>
      <c r="AN598" s="192" t="str">
        <f>IF(Stammdaten!AE608="","",Stammdaten!AE608)</f>
        <v/>
      </c>
      <c r="AO598" s="192" t="str">
        <f>IF(Stammdaten!AF608="","",Stammdaten!AF608)</f>
        <v/>
      </c>
      <c r="AP598" s="192" t="str">
        <f>IF(Stammdaten!AG608="","",Stammdaten!AG608)</f>
        <v/>
      </c>
      <c r="AT598" s="62">
        <f>Stammdaten!U608</f>
        <v>0</v>
      </c>
      <c r="AU598" s="69">
        <f>Stammdaten!L608</f>
        <v>0</v>
      </c>
      <c r="AX598" s="253" t="s">
        <v>64</v>
      </c>
      <c r="BB598" s="36" t="str">
        <f>IF(Stammdaten!AH608="JA","AKH","")</f>
        <v/>
      </c>
      <c r="BC598" s="36" t="str">
        <f>IF(Stammdaten!AH608="ja",100,"")</f>
        <v/>
      </c>
      <c r="BD598" s="230" t="s">
        <v>193</v>
      </c>
      <c r="BE598" s="173" t="s">
        <v>192</v>
      </c>
      <c r="BF598" s="173" t="s">
        <v>192</v>
      </c>
      <c r="BG598" s="69">
        <f>Stammdaten!T608</f>
        <v>0</v>
      </c>
      <c r="BH598" s="80" t="s">
        <v>64</v>
      </c>
      <c r="BJ598" s="173" t="s">
        <v>192</v>
      </c>
      <c r="BM598" s="33" t="str">
        <f>IF(Stammdaten!P608="St","N",IF(Stammdaten!P608="Stk","N",IF(Stammdaten!P608="Stück","N",IF(Stammdaten!P608="Stk.","N",IF(Stammdaten!P608="Stck","N",IF(Stammdaten!P608="Stck.","N",IF(Stammdaten!P608="St.","N","")))))))</f>
        <v/>
      </c>
      <c r="BN598" s="33"/>
      <c r="BO598" s="33"/>
      <c r="BP598" s="173" t="s">
        <v>64</v>
      </c>
      <c r="BQ598" s="250" t="str">
        <f>IF(Stammdaten!AJ608&lt;&gt;"",Stammdaten!AJ608,"")</f>
        <v/>
      </c>
      <c r="BR598" s="34" t="s">
        <v>192</v>
      </c>
      <c r="BS598" s="34" t="s">
        <v>192</v>
      </c>
      <c r="BT598" s="34" t="s">
        <v>64</v>
      </c>
      <c r="BU598" s="34" t="s">
        <v>64</v>
      </c>
    </row>
    <row r="599" spans="3:73" ht="12.75">
      <c r="C599" s="34">
        <v>391</v>
      </c>
      <c r="D599" s="34">
        <v>0</v>
      </c>
      <c r="E599" s="34">
        <v>1</v>
      </c>
      <c r="F599" s="59" t="str">
        <f t="shared" si="63"/>
        <v>0</v>
      </c>
      <c r="G599" s="59">
        <f>Stammdaten!J609</f>
        <v>0</v>
      </c>
      <c r="H599" s="42">
        <f t="shared" si="66"/>
        <v>1</v>
      </c>
      <c r="J599" s="43">
        <f t="shared" si="67"/>
        <v>0</v>
      </c>
      <c r="K599" s="59">
        <f>Stammdaten!E609</f>
        <v>0</v>
      </c>
      <c r="L599" s="42">
        <f t="shared" si="68"/>
        <v>1</v>
      </c>
      <c r="M599" s="59">
        <f>Stammdaten!G609</f>
        <v>0</v>
      </c>
      <c r="N599" s="42">
        <f t="shared" si="69"/>
        <v>1</v>
      </c>
      <c r="O599" s="59">
        <f t="shared" si="64"/>
        <v>0</v>
      </c>
      <c r="P599" s="59">
        <f t="shared" si="65"/>
        <v>0</v>
      </c>
      <c r="Q599" s="38"/>
      <c r="R599" s="61" t="str">
        <f>IF(Stammdaten!AD609&gt;0,Stammdaten!AD609,"")</f>
        <v/>
      </c>
      <c r="S599" s="62">
        <f>Stammdaten!R609</f>
        <v>0</v>
      </c>
      <c r="T599" s="64">
        <f>Stammdaten!W609</f>
        <v>0</v>
      </c>
      <c r="U599" s="36">
        <v>0</v>
      </c>
      <c r="V599" s="65">
        <f>Stammdaten!X609</f>
        <v>0</v>
      </c>
      <c r="W599" s="40" t="s">
        <v>63</v>
      </c>
      <c r="X599" s="182"/>
      <c r="Z599" s="73">
        <f>Stammdaten!Z609</f>
        <v>0</v>
      </c>
      <c r="AA599" s="73">
        <f>Stammdaten!AA609</f>
        <v>0</v>
      </c>
      <c r="AB599" s="210" t="str">
        <f>IF(Stammdaten!Q609="","prüfen",IF(Stammdaten!Q609=0,"prüfen",Stammdaten!Q609))</f>
        <v>prüfen</v>
      </c>
      <c r="AC599" s="62" t="str">
        <f>IF(Stammdaten!N609=7,5,IF(Stammdaten!N609=7%,5,IF(Stammdaten!N609=19,1,IF(Stammdaten!N609=19%,1,""))))</f>
        <v/>
      </c>
      <c r="AD599" s="68">
        <f>Stammdaten!M609</f>
        <v>0</v>
      </c>
      <c r="AE599" s="59" t="str">
        <f>IF(Stammdaten!AB609="","",Stammdaten!AB609)</f>
        <v/>
      </c>
      <c r="AF599" s="197" t="str">
        <f>IF(Stammdaten!AC609="","",Stammdaten!AC609)</f>
        <v/>
      </c>
      <c r="AG599" s="179">
        <v>0</v>
      </c>
      <c r="AH599" s="33" t="str">
        <f>IF(Stammdaten!P609="St","St",IF(Stammdaten!P609="Stk","St",IF(Stammdaten!P609="Stück","St",IF(Stammdaten!P609="Stk.","St",IF(Stammdaten!P609="Stck","St",IF(Stammdaten!P609="Stck.","St",IF(Stammdaten!P609="St.","St","")))))))</f>
        <v/>
      </c>
      <c r="AI599" s="33">
        <v>1</v>
      </c>
      <c r="AL599" s="36">
        <v>1</v>
      </c>
      <c r="AM599" s="36">
        <v>0</v>
      </c>
      <c r="AN599" s="192" t="str">
        <f>IF(Stammdaten!AE609="","",Stammdaten!AE609)</f>
        <v/>
      </c>
      <c r="AO599" s="192" t="str">
        <f>IF(Stammdaten!AF609="","",Stammdaten!AF609)</f>
        <v/>
      </c>
      <c r="AP599" s="192" t="str">
        <f>IF(Stammdaten!AG609="","",Stammdaten!AG609)</f>
        <v/>
      </c>
      <c r="AT599" s="62">
        <f>Stammdaten!U609</f>
        <v>0</v>
      </c>
      <c r="AU599" s="69">
        <f>Stammdaten!L609</f>
        <v>0</v>
      </c>
      <c r="AX599" s="253" t="s">
        <v>64</v>
      </c>
      <c r="BB599" s="36" t="str">
        <f>IF(Stammdaten!AH609="JA","AKH","")</f>
        <v/>
      </c>
      <c r="BC599" s="36" t="str">
        <f>IF(Stammdaten!AH609="ja",100,"")</f>
        <v/>
      </c>
      <c r="BD599" s="230" t="s">
        <v>193</v>
      </c>
      <c r="BE599" s="173" t="s">
        <v>192</v>
      </c>
      <c r="BF599" s="173" t="s">
        <v>192</v>
      </c>
      <c r="BG599" s="69">
        <f>Stammdaten!T609</f>
        <v>0</v>
      </c>
      <c r="BH599" s="80" t="s">
        <v>64</v>
      </c>
      <c r="BJ599" s="173" t="s">
        <v>192</v>
      </c>
      <c r="BM599" s="33" t="str">
        <f>IF(Stammdaten!P609="St","N",IF(Stammdaten!P609="Stk","N",IF(Stammdaten!P609="Stück","N",IF(Stammdaten!P609="Stk.","N",IF(Stammdaten!P609="Stck","N",IF(Stammdaten!P609="Stck.","N",IF(Stammdaten!P609="St.","N","")))))))</f>
        <v/>
      </c>
      <c r="BN599" s="33"/>
      <c r="BO599" s="33"/>
      <c r="BP599" s="173" t="s">
        <v>64</v>
      </c>
      <c r="BQ599" s="250" t="str">
        <f>IF(Stammdaten!AJ609&lt;&gt;"",Stammdaten!AJ609,"")</f>
        <v/>
      </c>
      <c r="BR599" s="34" t="s">
        <v>192</v>
      </c>
      <c r="BS599" s="34" t="s">
        <v>192</v>
      </c>
      <c r="BT599" s="34" t="s">
        <v>64</v>
      </c>
      <c r="BU599" s="34" t="s">
        <v>64</v>
      </c>
    </row>
    <row r="600" spans="3:73" ht="12.75">
      <c r="C600" s="34">
        <v>391</v>
      </c>
      <c r="D600" s="34">
        <v>0</v>
      </c>
      <c r="E600" s="34">
        <v>1</v>
      </c>
      <c r="F600" s="59" t="str">
        <f t="shared" si="63"/>
        <v>0</v>
      </c>
      <c r="G600" s="59">
        <f>Stammdaten!J610</f>
        <v>0</v>
      </c>
      <c r="H600" s="42">
        <f t="shared" si="66"/>
        <v>1</v>
      </c>
      <c r="J600" s="43">
        <f t="shared" si="67"/>
        <v>0</v>
      </c>
      <c r="K600" s="59">
        <f>Stammdaten!E610</f>
        <v>0</v>
      </c>
      <c r="L600" s="42">
        <f t="shared" si="68"/>
        <v>1</v>
      </c>
      <c r="M600" s="59">
        <f>Stammdaten!G610</f>
        <v>0</v>
      </c>
      <c r="N600" s="42">
        <f t="shared" si="69"/>
        <v>1</v>
      </c>
      <c r="O600" s="59">
        <f t="shared" si="64"/>
        <v>0</v>
      </c>
      <c r="P600" s="59">
        <f t="shared" si="65"/>
        <v>0</v>
      </c>
      <c r="Q600" s="38"/>
      <c r="R600" s="61" t="str">
        <f>IF(Stammdaten!AD610&gt;0,Stammdaten!AD610,"")</f>
        <v/>
      </c>
      <c r="S600" s="62">
        <f>Stammdaten!R610</f>
        <v>0</v>
      </c>
      <c r="T600" s="64">
        <f>Stammdaten!W610</f>
        <v>0</v>
      </c>
      <c r="U600" s="36">
        <v>0</v>
      </c>
      <c r="V600" s="65">
        <f>Stammdaten!X610</f>
        <v>0</v>
      </c>
      <c r="W600" s="40" t="s">
        <v>63</v>
      </c>
      <c r="X600" s="182"/>
      <c r="Z600" s="73">
        <f>Stammdaten!Z610</f>
        <v>0</v>
      </c>
      <c r="AA600" s="73">
        <f>Stammdaten!AA610</f>
        <v>0</v>
      </c>
      <c r="AB600" s="210" t="str">
        <f>IF(Stammdaten!Q610="","prüfen",IF(Stammdaten!Q610=0,"prüfen",Stammdaten!Q610))</f>
        <v>prüfen</v>
      </c>
      <c r="AC600" s="62" t="str">
        <f>IF(Stammdaten!N610=7,5,IF(Stammdaten!N610=7%,5,IF(Stammdaten!N610=19,1,IF(Stammdaten!N610=19%,1,""))))</f>
        <v/>
      </c>
      <c r="AD600" s="68">
        <f>Stammdaten!M610</f>
        <v>0</v>
      </c>
      <c r="AE600" s="59" t="str">
        <f>IF(Stammdaten!AB610="","",Stammdaten!AB610)</f>
        <v/>
      </c>
      <c r="AF600" s="197" t="str">
        <f>IF(Stammdaten!AC610="","",Stammdaten!AC610)</f>
        <v/>
      </c>
      <c r="AG600" s="179">
        <v>0</v>
      </c>
      <c r="AH600" s="33" t="str">
        <f>IF(Stammdaten!P610="St","St",IF(Stammdaten!P610="Stk","St",IF(Stammdaten!P610="Stück","St",IF(Stammdaten!P610="Stk.","St",IF(Stammdaten!P610="Stck","St",IF(Stammdaten!P610="Stck.","St",IF(Stammdaten!P610="St.","St","")))))))</f>
        <v/>
      </c>
      <c r="AI600" s="33">
        <v>1</v>
      </c>
      <c r="AL600" s="36">
        <v>1</v>
      </c>
      <c r="AM600" s="36">
        <v>0</v>
      </c>
      <c r="AN600" s="192" t="str">
        <f>IF(Stammdaten!AE610="","",Stammdaten!AE610)</f>
        <v/>
      </c>
      <c r="AO600" s="192" t="str">
        <f>IF(Stammdaten!AF610="","",Stammdaten!AF610)</f>
        <v/>
      </c>
      <c r="AP600" s="192" t="str">
        <f>IF(Stammdaten!AG610="","",Stammdaten!AG610)</f>
        <v/>
      </c>
      <c r="AT600" s="62">
        <f>Stammdaten!U610</f>
        <v>0</v>
      </c>
      <c r="AU600" s="69">
        <f>Stammdaten!L610</f>
        <v>0</v>
      </c>
      <c r="AX600" s="253" t="s">
        <v>64</v>
      </c>
      <c r="BB600" s="36" t="str">
        <f>IF(Stammdaten!AH610="JA","AKH","")</f>
        <v/>
      </c>
      <c r="BC600" s="36" t="str">
        <f>IF(Stammdaten!AH610="ja",100,"")</f>
        <v/>
      </c>
      <c r="BD600" s="230" t="s">
        <v>193</v>
      </c>
      <c r="BE600" s="173" t="s">
        <v>192</v>
      </c>
      <c r="BF600" s="173" t="s">
        <v>192</v>
      </c>
      <c r="BG600" s="69">
        <f>Stammdaten!T610</f>
        <v>0</v>
      </c>
      <c r="BH600" s="80" t="s">
        <v>64</v>
      </c>
      <c r="BJ600" s="173" t="s">
        <v>192</v>
      </c>
      <c r="BM600" s="33" t="str">
        <f>IF(Stammdaten!P610="St","N",IF(Stammdaten!P610="Stk","N",IF(Stammdaten!P610="Stück","N",IF(Stammdaten!P610="Stk.","N",IF(Stammdaten!P610="Stck","N",IF(Stammdaten!P610="Stck.","N",IF(Stammdaten!P610="St.","N","")))))))</f>
        <v/>
      </c>
      <c r="BN600" s="33"/>
      <c r="BO600" s="33"/>
      <c r="BP600" s="173" t="s">
        <v>64</v>
      </c>
      <c r="BQ600" s="250" t="str">
        <f>IF(Stammdaten!AJ610&lt;&gt;"",Stammdaten!AJ610,"")</f>
        <v/>
      </c>
      <c r="BR600" s="34" t="s">
        <v>192</v>
      </c>
      <c r="BS600" s="34" t="s">
        <v>192</v>
      </c>
      <c r="BT600" s="34" t="s">
        <v>64</v>
      </c>
      <c r="BU600" s="34" t="s">
        <v>64</v>
      </c>
    </row>
    <row r="601" spans="3:73" ht="12.75">
      <c r="C601" s="34">
        <v>391</v>
      </c>
      <c r="D601" s="34">
        <v>0</v>
      </c>
      <c r="E601" s="34">
        <v>1</v>
      </c>
      <c r="F601" s="59" t="str">
        <f t="shared" si="63"/>
        <v>0</v>
      </c>
      <c r="G601" s="59">
        <f>Stammdaten!J611</f>
        <v>0</v>
      </c>
      <c r="H601" s="42">
        <f t="shared" si="66"/>
        <v>1</v>
      </c>
      <c r="J601" s="43">
        <f t="shared" si="67"/>
        <v>0</v>
      </c>
      <c r="K601" s="59">
        <f>Stammdaten!E611</f>
        <v>0</v>
      </c>
      <c r="L601" s="42">
        <f t="shared" si="68"/>
        <v>1</v>
      </c>
      <c r="M601" s="59">
        <f>Stammdaten!G611</f>
        <v>0</v>
      </c>
      <c r="N601" s="42">
        <f t="shared" si="69"/>
        <v>1</v>
      </c>
      <c r="O601" s="59">
        <f t="shared" si="64"/>
        <v>0</v>
      </c>
      <c r="P601" s="59">
        <f t="shared" si="65"/>
        <v>0</v>
      </c>
      <c r="Q601" s="38"/>
      <c r="R601" s="61" t="str">
        <f>IF(Stammdaten!AD611&gt;0,Stammdaten!AD611,"")</f>
        <v/>
      </c>
      <c r="S601" s="62">
        <f>Stammdaten!R611</f>
        <v>0</v>
      </c>
      <c r="T601" s="64">
        <f>Stammdaten!W611</f>
        <v>0</v>
      </c>
      <c r="U601" s="36">
        <v>0</v>
      </c>
      <c r="V601" s="65">
        <f>Stammdaten!X611</f>
        <v>0</v>
      </c>
      <c r="W601" s="40" t="s">
        <v>63</v>
      </c>
      <c r="X601" s="182"/>
      <c r="Z601" s="73">
        <f>Stammdaten!Z611</f>
        <v>0</v>
      </c>
      <c r="AA601" s="73">
        <f>Stammdaten!AA611</f>
        <v>0</v>
      </c>
      <c r="AB601" s="210" t="str">
        <f>IF(Stammdaten!Q611="","prüfen",IF(Stammdaten!Q611=0,"prüfen",Stammdaten!Q611))</f>
        <v>prüfen</v>
      </c>
      <c r="AC601" s="62" t="str">
        <f>IF(Stammdaten!N611=7,5,IF(Stammdaten!N611=7%,5,IF(Stammdaten!N611=19,1,IF(Stammdaten!N611=19%,1,""))))</f>
        <v/>
      </c>
      <c r="AD601" s="68">
        <f>Stammdaten!M611</f>
        <v>0</v>
      </c>
      <c r="AE601" s="59" t="str">
        <f>IF(Stammdaten!AB611="","",Stammdaten!AB611)</f>
        <v/>
      </c>
      <c r="AF601" s="197" t="str">
        <f>IF(Stammdaten!AC611="","",Stammdaten!AC611)</f>
        <v/>
      </c>
      <c r="AG601" s="179">
        <v>0</v>
      </c>
      <c r="AH601" s="33" t="str">
        <f>IF(Stammdaten!P611="St","St",IF(Stammdaten!P611="Stk","St",IF(Stammdaten!P611="Stück","St",IF(Stammdaten!P611="Stk.","St",IF(Stammdaten!P611="Stck","St",IF(Stammdaten!P611="Stck.","St",IF(Stammdaten!P611="St.","St","")))))))</f>
        <v/>
      </c>
      <c r="AI601" s="33">
        <v>1</v>
      </c>
      <c r="AL601" s="36">
        <v>1</v>
      </c>
      <c r="AM601" s="36">
        <v>0</v>
      </c>
      <c r="AN601" s="192" t="str">
        <f>IF(Stammdaten!AE611="","",Stammdaten!AE611)</f>
        <v/>
      </c>
      <c r="AO601" s="192" t="str">
        <f>IF(Stammdaten!AF611="","",Stammdaten!AF611)</f>
        <v/>
      </c>
      <c r="AP601" s="192" t="str">
        <f>IF(Stammdaten!AG611="","",Stammdaten!AG611)</f>
        <v/>
      </c>
      <c r="AT601" s="62">
        <f>Stammdaten!U611</f>
        <v>0</v>
      </c>
      <c r="AU601" s="69">
        <f>Stammdaten!L611</f>
        <v>0</v>
      </c>
      <c r="AX601" s="253" t="s">
        <v>64</v>
      </c>
      <c r="BB601" s="36" t="str">
        <f>IF(Stammdaten!AH611="JA","AKH","")</f>
        <v/>
      </c>
      <c r="BC601" s="36" t="str">
        <f>IF(Stammdaten!AH611="ja",100,"")</f>
        <v/>
      </c>
      <c r="BD601" s="230" t="s">
        <v>193</v>
      </c>
      <c r="BE601" s="173" t="s">
        <v>192</v>
      </c>
      <c r="BF601" s="173" t="s">
        <v>192</v>
      </c>
      <c r="BG601" s="69">
        <f>Stammdaten!T611</f>
        <v>0</v>
      </c>
      <c r="BH601" s="80" t="s">
        <v>64</v>
      </c>
      <c r="BJ601" s="173" t="s">
        <v>192</v>
      </c>
      <c r="BM601" s="33" t="str">
        <f>IF(Stammdaten!P611="St","N",IF(Stammdaten!P611="Stk","N",IF(Stammdaten!P611="Stück","N",IF(Stammdaten!P611="Stk.","N",IF(Stammdaten!P611="Stck","N",IF(Stammdaten!P611="Stck.","N",IF(Stammdaten!P611="St.","N","")))))))</f>
        <v/>
      </c>
      <c r="BN601" s="33"/>
      <c r="BO601" s="33"/>
      <c r="BP601" s="173" t="s">
        <v>64</v>
      </c>
      <c r="BQ601" s="250" t="str">
        <f>IF(Stammdaten!AJ611&lt;&gt;"",Stammdaten!AJ611,"")</f>
        <v/>
      </c>
      <c r="BR601" s="34" t="s">
        <v>192</v>
      </c>
      <c r="BS601" s="34" t="s">
        <v>192</v>
      </c>
      <c r="BT601" s="34" t="s">
        <v>64</v>
      </c>
      <c r="BU601" s="34" t="s">
        <v>64</v>
      </c>
    </row>
    <row r="602" spans="3:73" ht="12.75">
      <c r="C602" s="34">
        <v>391</v>
      </c>
      <c r="D602" s="34">
        <v>0</v>
      </c>
      <c r="E602" s="34">
        <v>1</v>
      </c>
      <c r="F602" s="59" t="str">
        <f t="shared" si="63"/>
        <v>0</v>
      </c>
      <c r="G602" s="59">
        <f>Stammdaten!J612</f>
        <v>0</v>
      </c>
      <c r="H602" s="42">
        <f t="shared" si="66"/>
        <v>1</v>
      </c>
      <c r="J602" s="43">
        <f t="shared" si="67"/>
        <v>0</v>
      </c>
      <c r="K602" s="59">
        <f>Stammdaten!E612</f>
        <v>0</v>
      </c>
      <c r="L602" s="42">
        <f t="shared" si="68"/>
        <v>1</v>
      </c>
      <c r="M602" s="59">
        <f>Stammdaten!G612</f>
        <v>0</v>
      </c>
      <c r="N602" s="42">
        <f t="shared" si="69"/>
        <v>1</v>
      </c>
      <c r="O602" s="59">
        <f t="shared" si="64"/>
        <v>0</v>
      </c>
      <c r="P602" s="59">
        <f t="shared" si="65"/>
        <v>0</v>
      </c>
      <c r="Q602" s="38"/>
      <c r="R602" s="61" t="str">
        <f>IF(Stammdaten!AD612&gt;0,Stammdaten!AD612,"")</f>
        <v/>
      </c>
      <c r="S602" s="62">
        <f>Stammdaten!R612</f>
        <v>0</v>
      </c>
      <c r="T602" s="64">
        <f>Stammdaten!W612</f>
        <v>0</v>
      </c>
      <c r="U602" s="36">
        <v>0</v>
      </c>
      <c r="V602" s="65">
        <f>Stammdaten!X612</f>
        <v>0</v>
      </c>
      <c r="W602" s="40" t="s">
        <v>63</v>
      </c>
      <c r="X602" s="182"/>
      <c r="Z602" s="73">
        <f>Stammdaten!Z612</f>
        <v>0</v>
      </c>
      <c r="AA602" s="73">
        <f>Stammdaten!AA612</f>
        <v>0</v>
      </c>
      <c r="AB602" s="210" t="str">
        <f>IF(Stammdaten!Q612="","prüfen",IF(Stammdaten!Q612=0,"prüfen",Stammdaten!Q612))</f>
        <v>prüfen</v>
      </c>
      <c r="AC602" s="62" t="str">
        <f>IF(Stammdaten!N612=7,5,IF(Stammdaten!N612=7%,5,IF(Stammdaten!N612=19,1,IF(Stammdaten!N612=19%,1,""))))</f>
        <v/>
      </c>
      <c r="AD602" s="68">
        <f>Stammdaten!M612</f>
        <v>0</v>
      </c>
      <c r="AE602" s="59" t="str">
        <f>IF(Stammdaten!AB612="","",Stammdaten!AB612)</f>
        <v/>
      </c>
      <c r="AF602" s="197" t="str">
        <f>IF(Stammdaten!AC612="","",Stammdaten!AC612)</f>
        <v/>
      </c>
      <c r="AG602" s="179">
        <v>0</v>
      </c>
      <c r="AH602" s="33" t="str">
        <f>IF(Stammdaten!P612="St","St",IF(Stammdaten!P612="Stk","St",IF(Stammdaten!P612="Stück","St",IF(Stammdaten!P612="Stk.","St",IF(Stammdaten!P612="Stck","St",IF(Stammdaten!P612="Stck.","St",IF(Stammdaten!P612="St.","St","")))))))</f>
        <v/>
      </c>
      <c r="AI602" s="33">
        <v>1</v>
      </c>
      <c r="AL602" s="36">
        <v>1</v>
      </c>
      <c r="AM602" s="36">
        <v>0</v>
      </c>
      <c r="AN602" s="192" t="str">
        <f>IF(Stammdaten!AE612="","",Stammdaten!AE612)</f>
        <v/>
      </c>
      <c r="AO602" s="192" t="str">
        <f>IF(Stammdaten!AF612="","",Stammdaten!AF612)</f>
        <v/>
      </c>
      <c r="AP602" s="192" t="str">
        <f>IF(Stammdaten!AG612="","",Stammdaten!AG612)</f>
        <v/>
      </c>
      <c r="AT602" s="62">
        <f>Stammdaten!U612</f>
        <v>0</v>
      </c>
      <c r="AU602" s="69">
        <f>Stammdaten!L612</f>
        <v>0</v>
      </c>
      <c r="AX602" s="253" t="s">
        <v>64</v>
      </c>
      <c r="BB602" s="36" t="str">
        <f>IF(Stammdaten!AH612="JA","AKH","")</f>
        <v/>
      </c>
      <c r="BC602" s="36" t="str">
        <f>IF(Stammdaten!AH612="ja",100,"")</f>
        <v/>
      </c>
      <c r="BD602" s="230" t="s">
        <v>193</v>
      </c>
      <c r="BE602" s="173" t="s">
        <v>192</v>
      </c>
      <c r="BF602" s="173" t="s">
        <v>192</v>
      </c>
      <c r="BG602" s="69">
        <f>Stammdaten!T612</f>
        <v>0</v>
      </c>
      <c r="BH602" s="80" t="s">
        <v>64</v>
      </c>
      <c r="BJ602" s="173" t="s">
        <v>192</v>
      </c>
      <c r="BM602" s="33" t="str">
        <f>IF(Stammdaten!P612="St","N",IF(Stammdaten!P612="Stk","N",IF(Stammdaten!P612="Stück","N",IF(Stammdaten!P612="Stk.","N",IF(Stammdaten!P612="Stck","N",IF(Stammdaten!P612="Stck.","N",IF(Stammdaten!P612="St.","N","")))))))</f>
        <v/>
      </c>
      <c r="BN602" s="33"/>
      <c r="BO602" s="33"/>
      <c r="BP602" s="173" t="s">
        <v>64</v>
      </c>
      <c r="BQ602" s="250" t="str">
        <f>IF(Stammdaten!AJ612&lt;&gt;"",Stammdaten!AJ612,"")</f>
        <v/>
      </c>
      <c r="BR602" s="34" t="s">
        <v>192</v>
      </c>
      <c r="BS602" s="34" t="s">
        <v>192</v>
      </c>
      <c r="BT602" s="34" t="s">
        <v>64</v>
      </c>
      <c r="BU602" s="34" t="s">
        <v>64</v>
      </c>
    </row>
    <row r="603" spans="3:73" ht="12.75">
      <c r="C603" s="34">
        <v>391</v>
      </c>
      <c r="D603" s="34">
        <v>0</v>
      </c>
      <c r="E603" s="34">
        <v>1</v>
      </c>
      <c r="F603" s="59" t="str">
        <f t="shared" si="63"/>
        <v>0</v>
      </c>
      <c r="G603" s="59">
        <f>Stammdaten!J613</f>
        <v>0</v>
      </c>
      <c r="H603" s="42">
        <f t="shared" si="66"/>
        <v>1</v>
      </c>
      <c r="J603" s="43">
        <f t="shared" si="67"/>
        <v>0</v>
      </c>
      <c r="K603" s="59">
        <f>Stammdaten!E613</f>
        <v>0</v>
      </c>
      <c r="L603" s="42">
        <f t="shared" si="68"/>
        <v>1</v>
      </c>
      <c r="M603" s="59">
        <f>Stammdaten!G613</f>
        <v>0</v>
      </c>
      <c r="N603" s="42">
        <f t="shared" si="69"/>
        <v>1</v>
      </c>
      <c r="O603" s="59">
        <f t="shared" si="64"/>
        <v>0</v>
      </c>
      <c r="P603" s="59">
        <f t="shared" si="65"/>
        <v>0</v>
      </c>
      <c r="Q603" s="38"/>
      <c r="R603" s="61" t="str">
        <f>IF(Stammdaten!AD613&gt;0,Stammdaten!AD613,"")</f>
        <v/>
      </c>
      <c r="S603" s="62">
        <f>Stammdaten!R613</f>
        <v>0</v>
      </c>
      <c r="T603" s="64">
        <f>Stammdaten!W613</f>
        <v>0</v>
      </c>
      <c r="U603" s="36">
        <v>0</v>
      </c>
      <c r="V603" s="65">
        <f>Stammdaten!X613</f>
        <v>0</v>
      </c>
      <c r="W603" s="40" t="s">
        <v>63</v>
      </c>
      <c r="X603" s="182"/>
      <c r="Z603" s="73">
        <f>Stammdaten!Z613</f>
        <v>0</v>
      </c>
      <c r="AA603" s="73">
        <f>Stammdaten!AA613</f>
        <v>0</v>
      </c>
      <c r="AB603" s="210" t="str">
        <f>IF(Stammdaten!Q613="","prüfen",IF(Stammdaten!Q613=0,"prüfen",Stammdaten!Q613))</f>
        <v>prüfen</v>
      </c>
      <c r="AC603" s="62" t="str">
        <f>IF(Stammdaten!N613=7,5,IF(Stammdaten!N613=7%,5,IF(Stammdaten!N613=19,1,IF(Stammdaten!N613=19%,1,""))))</f>
        <v/>
      </c>
      <c r="AD603" s="68">
        <f>Stammdaten!M613</f>
        <v>0</v>
      </c>
      <c r="AE603" s="59" t="str">
        <f>IF(Stammdaten!AB613="","",Stammdaten!AB613)</f>
        <v/>
      </c>
      <c r="AF603" s="197" t="str">
        <f>IF(Stammdaten!AC613="","",Stammdaten!AC613)</f>
        <v/>
      </c>
      <c r="AG603" s="179">
        <v>0</v>
      </c>
      <c r="AH603" s="33" t="str">
        <f>IF(Stammdaten!P613="St","St",IF(Stammdaten!P613="Stk","St",IF(Stammdaten!P613="Stück","St",IF(Stammdaten!P613="Stk.","St",IF(Stammdaten!P613="Stck","St",IF(Stammdaten!P613="Stck.","St",IF(Stammdaten!P613="St.","St","")))))))</f>
        <v/>
      </c>
      <c r="AI603" s="33">
        <v>1</v>
      </c>
      <c r="AL603" s="36">
        <v>1</v>
      </c>
      <c r="AM603" s="36">
        <v>0</v>
      </c>
      <c r="AN603" s="192" t="str">
        <f>IF(Stammdaten!AE613="","",Stammdaten!AE613)</f>
        <v/>
      </c>
      <c r="AO603" s="192" t="str">
        <f>IF(Stammdaten!AF613="","",Stammdaten!AF613)</f>
        <v/>
      </c>
      <c r="AP603" s="192" t="str">
        <f>IF(Stammdaten!AG613="","",Stammdaten!AG613)</f>
        <v/>
      </c>
      <c r="AT603" s="62">
        <f>Stammdaten!U613</f>
        <v>0</v>
      </c>
      <c r="AU603" s="69">
        <f>Stammdaten!L613</f>
        <v>0</v>
      </c>
      <c r="AX603" s="253" t="s">
        <v>64</v>
      </c>
      <c r="BB603" s="36" t="str">
        <f>IF(Stammdaten!AH613="JA","AKH","")</f>
        <v/>
      </c>
      <c r="BC603" s="36" t="str">
        <f>IF(Stammdaten!AH613="ja",100,"")</f>
        <v/>
      </c>
      <c r="BD603" s="230" t="s">
        <v>193</v>
      </c>
      <c r="BE603" s="173" t="s">
        <v>192</v>
      </c>
      <c r="BF603" s="173" t="s">
        <v>192</v>
      </c>
      <c r="BG603" s="69">
        <f>Stammdaten!T613</f>
        <v>0</v>
      </c>
      <c r="BH603" s="80" t="s">
        <v>64</v>
      </c>
      <c r="BJ603" s="173" t="s">
        <v>192</v>
      </c>
      <c r="BM603" s="33" t="str">
        <f>IF(Stammdaten!P613="St","N",IF(Stammdaten!P613="Stk","N",IF(Stammdaten!P613="Stück","N",IF(Stammdaten!P613="Stk.","N",IF(Stammdaten!P613="Stck","N",IF(Stammdaten!P613="Stck.","N",IF(Stammdaten!P613="St.","N","")))))))</f>
        <v/>
      </c>
      <c r="BN603" s="33"/>
      <c r="BO603" s="33"/>
      <c r="BP603" s="173" t="s">
        <v>64</v>
      </c>
      <c r="BQ603" s="250" t="str">
        <f>IF(Stammdaten!AJ613&lt;&gt;"",Stammdaten!AJ613,"")</f>
        <v/>
      </c>
      <c r="BR603" s="34" t="s">
        <v>192</v>
      </c>
      <c r="BS603" s="34" t="s">
        <v>192</v>
      </c>
      <c r="BT603" s="34" t="s">
        <v>64</v>
      </c>
      <c r="BU603" s="34" t="s">
        <v>64</v>
      </c>
    </row>
    <row r="604" spans="3:73" ht="12.75">
      <c r="C604" s="34">
        <v>391</v>
      </c>
      <c r="D604" s="34">
        <v>0</v>
      </c>
      <c r="E604" s="34">
        <v>1</v>
      </c>
      <c r="F604" s="59" t="str">
        <f t="shared" si="63"/>
        <v>0</v>
      </c>
      <c r="G604" s="59">
        <f>Stammdaten!J614</f>
        <v>0</v>
      </c>
      <c r="H604" s="42">
        <f t="shared" si="66"/>
        <v>1</v>
      </c>
      <c r="J604" s="43">
        <f t="shared" si="67"/>
        <v>0</v>
      </c>
      <c r="K604" s="59">
        <f>Stammdaten!E614</f>
        <v>0</v>
      </c>
      <c r="L604" s="42">
        <f t="shared" si="68"/>
        <v>1</v>
      </c>
      <c r="M604" s="59">
        <f>Stammdaten!G614</f>
        <v>0</v>
      </c>
      <c r="N604" s="42">
        <f t="shared" si="69"/>
        <v>1</v>
      </c>
      <c r="O604" s="59">
        <f t="shared" si="64"/>
        <v>0</v>
      </c>
      <c r="P604" s="59">
        <f t="shared" si="65"/>
        <v>0</v>
      </c>
      <c r="Q604" s="38"/>
      <c r="R604" s="61" t="str">
        <f>IF(Stammdaten!AD614&gt;0,Stammdaten!AD614,"")</f>
        <v/>
      </c>
      <c r="S604" s="62">
        <f>Stammdaten!R614</f>
        <v>0</v>
      </c>
      <c r="T604" s="64">
        <f>Stammdaten!W614</f>
        <v>0</v>
      </c>
      <c r="U604" s="36">
        <v>0</v>
      </c>
      <c r="V604" s="65">
        <f>Stammdaten!X614</f>
        <v>0</v>
      </c>
      <c r="W604" s="40" t="s">
        <v>63</v>
      </c>
      <c r="X604" s="182"/>
      <c r="Z604" s="73">
        <f>Stammdaten!Z614</f>
        <v>0</v>
      </c>
      <c r="AA604" s="73">
        <f>Stammdaten!AA614</f>
        <v>0</v>
      </c>
      <c r="AB604" s="210" t="str">
        <f>IF(Stammdaten!Q614="","prüfen",IF(Stammdaten!Q614=0,"prüfen",Stammdaten!Q614))</f>
        <v>prüfen</v>
      </c>
      <c r="AC604" s="62" t="str">
        <f>IF(Stammdaten!N614=7,5,IF(Stammdaten!N614=7%,5,IF(Stammdaten!N614=19,1,IF(Stammdaten!N614=19%,1,""))))</f>
        <v/>
      </c>
      <c r="AD604" s="68">
        <f>Stammdaten!M614</f>
        <v>0</v>
      </c>
      <c r="AE604" s="59" t="str">
        <f>IF(Stammdaten!AB614="","",Stammdaten!AB614)</f>
        <v/>
      </c>
      <c r="AF604" s="197" t="str">
        <f>IF(Stammdaten!AC614="","",Stammdaten!AC614)</f>
        <v/>
      </c>
      <c r="AG604" s="179">
        <v>0</v>
      </c>
      <c r="AH604" s="33" t="str">
        <f>IF(Stammdaten!P614="St","St",IF(Stammdaten!P614="Stk","St",IF(Stammdaten!P614="Stück","St",IF(Stammdaten!P614="Stk.","St",IF(Stammdaten!P614="Stck","St",IF(Stammdaten!P614="Stck.","St",IF(Stammdaten!P614="St.","St","")))))))</f>
        <v/>
      </c>
      <c r="AI604" s="33">
        <v>1</v>
      </c>
      <c r="AL604" s="36">
        <v>1</v>
      </c>
      <c r="AM604" s="36">
        <v>0</v>
      </c>
      <c r="AN604" s="192" t="str">
        <f>IF(Stammdaten!AE614="","",Stammdaten!AE614)</f>
        <v/>
      </c>
      <c r="AO604" s="192" t="str">
        <f>IF(Stammdaten!AF614="","",Stammdaten!AF614)</f>
        <v/>
      </c>
      <c r="AP604" s="192" t="str">
        <f>IF(Stammdaten!AG614="","",Stammdaten!AG614)</f>
        <v/>
      </c>
      <c r="AT604" s="62">
        <f>Stammdaten!U614</f>
        <v>0</v>
      </c>
      <c r="AU604" s="69">
        <f>Stammdaten!L614</f>
        <v>0</v>
      </c>
      <c r="AX604" s="253" t="s">
        <v>64</v>
      </c>
      <c r="BB604" s="36" t="str">
        <f>IF(Stammdaten!AH614="JA","AKH","")</f>
        <v/>
      </c>
      <c r="BC604" s="36" t="str">
        <f>IF(Stammdaten!AH614="ja",100,"")</f>
        <v/>
      </c>
      <c r="BD604" s="230" t="s">
        <v>193</v>
      </c>
      <c r="BE604" s="173" t="s">
        <v>192</v>
      </c>
      <c r="BF604" s="173" t="s">
        <v>192</v>
      </c>
      <c r="BG604" s="69">
        <f>Stammdaten!T614</f>
        <v>0</v>
      </c>
      <c r="BH604" s="80" t="s">
        <v>64</v>
      </c>
      <c r="BJ604" s="173" t="s">
        <v>192</v>
      </c>
      <c r="BM604" s="33" t="str">
        <f>IF(Stammdaten!P614="St","N",IF(Stammdaten!P614="Stk","N",IF(Stammdaten!P614="Stück","N",IF(Stammdaten!P614="Stk.","N",IF(Stammdaten!P614="Stck","N",IF(Stammdaten!P614="Stck.","N",IF(Stammdaten!P614="St.","N","")))))))</f>
        <v/>
      </c>
      <c r="BN604" s="33"/>
      <c r="BO604" s="33"/>
      <c r="BP604" s="173" t="s">
        <v>64</v>
      </c>
      <c r="BQ604" s="250" t="str">
        <f>IF(Stammdaten!AJ614&lt;&gt;"",Stammdaten!AJ614,"")</f>
        <v/>
      </c>
      <c r="BR604" s="34" t="s">
        <v>192</v>
      </c>
      <c r="BS604" s="34" t="s">
        <v>192</v>
      </c>
      <c r="BT604" s="34" t="s">
        <v>64</v>
      </c>
      <c r="BU604" s="34" t="s">
        <v>64</v>
      </c>
    </row>
    <row r="605" spans="3:73" ht="12.75">
      <c r="C605" s="34">
        <v>391</v>
      </c>
      <c r="D605" s="34">
        <v>0</v>
      </c>
      <c r="E605" s="34">
        <v>1</v>
      </c>
      <c r="F605" s="59" t="str">
        <f t="shared" si="63"/>
        <v>0</v>
      </c>
      <c r="G605" s="59">
        <f>Stammdaten!J615</f>
        <v>0</v>
      </c>
      <c r="H605" s="42">
        <f t="shared" si="66"/>
        <v>1</v>
      </c>
      <c r="J605" s="43">
        <f t="shared" si="67"/>
        <v>0</v>
      </c>
      <c r="K605" s="59">
        <f>Stammdaten!E615</f>
        <v>0</v>
      </c>
      <c r="L605" s="42">
        <f t="shared" si="68"/>
        <v>1</v>
      </c>
      <c r="M605" s="59">
        <f>Stammdaten!G615</f>
        <v>0</v>
      </c>
      <c r="N605" s="42">
        <f t="shared" si="69"/>
        <v>1</v>
      </c>
      <c r="O605" s="59">
        <f t="shared" si="64"/>
        <v>0</v>
      </c>
      <c r="P605" s="59">
        <f t="shared" si="65"/>
        <v>0</v>
      </c>
      <c r="Q605" s="38"/>
      <c r="R605" s="61" t="str">
        <f>IF(Stammdaten!AD615&gt;0,Stammdaten!AD615,"")</f>
        <v/>
      </c>
      <c r="S605" s="62">
        <f>Stammdaten!R615</f>
        <v>0</v>
      </c>
      <c r="T605" s="64">
        <f>Stammdaten!W615</f>
        <v>0</v>
      </c>
      <c r="U605" s="36">
        <v>0</v>
      </c>
      <c r="V605" s="65">
        <f>Stammdaten!X615</f>
        <v>0</v>
      </c>
      <c r="W605" s="40" t="s">
        <v>63</v>
      </c>
      <c r="X605" s="182"/>
      <c r="Z605" s="73">
        <f>Stammdaten!Z615</f>
        <v>0</v>
      </c>
      <c r="AA605" s="73">
        <f>Stammdaten!AA615</f>
        <v>0</v>
      </c>
      <c r="AB605" s="210" t="str">
        <f>IF(Stammdaten!Q615="","prüfen",IF(Stammdaten!Q615=0,"prüfen",Stammdaten!Q615))</f>
        <v>prüfen</v>
      </c>
      <c r="AC605" s="62" t="str">
        <f>IF(Stammdaten!N615=7,5,IF(Stammdaten!N615=7%,5,IF(Stammdaten!N615=19,1,IF(Stammdaten!N615=19%,1,""))))</f>
        <v/>
      </c>
      <c r="AD605" s="68">
        <f>Stammdaten!M615</f>
        <v>0</v>
      </c>
      <c r="AE605" s="59" t="str">
        <f>IF(Stammdaten!AB615="","",Stammdaten!AB615)</f>
        <v/>
      </c>
      <c r="AF605" s="197" t="str">
        <f>IF(Stammdaten!AC615="","",Stammdaten!AC615)</f>
        <v/>
      </c>
      <c r="AG605" s="179">
        <v>0</v>
      </c>
      <c r="AH605" s="33" t="str">
        <f>IF(Stammdaten!P615="St","St",IF(Stammdaten!P615="Stk","St",IF(Stammdaten!P615="Stück","St",IF(Stammdaten!P615="Stk.","St",IF(Stammdaten!P615="Stck","St",IF(Stammdaten!P615="Stck.","St",IF(Stammdaten!P615="St.","St","")))))))</f>
        <v/>
      </c>
      <c r="AI605" s="33">
        <v>1</v>
      </c>
      <c r="AL605" s="36">
        <v>1</v>
      </c>
      <c r="AM605" s="36">
        <v>0</v>
      </c>
      <c r="AN605" s="192" t="str">
        <f>IF(Stammdaten!AE615="","",Stammdaten!AE615)</f>
        <v/>
      </c>
      <c r="AO605" s="192" t="str">
        <f>IF(Stammdaten!AF615="","",Stammdaten!AF615)</f>
        <v/>
      </c>
      <c r="AP605" s="192" t="str">
        <f>IF(Stammdaten!AG615="","",Stammdaten!AG615)</f>
        <v/>
      </c>
      <c r="AT605" s="62">
        <f>Stammdaten!U615</f>
        <v>0</v>
      </c>
      <c r="AU605" s="69">
        <f>Stammdaten!L615</f>
        <v>0</v>
      </c>
      <c r="AX605" s="253" t="s">
        <v>64</v>
      </c>
      <c r="BB605" s="36" t="str">
        <f>IF(Stammdaten!AH615="JA","AKH","")</f>
        <v/>
      </c>
      <c r="BC605" s="36" t="str">
        <f>IF(Stammdaten!AH615="ja",100,"")</f>
        <v/>
      </c>
      <c r="BD605" s="230" t="s">
        <v>193</v>
      </c>
      <c r="BE605" s="173" t="s">
        <v>192</v>
      </c>
      <c r="BF605" s="173" t="s">
        <v>192</v>
      </c>
      <c r="BG605" s="69">
        <f>Stammdaten!T615</f>
        <v>0</v>
      </c>
      <c r="BH605" s="80" t="s">
        <v>64</v>
      </c>
      <c r="BJ605" s="173" t="s">
        <v>192</v>
      </c>
      <c r="BM605" s="33" t="str">
        <f>IF(Stammdaten!P615="St","N",IF(Stammdaten!P615="Stk","N",IF(Stammdaten!P615="Stück","N",IF(Stammdaten!P615="Stk.","N",IF(Stammdaten!P615="Stck","N",IF(Stammdaten!P615="Stck.","N",IF(Stammdaten!P615="St.","N","")))))))</f>
        <v/>
      </c>
      <c r="BN605" s="33"/>
      <c r="BO605" s="33"/>
      <c r="BP605" s="173" t="s">
        <v>64</v>
      </c>
      <c r="BQ605" s="250" t="str">
        <f>IF(Stammdaten!AJ615&lt;&gt;"",Stammdaten!AJ615,"")</f>
        <v/>
      </c>
      <c r="BR605" s="34" t="s">
        <v>192</v>
      </c>
      <c r="BS605" s="34" t="s">
        <v>192</v>
      </c>
      <c r="BT605" s="34" t="s">
        <v>64</v>
      </c>
      <c r="BU605" s="34" t="s">
        <v>64</v>
      </c>
    </row>
    <row r="606" spans="3:73" ht="12.75">
      <c r="C606" s="34">
        <v>391</v>
      </c>
      <c r="D606" s="34">
        <v>0</v>
      </c>
      <c r="E606" s="34">
        <v>1</v>
      </c>
      <c r="F606" s="59" t="str">
        <f t="shared" si="63"/>
        <v>0</v>
      </c>
      <c r="G606" s="59">
        <f>Stammdaten!J616</f>
        <v>0</v>
      </c>
      <c r="H606" s="42">
        <f t="shared" si="66"/>
        <v>1</v>
      </c>
      <c r="J606" s="43">
        <f t="shared" si="67"/>
        <v>0</v>
      </c>
      <c r="K606" s="59">
        <f>Stammdaten!E616</f>
        <v>0</v>
      </c>
      <c r="L606" s="42">
        <f t="shared" si="68"/>
        <v>1</v>
      </c>
      <c r="M606" s="59">
        <f>Stammdaten!G616</f>
        <v>0</v>
      </c>
      <c r="N606" s="42">
        <f t="shared" si="69"/>
        <v>1</v>
      </c>
      <c r="O606" s="59">
        <f t="shared" si="64"/>
        <v>0</v>
      </c>
      <c r="P606" s="59">
        <f t="shared" si="65"/>
        <v>0</v>
      </c>
      <c r="Q606" s="38"/>
      <c r="R606" s="61" t="str">
        <f>IF(Stammdaten!AD616&gt;0,Stammdaten!AD616,"")</f>
        <v/>
      </c>
      <c r="S606" s="62">
        <f>Stammdaten!R616</f>
        <v>0</v>
      </c>
      <c r="T606" s="64">
        <f>Stammdaten!W616</f>
        <v>0</v>
      </c>
      <c r="U606" s="36">
        <v>0</v>
      </c>
      <c r="V606" s="65">
        <f>Stammdaten!X616</f>
        <v>0</v>
      </c>
      <c r="W606" s="40" t="s">
        <v>63</v>
      </c>
      <c r="X606" s="182"/>
      <c r="Z606" s="73">
        <f>Stammdaten!Z616</f>
        <v>0</v>
      </c>
      <c r="AA606" s="73">
        <f>Stammdaten!AA616</f>
        <v>0</v>
      </c>
      <c r="AB606" s="210" t="str">
        <f>IF(Stammdaten!Q616="","prüfen",IF(Stammdaten!Q616=0,"prüfen",Stammdaten!Q616))</f>
        <v>prüfen</v>
      </c>
      <c r="AC606" s="62" t="str">
        <f>IF(Stammdaten!N616=7,5,IF(Stammdaten!N616=7%,5,IF(Stammdaten!N616=19,1,IF(Stammdaten!N616=19%,1,""))))</f>
        <v/>
      </c>
      <c r="AD606" s="68">
        <f>Stammdaten!M616</f>
        <v>0</v>
      </c>
      <c r="AE606" s="59" t="str">
        <f>IF(Stammdaten!AB616="","",Stammdaten!AB616)</f>
        <v/>
      </c>
      <c r="AF606" s="197" t="str">
        <f>IF(Stammdaten!AC616="","",Stammdaten!AC616)</f>
        <v/>
      </c>
      <c r="AG606" s="179">
        <v>0</v>
      </c>
      <c r="AH606" s="33" t="str">
        <f>IF(Stammdaten!P616="St","St",IF(Stammdaten!P616="Stk","St",IF(Stammdaten!P616="Stück","St",IF(Stammdaten!P616="Stk.","St",IF(Stammdaten!P616="Stck","St",IF(Stammdaten!P616="Stck.","St",IF(Stammdaten!P616="St.","St","")))))))</f>
        <v/>
      </c>
      <c r="AI606" s="33">
        <v>1</v>
      </c>
      <c r="AL606" s="36">
        <v>1</v>
      </c>
      <c r="AM606" s="36">
        <v>0</v>
      </c>
      <c r="AN606" s="192" t="str">
        <f>IF(Stammdaten!AE616="","",Stammdaten!AE616)</f>
        <v/>
      </c>
      <c r="AO606" s="192" t="str">
        <f>IF(Stammdaten!AF616="","",Stammdaten!AF616)</f>
        <v/>
      </c>
      <c r="AP606" s="192" t="str">
        <f>IF(Stammdaten!AG616="","",Stammdaten!AG616)</f>
        <v/>
      </c>
      <c r="AT606" s="62">
        <f>Stammdaten!U616</f>
        <v>0</v>
      </c>
      <c r="AU606" s="69">
        <f>Stammdaten!L616</f>
        <v>0</v>
      </c>
      <c r="AX606" s="253" t="s">
        <v>64</v>
      </c>
      <c r="BB606" s="36" t="str">
        <f>IF(Stammdaten!AH616="JA","AKH","")</f>
        <v/>
      </c>
      <c r="BC606" s="36" t="str">
        <f>IF(Stammdaten!AH616="ja",100,"")</f>
        <v/>
      </c>
      <c r="BD606" s="230" t="s">
        <v>193</v>
      </c>
      <c r="BE606" s="173" t="s">
        <v>192</v>
      </c>
      <c r="BF606" s="173" t="s">
        <v>192</v>
      </c>
      <c r="BG606" s="69">
        <f>Stammdaten!T616</f>
        <v>0</v>
      </c>
      <c r="BH606" s="80" t="s">
        <v>64</v>
      </c>
      <c r="BJ606" s="173" t="s">
        <v>192</v>
      </c>
      <c r="BM606" s="33" t="str">
        <f>IF(Stammdaten!P616="St","N",IF(Stammdaten!P616="Stk","N",IF(Stammdaten!P616="Stück","N",IF(Stammdaten!P616="Stk.","N",IF(Stammdaten!P616="Stck","N",IF(Stammdaten!P616="Stck.","N",IF(Stammdaten!P616="St.","N","")))))))</f>
        <v/>
      </c>
      <c r="BN606" s="33"/>
      <c r="BO606" s="33"/>
      <c r="BP606" s="173" t="s">
        <v>64</v>
      </c>
      <c r="BQ606" s="250" t="str">
        <f>IF(Stammdaten!AJ616&lt;&gt;"",Stammdaten!AJ616,"")</f>
        <v/>
      </c>
      <c r="BR606" s="34" t="s">
        <v>192</v>
      </c>
      <c r="BS606" s="34" t="s">
        <v>192</v>
      </c>
      <c r="BT606" s="34" t="s">
        <v>64</v>
      </c>
      <c r="BU606" s="34" t="s">
        <v>64</v>
      </c>
    </row>
    <row r="607" spans="3:73" ht="12.75">
      <c r="C607" s="34">
        <v>391</v>
      </c>
      <c r="D607" s="34">
        <v>0</v>
      </c>
      <c r="E607" s="34">
        <v>1</v>
      </c>
      <c r="F607" s="59" t="str">
        <f t="shared" si="63"/>
        <v>0</v>
      </c>
      <c r="G607" s="59">
        <f>Stammdaten!J617</f>
        <v>0</v>
      </c>
      <c r="H607" s="42">
        <f t="shared" si="66"/>
        <v>1</v>
      </c>
      <c r="J607" s="43">
        <f t="shared" si="67"/>
        <v>0</v>
      </c>
      <c r="K607" s="59">
        <f>Stammdaten!E617</f>
        <v>0</v>
      </c>
      <c r="L607" s="42">
        <f t="shared" si="68"/>
        <v>1</v>
      </c>
      <c r="M607" s="59">
        <f>Stammdaten!G617</f>
        <v>0</v>
      </c>
      <c r="N607" s="42">
        <f t="shared" si="69"/>
        <v>1</v>
      </c>
      <c r="O607" s="59">
        <f t="shared" si="64"/>
        <v>0</v>
      </c>
      <c r="P607" s="59">
        <f t="shared" si="65"/>
        <v>0</v>
      </c>
      <c r="Q607" s="38"/>
      <c r="R607" s="61" t="str">
        <f>IF(Stammdaten!AD617&gt;0,Stammdaten!AD617,"")</f>
        <v/>
      </c>
      <c r="S607" s="62">
        <f>Stammdaten!R617</f>
        <v>0</v>
      </c>
      <c r="T607" s="64">
        <f>Stammdaten!W617</f>
        <v>0</v>
      </c>
      <c r="U607" s="36">
        <v>0</v>
      </c>
      <c r="V607" s="65">
        <f>Stammdaten!X617</f>
        <v>0</v>
      </c>
      <c r="W607" s="40" t="s">
        <v>63</v>
      </c>
      <c r="X607" s="182"/>
      <c r="Z607" s="73">
        <f>Stammdaten!Z617</f>
        <v>0</v>
      </c>
      <c r="AA607" s="73">
        <f>Stammdaten!AA617</f>
        <v>0</v>
      </c>
      <c r="AB607" s="210" t="str">
        <f>IF(Stammdaten!Q617="","prüfen",IF(Stammdaten!Q617=0,"prüfen",Stammdaten!Q617))</f>
        <v>prüfen</v>
      </c>
      <c r="AC607" s="62" t="str">
        <f>IF(Stammdaten!N617=7,5,IF(Stammdaten!N617=7%,5,IF(Stammdaten!N617=19,1,IF(Stammdaten!N617=19%,1,""))))</f>
        <v/>
      </c>
      <c r="AD607" s="68">
        <f>Stammdaten!M617</f>
        <v>0</v>
      </c>
      <c r="AE607" s="59" t="str">
        <f>IF(Stammdaten!AB617="","",Stammdaten!AB617)</f>
        <v/>
      </c>
      <c r="AF607" s="197" t="str">
        <f>IF(Stammdaten!AC617="","",Stammdaten!AC617)</f>
        <v/>
      </c>
      <c r="AG607" s="179">
        <v>0</v>
      </c>
      <c r="AH607" s="33" t="str">
        <f>IF(Stammdaten!P617="St","St",IF(Stammdaten!P617="Stk","St",IF(Stammdaten!P617="Stück","St",IF(Stammdaten!P617="Stk.","St",IF(Stammdaten!P617="Stck","St",IF(Stammdaten!P617="Stck.","St",IF(Stammdaten!P617="St.","St","")))))))</f>
        <v/>
      </c>
      <c r="AI607" s="33">
        <v>1</v>
      </c>
      <c r="AL607" s="36">
        <v>1</v>
      </c>
      <c r="AM607" s="36">
        <v>0</v>
      </c>
      <c r="AN607" s="192" t="str">
        <f>IF(Stammdaten!AE617="","",Stammdaten!AE617)</f>
        <v/>
      </c>
      <c r="AO607" s="192" t="str">
        <f>IF(Stammdaten!AF617="","",Stammdaten!AF617)</f>
        <v/>
      </c>
      <c r="AP607" s="192" t="str">
        <f>IF(Stammdaten!AG617="","",Stammdaten!AG617)</f>
        <v/>
      </c>
      <c r="AT607" s="62">
        <f>Stammdaten!U617</f>
        <v>0</v>
      </c>
      <c r="AU607" s="69">
        <f>Stammdaten!L617</f>
        <v>0</v>
      </c>
      <c r="AX607" s="253" t="s">
        <v>64</v>
      </c>
      <c r="BB607" s="36" t="str">
        <f>IF(Stammdaten!AH617="JA","AKH","")</f>
        <v/>
      </c>
      <c r="BC607" s="36" t="str">
        <f>IF(Stammdaten!AH617="ja",100,"")</f>
        <v/>
      </c>
      <c r="BD607" s="230" t="s">
        <v>193</v>
      </c>
      <c r="BE607" s="173" t="s">
        <v>192</v>
      </c>
      <c r="BF607" s="173" t="s">
        <v>192</v>
      </c>
      <c r="BG607" s="69">
        <f>Stammdaten!T617</f>
        <v>0</v>
      </c>
      <c r="BH607" s="80" t="s">
        <v>64</v>
      </c>
      <c r="BJ607" s="173" t="s">
        <v>192</v>
      </c>
      <c r="BM607" s="33" t="str">
        <f>IF(Stammdaten!P617="St","N",IF(Stammdaten!P617="Stk","N",IF(Stammdaten!P617="Stück","N",IF(Stammdaten!P617="Stk.","N",IF(Stammdaten!P617="Stck","N",IF(Stammdaten!P617="Stck.","N",IF(Stammdaten!P617="St.","N","")))))))</f>
        <v/>
      </c>
      <c r="BN607" s="33"/>
      <c r="BO607" s="33"/>
      <c r="BP607" s="173" t="s">
        <v>64</v>
      </c>
      <c r="BQ607" s="250" t="str">
        <f>IF(Stammdaten!AJ617&lt;&gt;"",Stammdaten!AJ617,"")</f>
        <v/>
      </c>
      <c r="BR607" s="34" t="s">
        <v>192</v>
      </c>
      <c r="BS607" s="34" t="s">
        <v>192</v>
      </c>
      <c r="BT607" s="34" t="s">
        <v>64</v>
      </c>
      <c r="BU607" s="34" t="s">
        <v>64</v>
      </c>
    </row>
    <row r="608" spans="3:73" ht="12.75">
      <c r="C608" s="34">
        <v>391</v>
      </c>
      <c r="D608" s="34">
        <v>0</v>
      </c>
      <c r="E608" s="34">
        <v>1</v>
      </c>
      <c r="F608" s="59" t="str">
        <f t="shared" si="63"/>
        <v>0</v>
      </c>
      <c r="G608" s="59">
        <f>Stammdaten!J618</f>
        <v>0</v>
      </c>
      <c r="H608" s="42">
        <f t="shared" si="66"/>
        <v>1</v>
      </c>
      <c r="J608" s="43">
        <f t="shared" si="67"/>
        <v>0</v>
      </c>
      <c r="K608" s="59">
        <f>Stammdaten!E618</f>
        <v>0</v>
      </c>
      <c r="L608" s="42">
        <f t="shared" si="68"/>
        <v>1</v>
      </c>
      <c r="M608" s="59">
        <f>Stammdaten!G618</f>
        <v>0</v>
      </c>
      <c r="N608" s="42">
        <f t="shared" si="69"/>
        <v>1</v>
      </c>
      <c r="O608" s="59">
        <f t="shared" si="64"/>
        <v>0</v>
      </c>
      <c r="P608" s="59">
        <f t="shared" si="65"/>
        <v>0</v>
      </c>
      <c r="Q608" s="38"/>
      <c r="R608" s="61" t="str">
        <f>IF(Stammdaten!AD618&gt;0,Stammdaten!AD618,"")</f>
        <v/>
      </c>
      <c r="S608" s="62">
        <f>Stammdaten!R618</f>
        <v>0</v>
      </c>
      <c r="T608" s="64">
        <f>Stammdaten!W618</f>
        <v>0</v>
      </c>
      <c r="U608" s="36">
        <v>0</v>
      </c>
      <c r="V608" s="65">
        <f>Stammdaten!X618</f>
        <v>0</v>
      </c>
      <c r="W608" s="40" t="s">
        <v>63</v>
      </c>
      <c r="X608" s="182"/>
      <c r="Z608" s="73">
        <f>Stammdaten!Z618</f>
        <v>0</v>
      </c>
      <c r="AA608" s="73">
        <f>Stammdaten!AA618</f>
        <v>0</v>
      </c>
      <c r="AB608" s="210" t="str">
        <f>IF(Stammdaten!Q618="","prüfen",IF(Stammdaten!Q618=0,"prüfen",Stammdaten!Q618))</f>
        <v>prüfen</v>
      </c>
      <c r="AC608" s="62" t="str">
        <f>IF(Stammdaten!N618=7,5,IF(Stammdaten!N618=7%,5,IF(Stammdaten!N618=19,1,IF(Stammdaten!N618=19%,1,""))))</f>
        <v/>
      </c>
      <c r="AD608" s="68">
        <f>Stammdaten!M618</f>
        <v>0</v>
      </c>
      <c r="AE608" s="59" t="str">
        <f>IF(Stammdaten!AB618="","",Stammdaten!AB618)</f>
        <v/>
      </c>
      <c r="AF608" s="197" t="str">
        <f>IF(Stammdaten!AC618="","",Stammdaten!AC618)</f>
        <v/>
      </c>
      <c r="AG608" s="179">
        <v>0</v>
      </c>
      <c r="AH608" s="33" t="str">
        <f>IF(Stammdaten!P618="St","St",IF(Stammdaten!P618="Stk","St",IF(Stammdaten!P618="Stück","St",IF(Stammdaten!P618="Stk.","St",IF(Stammdaten!P618="Stck","St",IF(Stammdaten!P618="Stck.","St",IF(Stammdaten!P618="St.","St","")))))))</f>
        <v/>
      </c>
      <c r="AI608" s="33">
        <v>1</v>
      </c>
      <c r="AL608" s="36">
        <v>1</v>
      </c>
      <c r="AM608" s="36">
        <v>0</v>
      </c>
      <c r="AN608" s="192" t="str">
        <f>IF(Stammdaten!AE618="","",Stammdaten!AE618)</f>
        <v/>
      </c>
      <c r="AO608" s="192" t="str">
        <f>IF(Stammdaten!AF618="","",Stammdaten!AF618)</f>
        <v/>
      </c>
      <c r="AP608" s="192" t="str">
        <f>IF(Stammdaten!AG618="","",Stammdaten!AG618)</f>
        <v/>
      </c>
      <c r="AT608" s="62">
        <f>Stammdaten!U618</f>
        <v>0</v>
      </c>
      <c r="AU608" s="69">
        <f>Stammdaten!L618</f>
        <v>0</v>
      </c>
      <c r="AX608" s="253" t="s">
        <v>64</v>
      </c>
      <c r="BB608" s="36" t="str">
        <f>IF(Stammdaten!AH618="JA","AKH","")</f>
        <v/>
      </c>
      <c r="BC608" s="36" t="str">
        <f>IF(Stammdaten!AH618="ja",100,"")</f>
        <v/>
      </c>
      <c r="BD608" s="230" t="s">
        <v>193</v>
      </c>
      <c r="BE608" s="173" t="s">
        <v>192</v>
      </c>
      <c r="BF608" s="173" t="s">
        <v>192</v>
      </c>
      <c r="BG608" s="69">
        <f>Stammdaten!T618</f>
        <v>0</v>
      </c>
      <c r="BH608" s="80" t="s">
        <v>64</v>
      </c>
      <c r="BJ608" s="173" t="s">
        <v>192</v>
      </c>
      <c r="BM608" s="33" t="str">
        <f>IF(Stammdaten!P618="St","N",IF(Stammdaten!P618="Stk","N",IF(Stammdaten!P618="Stück","N",IF(Stammdaten!P618="Stk.","N",IF(Stammdaten!P618="Stck","N",IF(Stammdaten!P618="Stck.","N",IF(Stammdaten!P618="St.","N","")))))))</f>
        <v/>
      </c>
      <c r="BN608" s="33"/>
      <c r="BO608" s="33"/>
      <c r="BP608" s="173" t="s">
        <v>64</v>
      </c>
      <c r="BQ608" s="250" t="str">
        <f>IF(Stammdaten!AJ618&lt;&gt;"",Stammdaten!AJ618,"")</f>
        <v/>
      </c>
      <c r="BR608" s="34" t="s">
        <v>192</v>
      </c>
      <c r="BS608" s="34" t="s">
        <v>192</v>
      </c>
      <c r="BT608" s="34" t="s">
        <v>64</v>
      </c>
      <c r="BU608" s="34" t="s">
        <v>64</v>
      </c>
    </row>
    <row r="609" spans="3:73" ht="12.75">
      <c r="C609" s="34">
        <v>391</v>
      </c>
      <c r="D609" s="34">
        <v>0</v>
      </c>
      <c r="E609" s="34">
        <v>1</v>
      </c>
      <c r="F609" s="59" t="str">
        <f t="shared" si="63"/>
        <v>0</v>
      </c>
      <c r="G609" s="59">
        <f>Stammdaten!J619</f>
        <v>0</v>
      </c>
      <c r="H609" s="42">
        <f t="shared" si="66"/>
        <v>1</v>
      </c>
      <c r="J609" s="43">
        <f t="shared" si="67"/>
        <v>0</v>
      </c>
      <c r="K609" s="59">
        <f>Stammdaten!E619</f>
        <v>0</v>
      </c>
      <c r="L609" s="42">
        <f t="shared" si="68"/>
        <v>1</v>
      </c>
      <c r="M609" s="59">
        <f>Stammdaten!G619</f>
        <v>0</v>
      </c>
      <c r="N609" s="42">
        <f t="shared" si="69"/>
        <v>1</v>
      </c>
      <c r="O609" s="59">
        <f t="shared" si="64"/>
        <v>0</v>
      </c>
      <c r="P609" s="59">
        <f t="shared" si="65"/>
        <v>0</v>
      </c>
      <c r="Q609" s="38"/>
      <c r="R609" s="61" t="str">
        <f>IF(Stammdaten!AD619&gt;0,Stammdaten!AD619,"")</f>
        <v/>
      </c>
      <c r="S609" s="62">
        <f>Stammdaten!R619</f>
        <v>0</v>
      </c>
      <c r="T609" s="64">
        <f>Stammdaten!W619</f>
        <v>0</v>
      </c>
      <c r="U609" s="36">
        <v>0</v>
      </c>
      <c r="V609" s="65">
        <f>Stammdaten!X619</f>
        <v>0</v>
      </c>
      <c r="W609" s="40" t="s">
        <v>63</v>
      </c>
      <c r="X609" s="182"/>
      <c r="Z609" s="73">
        <f>Stammdaten!Z619</f>
        <v>0</v>
      </c>
      <c r="AA609" s="73">
        <f>Stammdaten!AA619</f>
        <v>0</v>
      </c>
      <c r="AB609" s="210" t="str">
        <f>IF(Stammdaten!Q619="","prüfen",IF(Stammdaten!Q619=0,"prüfen",Stammdaten!Q619))</f>
        <v>prüfen</v>
      </c>
      <c r="AC609" s="62" t="str">
        <f>IF(Stammdaten!N619=7,5,IF(Stammdaten!N619=7%,5,IF(Stammdaten!N619=19,1,IF(Stammdaten!N619=19%,1,""))))</f>
        <v/>
      </c>
      <c r="AD609" s="68">
        <f>Stammdaten!M619</f>
        <v>0</v>
      </c>
      <c r="AE609" s="59" t="str">
        <f>IF(Stammdaten!AB619="","",Stammdaten!AB619)</f>
        <v/>
      </c>
      <c r="AF609" s="197" t="str">
        <f>IF(Stammdaten!AC619="","",Stammdaten!AC619)</f>
        <v/>
      </c>
      <c r="AG609" s="179">
        <v>0</v>
      </c>
      <c r="AH609" s="33" t="str">
        <f>IF(Stammdaten!P619="St","St",IF(Stammdaten!P619="Stk","St",IF(Stammdaten!P619="Stück","St",IF(Stammdaten!P619="Stk.","St",IF(Stammdaten!P619="Stck","St",IF(Stammdaten!P619="Stck.","St",IF(Stammdaten!P619="St.","St","")))))))</f>
        <v/>
      </c>
      <c r="AI609" s="33">
        <v>1</v>
      </c>
      <c r="AL609" s="36">
        <v>1</v>
      </c>
      <c r="AM609" s="36">
        <v>0</v>
      </c>
      <c r="AN609" s="192" t="str">
        <f>IF(Stammdaten!AE619="","",Stammdaten!AE619)</f>
        <v/>
      </c>
      <c r="AO609" s="192" t="str">
        <f>IF(Stammdaten!AF619="","",Stammdaten!AF619)</f>
        <v/>
      </c>
      <c r="AP609" s="192" t="str">
        <f>IF(Stammdaten!AG619="","",Stammdaten!AG619)</f>
        <v/>
      </c>
      <c r="AT609" s="62">
        <f>Stammdaten!U619</f>
        <v>0</v>
      </c>
      <c r="AU609" s="69">
        <f>Stammdaten!L619</f>
        <v>0</v>
      </c>
      <c r="AX609" s="253" t="s">
        <v>64</v>
      </c>
      <c r="BB609" s="36" t="str">
        <f>IF(Stammdaten!AH619="JA","AKH","")</f>
        <v/>
      </c>
      <c r="BC609" s="36" t="str">
        <f>IF(Stammdaten!AH619="ja",100,"")</f>
        <v/>
      </c>
      <c r="BD609" s="230" t="s">
        <v>193</v>
      </c>
      <c r="BE609" s="173" t="s">
        <v>192</v>
      </c>
      <c r="BF609" s="173" t="s">
        <v>192</v>
      </c>
      <c r="BG609" s="69">
        <f>Stammdaten!T619</f>
        <v>0</v>
      </c>
      <c r="BH609" s="80" t="s">
        <v>64</v>
      </c>
      <c r="BJ609" s="173" t="s">
        <v>192</v>
      </c>
      <c r="BM609" s="33" t="str">
        <f>IF(Stammdaten!P619="St","N",IF(Stammdaten!P619="Stk","N",IF(Stammdaten!P619="Stück","N",IF(Stammdaten!P619="Stk.","N",IF(Stammdaten!P619="Stck","N",IF(Stammdaten!P619="Stck.","N",IF(Stammdaten!P619="St.","N","")))))))</f>
        <v/>
      </c>
      <c r="BN609" s="33"/>
      <c r="BO609" s="33"/>
      <c r="BP609" s="173" t="s">
        <v>64</v>
      </c>
      <c r="BQ609" s="250" t="str">
        <f>IF(Stammdaten!AJ619&lt;&gt;"",Stammdaten!AJ619,"")</f>
        <v/>
      </c>
      <c r="BR609" s="34" t="s">
        <v>192</v>
      </c>
      <c r="BS609" s="34" t="s">
        <v>192</v>
      </c>
      <c r="BT609" s="34" t="s">
        <v>64</v>
      </c>
      <c r="BU609" s="34" t="s">
        <v>64</v>
      </c>
    </row>
    <row r="610" spans="3:73" ht="12.75">
      <c r="C610" s="34">
        <v>391</v>
      </c>
      <c r="D610" s="34">
        <v>0</v>
      </c>
      <c r="E610" s="34">
        <v>1</v>
      </c>
      <c r="F610" s="59" t="str">
        <f t="shared" si="63"/>
        <v>0</v>
      </c>
      <c r="G610" s="59">
        <f>Stammdaten!J620</f>
        <v>0</v>
      </c>
      <c r="H610" s="42">
        <f t="shared" si="66"/>
        <v>1</v>
      </c>
      <c r="J610" s="43">
        <f t="shared" si="67"/>
        <v>0</v>
      </c>
      <c r="K610" s="59">
        <f>Stammdaten!E620</f>
        <v>0</v>
      </c>
      <c r="L610" s="42">
        <f t="shared" si="68"/>
        <v>1</v>
      </c>
      <c r="M610" s="59">
        <f>Stammdaten!G620</f>
        <v>0</v>
      </c>
      <c r="N610" s="42">
        <f t="shared" si="69"/>
        <v>1</v>
      </c>
      <c r="O610" s="59">
        <f t="shared" si="64"/>
        <v>0</v>
      </c>
      <c r="P610" s="59">
        <f t="shared" si="65"/>
        <v>0</v>
      </c>
      <c r="Q610" s="38"/>
      <c r="R610" s="61" t="str">
        <f>IF(Stammdaten!AD620&gt;0,Stammdaten!AD620,"")</f>
        <v/>
      </c>
      <c r="S610" s="62">
        <f>Stammdaten!R620</f>
        <v>0</v>
      </c>
      <c r="T610" s="64">
        <f>Stammdaten!W620</f>
        <v>0</v>
      </c>
      <c r="U610" s="36">
        <v>0</v>
      </c>
      <c r="V610" s="65">
        <f>Stammdaten!X620</f>
        <v>0</v>
      </c>
      <c r="W610" s="40" t="s">
        <v>63</v>
      </c>
      <c r="X610" s="182"/>
      <c r="Z610" s="73">
        <f>Stammdaten!Z620</f>
        <v>0</v>
      </c>
      <c r="AA610" s="73">
        <f>Stammdaten!AA620</f>
        <v>0</v>
      </c>
      <c r="AB610" s="210" t="str">
        <f>IF(Stammdaten!Q620="","prüfen",IF(Stammdaten!Q620=0,"prüfen",Stammdaten!Q620))</f>
        <v>prüfen</v>
      </c>
      <c r="AC610" s="62" t="str">
        <f>IF(Stammdaten!N620=7,5,IF(Stammdaten!N620=7%,5,IF(Stammdaten!N620=19,1,IF(Stammdaten!N620=19%,1,""))))</f>
        <v/>
      </c>
      <c r="AD610" s="68">
        <f>Stammdaten!M620</f>
        <v>0</v>
      </c>
      <c r="AE610" s="59" t="str">
        <f>IF(Stammdaten!AB620="","",Stammdaten!AB620)</f>
        <v/>
      </c>
      <c r="AF610" s="197" t="str">
        <f>IF(Stammdaten!AC620="","",Stammdaten!AC620)</f>
        <v/>
      </c>
      <c r="AG610" s="179">
        <v>0</v>
      </c>
      <c r="AH610" s="33" t="str">
        <f>IF(Stammdaten!P620="St","St",IF(Stammdaten!P620="Stk","St",IF(Stammdaten!P620="Stück","St",IF(Stammdaten!P620="Stk.","St",IF(Stammdaten!P620="Stck","St",IF(Stammdaten!P620="Stck.","St",IF(Stammdaten!P620="St.","St","")))))))</f>
        <v/>
      </c>
      <c r="AI610" s="33">
        <v>1</v>
      </c>
      <c r="AL610" s="36">
        <v>1</v>
      </c>
      <c r="AM610" s="36">
        <v>0</v>
      </c>
      <c r="AN610" s="192" t="str">
        <f>IF(Stammdaten!AE620="","",Stammdaten!AE620)</f>
        <v/>
      </c>
      <c r="AO610" s="192" t="str">
        <f>IF(Stammdaten!AF620="","",Stammdaten!AF620)</f>
        <v/>
      </c>
      <c r="AP610" s="192" t="str">
        <f>IF(Stammdaten!AG620="","",Stammdaten!AG620)</f>
        <v/>
      </c>
      <c r="AT610" s="62">
        <f>Stammdaten!U620</f>
        <v>0</v>
      </c>
      <c r="AU610" s="69">
        <f>Stammdaten!L620</f>
        <v>0</v>
      </c>
      <c r="AX610" s="253" t="s">
        <v>64</v>
      </c>
      <c r="BB610" s="36" t="str">
        <f>IF(Stammdaten!AH620="JA","AKH","")</f>
        <v/>
      </c>
      <c r="BC610" s="36" t="str">
        <f>IF(Stammdaten!AH620="ja",100,"")</f>
        <v/>
      </c>
      <c r="BD610" s="230" t="s">
        <v>193</v>
      </c>
      <c r="BE610" s="173" t="s">
        <v>192</v>
      </c>
      <c r="BF610" s="173" t="s">
        <v>192</v>
      </c>
      <c r="BG610" s="69">
        <f>Stammdaten!T620</f>
        <v>0</v>
      </c>
      <c r="BH610" s="80" t="s">
        <v>64</v>
      </c>
      <c r="BJ610" s="173" t="s">
        <v>192</v>
      </c>
      <c r="BM610" s="33" t="str">
        <f>IF(Stammdaten!P620="St","N",IF(Stammdaten!P620="Stk","N",IF(Stammdaten!P620="Stück","N",IF(Stammdaten!P620="Stk.","N",IF(Stammdaten!P620="Stck","N",IF(Stammdaten!P620="Stck.","N",IF(Stammdaten!P620="St.","N","")))))))</f>
        <v/>
      </c>
      <c r="BN610" s="33"/>
      <c r="BO610" s="33"/>
      <c r="BP610" s="173" t="s">
        <v>64</v>
      </c>
      <c r="BQ610" s="250" t="str">
        <f>IF(Stammdaten!AJ620&lt;&gt;"",Stammdaten!AJ620,"")</f>
        <v/>
      </c>
      <c r="BR610" s="34" t="s">
        <v>192</v>
      </c>
      <c r="BS610" s="34" t="s">
        <v>192</v>
      </c>
      <c r="BT610" s="34" t="s">
        <v>64</v>
      </c>
      <c r="BU610" s="34" t="s">
        <v>64</v>
      </c>
    </row>
    <row r="611" spans="3:73" ht="12.75">
      <c r="C611" s="34">
        <v>391</v>
      </c>
      <c r="D611" s="34">
        <v>0</v>
      </c>
      <c r="E611" s="34">
        <v>1</v>
      </c>
      <c r="F611" s="59" t="str">
        <f t="shared" si="63"/>
        <v>0</v>
      </c>
      <c r="G611" s="59">
        <f>Stammdaten!J621</f>
        <v>0</v>
      </c>
      <c r="H611" s="42">
        <f t="shared" si="66"/>
        <v>1</v>
      </c>
      <c r="J611" s="43">
        <f t="shared" si="67"/>
        <v>0</v>
      </c>
      <c r="K611" s="59">
        <f>Stammdaten!E621</f>
        <v>0</v>
      </c>
      <c r="L611" s="42">
        <f t="shared" si="68"/>
        <v>1</v>
      </c>
      <c r="M611" s="59">
        <f>Stammdaten!G621</f>
        <v>0</v>
      </c>
      <c r="N611" s="42">
        <f t="shared" si="69"/>
        <v>1</v>
      </c>
      <c r="O611" s="59">
        <f t="shared" si="64"/>
        <v>0</v>
      </c>
      <c r="P611" s="59">
        <f t="shared" si="65"/>
        <v>0</v>
      </c>
      <c r="Q611" s="38"/>
      <c r="R611" s="61" t="str">
        <f>IF(Stammdaten!AD621&gt;0,Stammdaten!AD621,"")</f>
        <v/>
      </c>
      <c r="S611" s="62">
        <f>Stammdaten!R621</f>
        <v>0</v>
      </c>
      <c r="T611" s="64">
        <f>Stammdaten!W621</f>
        <v>0</v>
      </c>
      <c r="U611" s="36">
        <v>0</v>
      </c>
      <c r="V611" s="65">
        <f>Stammdaten!X621</f>
        <v>0</v>
      </c>
      <c r="W611" s="40" t="s">
        <v>63</v>
      </c>
      <c r="X611" s="182"/>
      <c r="Z611" s="73">
        <f>Stammdaten!Z621</f>
        <v>0</v>
      </c>
      <c r="AA611" s="73">
        <f>Stammdaten!AA621</f>
        <v>0</v>
      </c>
      <c r="AB611" s="210" t="str">
        <f>IF(Stammdaten!Q621="","prüfen",IF(Stammdaten!Q621=0,"prüfen",Stammdaten!Q621))</f>
        <v>prüfen</v>
      </c>
      <c r="AC611" s="62" t="str">
        <f>IF(Stammdaten!N621=7,5,IF(Stammdaten!N621=7%,5,IF(Stammdaten!N621=19,1,IF(Stammdaten!N621=19%,1,""))))</f>
        <v/>
      </c>
      <c r="AD611" s="68">
        <f>Stammdaten!M621</f>
        <v>0</v>
      </c>
      <c r="AE611" s="59" t="str">
        <f>IF(Stammdaten!AB621="","",Stammdaten!AB621)</f>
        <v/>
      </c>
      <c r="AF611" s="197" t="str">
        <f>IF(Stammdaten!AC621="","",Stammdaten!AC621)</f>
        <v/>
      </c>
      <c r="AG611" s="179">
        <v>0</v>
      </c>
      <c r="AH611" s="33" t="str">
        <f>IF(Stammdaten!P621="St","St",IF(Stammdaten!P621="Stk","St",IF(Stammdaten!P621="Stück","St",IF(Stammdaten!P621="Stk.","St",IF(Stammdaten!P621="Stck","St",IF(Stammdaten!P621="Stck.","St",IF(Stammdaten!P621="St.","St","")))))))</f>
        <v/>
      </c>
      <c r="AI611" s="33">
        <v>1</v>
      </c>
      <c r="AL611" s="36">
        <v>1</v>
      </c>
      <c r="AM611" s="36">
        <v>0</v>
      </c>
      <c r="AN611" s="192" t="str">
        <f>IF(Stammdaten!AE621="","",Stammdaten!AE621)</f>
        <v/>
      </c>
      <c r="AO611" s="192" t="str">
        <f>IF(Stammdaten!AF621="","",Stammdaten!AF621)</f>
        <v/>
      </c>
      <c r="AP611" s="192" t="str">
        <f>IF(Stammdaten!AG621="","",Stammdaten!AG621)</f>
        <v/>
      </c>
      <c r="AT611" s="62">
        <f>Stammdaten!U621</f>
        <v>0</v>
      </c>
      <c r="AU611" s="69">
        <f>Stammdaten!L621</f>
        <v>0</v>
      </c>
      <c r="AX611" s="253" t="s">
        <v>64</v>
      </c>
      <c r="BB611" s="36" t="str">
        <f>IF(Stammdaten!AH621="JA","AKH","")</f>
        <v/>
      </c>
      <c r="BC611" s="36" t="str">
        <f>IF(Stammdaten!AH621="ja",100,"")</f>
        <v/>
      </c>
      <c r="BD611" s="230" t="s">
        <v>193</v>
      </c>
      <c r="BE611" s="173" t="s">
        <v>192</v>
      </c>
      <c r="BF611" s="173" t="s">
        <v>192</v>
      </c>
      <c r="BG611" s="69">
        <f>Stammdaten!T621</f>
        <v>0</v>
      </c>
      <c r="BH611" s="80" t="s">
        <v>64</v>
      </c>
      <c r="BJ611" s="173" t="s">
        <v>192</v>
      </c>
      <c r="BM611" s="33" t="str">
        <f>IF(Stammdaten!P621="St","N",IF(Stammdaten!P621="Stk","N",IF(Stammdaten!P621="Stück","N",IF(Stammdaten!P621="Stk.","N",IF(Stammdaten!P621="Stck","N",IF(Stammdaten!P621="Stck.","N",IF(Stammdaten!P621="St.","N","")))))))</f>
        <v/>
      </c>
      <c r="BN611" s="33"/>
      <c r="BO611" s="33"/>
      <c r="BP611" s="173" t="s">
        <v>64</v>
      </c>
      <c r="BQ611" s="250" t="str">
        <f>IF(Stammdaten!AJ621&lt;&gt;"",Stammdaten!AJ621,"")</f>
        <v/>
      </c>
      <c r="BR611" s="34" t="s">
        <v>192</v>
      </c>
      <c r="BS611" s="34" t="s">
        <v>192</v>
      </c>
      <c r="BT611" s="34" t="s">
        <v>64</v>
      </c>
      <c r="BU611" s="34" t="s">
        <v>64</v>
      </c>
    </row>
    <row r="612" spans="3:73" ht="12.75">
      <c r="C612" s="34">
        <v>391</v>
      </c>
      <c r="D612" s="34">
        <v>0</v>
      </c>
      <c r="E612" s="34">
        <v>1</v>
      </c>
      <c r="F612" s="59" t="str">
        <f t="shared" si="63"/>
        <v>0</v>
      </c>
      <c r="G612" s="59">
        <f>Stammdaten!J622</f>
        <v>0</v>
      </c>
      <c r="H612" s="42">
        <f t="shared" si="66"/>
        <v>1</v>
      </c>
      <c r="J612" s="43">
        <f t="shared" si="67"/>
        <v>0</v>
      </c>
      <c r="K612" s="59">
        <f>Stammdaten!E622</f>
        <v>0</v>
      </c>
      <c r="L612" s="42">
        <f t="shared" si="68"/>
        <v>1</v>
      </c>
      <c r="M612" s="59">
        <f>Stammdaten!G622</f>
        <v>0</v>
      </c>
      <c r="N612" s="42">
        <f t="shared" si="69"/>
        <v>1</v>
      </c>
      <c r="O612" s="59">
        <f t="shared" si="64"/>
        <v>0</v>
      </c>
      <c r="P612" s="59">
        <f t="shared" si="65"/>
        <v>0</v>
      </c>
      <c r="Q612" s="38"/>
      <c r="R612" s="61" t="str">
        <f>IF(Stammdaten!AD622&gt;0,Stammdaten!AD622,"")</f>
        <v/>
      </c>
      <c r="S612" s="62">
        <f>Stammdaten!R622</f>
        <v>0</v>
      </c>
      <c r="T612" s="64">
        <f>Stammdaten!W622</f>
        <v>0</v>
      </c>
      <c r="U612" s="36">
        <v>0</v>
      </c>
      <c r="V612" s="65">
        <f>Stammdaten!X622</f>
        <v>0</v>
      </c>
      <c r="W612" s="40" t="s">
        <v>63</v>
      </c>
      <c r="X612" s="182"/>
      <c r="Z612" s="73">
        <f>Stammdaten!Z622</f>
        <v>0</v>
      </c>
      <c r="AA612" s="73">
        <f>Stammdaten!AA622</f>
        <v>0</v>
      </c>
      <c r="AB612" s="210" t="str">
        <f>IF(Stammdaten!Q622="","prüfen",IF(Stammdaten!Q622=0,"prüfen",Stammdaten!Q622))</f>
        <v>prüfen</v>
      </c>
      <c r="AC612" s="62" t="str">
        <f>IF(Stammdaten!N622=7,5,IF(Stammdaten!N622=7%,5,IF(Stammdaten!N622=19,1,IF(Stammdaten!N622=19%,1,""))))</f>
        <v/>
      </c>
      <c r="AD612" s="68">
        <f>Stammdaten!M622</f>
        <v>0</v>
      </c>
      <c r="AE612" s="59" t="str">
        <f>IF(Stammdaten!AB622="","",Stammdaten!AB622)</f>
        <v/>
      </c>
      <c r="AF612" s="197" t="str">
        <f>IF(Stammdaten!AC622="","",Stammdaten!AC622)</f>
        <v/>
      </c>
      <c r="AG612" s="179">
        <v>0</v>
      </c>
      <c r="AH612" s="33" t="str">
        <f>IF(Stammdaten!P622="St","St",IF(Stammdaten!P622="Stk","St",IF(Stammdaten!P622="Stück","St",IF(Stammdaten!P622="Stk.","St",IF(Stammdaten!P622="Stck","St",IF(Stammdaten!P622="Stck.","St",IF(Stammdaten!P622="St.","St","")))))))</f>
        <v/>
      </c>
      <c r="AI612" s="33">
        <v>1</v>
      </c>
      <c r="AL612" s="36">
        <v>1</v>
      </c>
      <c r="AM612" s="36">
        <v>0</v>
      </c>
      <c r="AN612" s="192" t="str">
        <f>IF(Stammdaten!AE622="","",Stammdaten!AE622)</f>
        <v/>
      </c>
      <c r="AO612" s="192" t="str">
        <f>IF(Stammdaten!AF622="","",Stammdaten!AF622)</f>
        <v/>
      </c>
      <c r="AP612" s="192" t="str">
        <f>IF(Stammdaten!AG622="","",Stammdaten!AG622)</f>
        <v/>
      </c>
      <c r="AT612" s="62">
        <f>Stammdaten!U622</f>
        <v>0</v>
      </c>
      <c r="AU612" s="69">
        <f>Stammdaten!L622</f>
        <v>0</v>
      </c>
      <c r="AX612" s="253" t="s">
        <v>64</v>
      </c>
      <c r="BB612" s="36" t="str">
        <f>IF(Stammdaten!AH622="JA","AKH","")</f>
        <v/>
      </c>
      <c r="BC612" s="36" t="str">
        <f>IF(Stammdaten!AH622="ja",100,"")</f>
        <v/>
      </c>
      <c r="BD612" s="230" t="s">
        <v>193</v>
      </c>
      <c r="BE612" s="173" t="s">
        <v>192</v>
      </c>
      <c r="BF612" s="173" t="s">
        <v>192</v>
      </c>
      <c r="BG612" s="69">
        <f>Stammdaten!T622</f>
        <v>0</v>
      </c>
      <c r="BH612" s="80" t="s">
        <v>64</v>
      </c>
      <c r="BJ612" s="173" t="s">
        <v>192</v>
      </c>
      <c r="BM612" s="33" t="str">
        <f>IF(Stammdaten!P622="St","N",IF(Stammdaten!P622="Stk","N",IF(Stammdaten!P622="Stück","N",IF(Stammdaten!P622="Stk.","N",IF(Stammdaten!P622="Stck","N",IF(Stammdaten!P622="Stck.","N",IF(Stammdaten!P622="St.","N","")))))))</f>
        <v/>
      </c>
      <c r="BN612" s="33"/>
      <c r="BO612" s="33"/>
      <c r="BP612" s="173" t="s">
        <v>64</v>
      </c>
      <c r="BQ612" s="250" t="str">
        <f>IF(Stammdaten!AJ622&lt;&gt;"",Stammdaten!AJ622,"")</f>
        <v/>
      </c>
      <c r="BR612" s="34" t="s">
        <v>192</v>
      </c>
      <c r="BS612" s="34" t="s">
        <v>192</v>
      </c>
      <c r="BT612" s="34" t="s">
        <v>64</v>
      </c>
      <c r="BU612" s="34" t="s">
        <v>64</v>
      </c>
    </row>
    <row r="613" spans="3:73" ht="12.75">
      <c r="C613" s="34">
        <v>391</v>
      </c>
      <c r="D613" s="34">
        <v>0</v>
      </c>
      <c r="E613" s="34">
        <v>1</v>
      </c>
      <c r="F613" s="59" t="str">
        <f t="shared" si="63"/>
        <v>0</v>
      </c>
      <c r="G613" s="59">
        <f>Stammdaten!J623</f>
        <v>0</v>
      </c>
      <c r="H613" s="42">
        <f t="shared" si="66"/>
        <v>1</v>
      </c>
      <c r="J613" s="43">
        <f t="shared" si="67"/>
        <v>0</v>
      </c>
      <c r="K613" s="59">
        <f>Stammdaten!E623</f>
        <v>0</v>
      </c>
      <c r="L613" s="42">
        <f t="shared" si="68"/>
        <v>1</v>
      </c>
      <c r="M613" s="59">
        <f>Stammdaten!G623</f>
        <v>0</v>
      </c>
      <c r="N613" s="42">
        <f t="shared" si="69"/>
        <v>1</v>
      </c>
      <c r="O613" s="59">
        <f t="shared" si="64"/>
        <v>0</v>
      </c>
      <c r="P613" s="59">
        <f t="shared" si="65"/>
        <v>0</v>
      </c>
      <c r="Q613" s="38"/>
      <c r="R613" s="61" t="str">
        <f>IF(Stammdaten!AD623&gt;0,Stammdaten!AD623,"")</f>
        <v/>
      </c>
      <c r="S613" s="62">
        <f>Stammdaten!R623</f>
        <v>0</v>
      </c>
      <c r="T613" s="64">
        <f>Stammdaten!W623</f>
        <v>0</v>
      </c>
      <c r="U613" s="36">
        <v>0</v>
      </c>
      <c r="V613" s="65">
        <f>Stammdaten!X623</f>
        <v>0</v>
      </c>
      <c r="W613" s="40" t="s">
        <v>63</v>
      </c>
      <c r="X613" s="182"/>
      <c r="Z613" s="73">
        <f>Stammdaten!Z623</f>
        <v>0</v>
      </c>
      <c r="AA613" s="73">
        <f>Stammdaten!AA623</f>
        <v>0</v>
      </c>
      <c r="AB613" s="210" t="str">
        <f>IF(Stammdaten!Q623="","prüfen",IF(Stammdaten!Q623=0,"prüfen",Stammdaten!Q623))</f>
        <v>prüfen</v>
      </c>
      <c r="AC613" s="62" t="str">
        <f>IF(Stammdaten!N623=7,5,IF(Stammdaten!N623=7%,5,IF(Stammdaten!N623=19,1,IF(Stammdaten!N623=19%,1,""))))</f>
        <v/>
      </c>
      <c r="AD613" s="68">
        <f>Stammdaten!M623</f>
        <v>0</v>
      </c>
      <c r="AE613" s="59" t="str">
        <f>IF(Stammdaten!AB623="","",Stammdaten!AB623)</f>
        <v/>
      </c>
      <c r="AF613" s="197" t="str">
        <f>IF(Stammdaten!AC623="","",Stammdaten!AC623)</f>
        <v/>
      </c>
      <c r="AG613" s="179">
        <v>0</v>
      </c>
      <c r="AH613" s="33" t="str">
        <f>IF(Stammdaten!P623="St","St",IF(Stammdaten!P623="Stk","St",IF(Stammdaten!P623="Stück","St",IF(Stammdaten!P623="Stk.","St",IF(Stammdaten!P623="Stck","St",IF(Stammdaten!P623="Stck.","St",IF(Stammdaten!P623="St.","St","")))))))</f>
        <v/>
      </c>
      <c r="AI613" s="33">
        <v>1</v>
      </c>
      <c r="AL613" s="36">
        <v>1</v>
      </c>
      <c r="AM613" s="36">
        <v>0</v>
      </c>
      <c r="AN613" s="192" t="str">
        <f>IF(Stammdaten!AE623="","",Stammdaten!AE623)</f>
        <v/>
      </c>
      <c r="AO613" s="192" t="str">
        <f>IF(Stammdaten!AF623="","",Stammdaten!AF623)</f>
        <v/>
      </c>
      <c r="AP613" s="192" t="str">
        <f>IF(Stammdaten!AG623="","",Stammdaten!AG623)</f>
        <v/>
      </c>
      <c r="AT613" s="62">
        <f>Stammdaten!U623</f>
        <v>0</v>
      </c>
      <c r="AU613" s="69">
        <f>Stammdaten!L623</f>
        <v>0</v>
      </c>
      <c r="AX613" s="253" t="s">
        <v>64</v>
      </c>
      <c r="BB613" s="36" t="str">
        <f>IF(Stammdaten!AH623="JA","AKH","")</f>
        <v/>
      </c>
      <c r="BC613" s="36" t="str">
        <f>IF(Stammdaten!AH623="ja",100,"")</f>
        <v/>
      </c>
      <c r="BD613" s="230" t="s">
        <v>193</v>
      </c>
      <c r="BE613" s="173" t="s">
        <v>192</v>
      </c>
      <c r="BF613" s="173" t="s">
        <v>192</v>
      </c>
      <c r="BG613" s="69">
        <f>Stammdaten!T623</f>
        <v>0</v>
      </c>
      <c r="BH613" s="80" t="s">
        <v>64</v>
      </c>
      <c r="BJ613" s="173" t="s">
        <v>192</v>
      </c>
      <c r="BM613" s="33" t="str">
        <f>IF(Stammdaten!P623="St","N",IF(Stammdaten!P623="Stk","N",IF(Stammdaten!P623="Stück","N",IF(Stammdaten!P623="Stk.","N",IF(Stammdaten!P623="Stck","N",IF(Stammdaten!P623="Stck.","N",IF(Stammdaten!P623="St.","N","")))))))</f>
        <v/>
      </c>
      <c r="BN613" s="33"/>
      <c r="BO613" s="33"/>
      <c r="BP613" s="173" t="s">
        <v>64</v>
      </c>
      <c r="BQ613" s="250" t="str">
        <f>IF(Stammdaten!AJ623&lt;&gt;"",Stammdaten!AJ623,"")</f>
        <v/>
      </c>
      <c r="BR613" s="34" t="s">
        <v>192</v>
      </c>
      <c r="BS613" s="34" t="s">
        <v>192</v>
      </c>
      <c r="BT613" s="34" t="s">
        <v>64</v>
      </c>
      <c r="BU613" s="34" t="s">
        <v>64</v>
      </c>
    </row>
    <row r="614" spans="3:73" ht="12.75">
      <c r="C614" s="34">
        <v>391</v>
      </c>
      <c r="D614" s="34">
        <v>0</v>
      </c>
      <c r="E614" s="34">
        <v>1</v>
      </c>
      <c r="F614" s="59" t="str">
        <f t="shared" si="63"/>
        <v>0</v>
      </c>
      <c r="G614" s="59">
        <f>Stammdaten!J624</f>
        <v>0</v>
      </c>
      <c r="H614" s="42">
        <f t="shared" si="66"/>
        <v>1</v>
      </c>
      <c r="J614" s="43">
        <f t="shared" si="67"/>
        <v>0</v>
      </c>
      <c r="K614" s="59">
        <f>Stammdaten!E624</f>
        <v>0</v>
      </c>
      <c r="L614" s="42">
        <f t="shared" si="68"/>
        <v>1</v>
      </c>
      <c r="M614" s="59">
        <f>Stammdaten!G624</f>
        <v>0</v>
      </c>
      <c r="N614" s="42">
        <f t="shared" si="69"/>
        <v>1</v>
      </c>
      <c r="O614" s="59">
        <f t="shared" si="64"/>
        <v>0</v>
      </c>
      <c r="P614" s="59">
        <f t="shared" si="65"/>
        <v>0</v>
      </c>
      <c r="Q614" s="38"/>
      <c r="R614" s="61" t="str">
        <f>IF(Stammdaten!AD624&gt;0,Stammdaten!AD624,"")</f>
        <v/>
      </c>
      <c r="S614" s="62">
        <f>Stammdaten!R624</f>
        <v>0</v>
      </c>
      <c r="T614" s="64">
        <f>Stammdaten!W624</f>
        <v>0</v>
      </c>
      <c r="U614" s="36">
        <v>0</v>
      </c>
      <c r="V614" s="65">
        <f>Stammdaten!X624</f>
        <v>0</v>
      </c>
      <c r="W614" s="40" t="s">
        <v>63</v>
      </c>
      <c r="X614" s="182"/>
      <c r="Z614" s="73">
        <f>Stammdaten!Z624</f>
        <v>0</v>
      </c>
      <c r="AA614" s="73">
        <f>Stammdaten!AA624</f>
        <v>0</v>
      </c>
      <c r="AB614" s="210" t="str">
        <f>IF(Stammdaten!Q624="","prüfen",IF(Stammdaten!Q624=0,"prüfen",Stammdaten!Q624))</f>
        <v>prüfen</v>
      </c>
      <c r="AC614" s="62" t="str">
        <f>IF(Stammdaten!N624=7,5,IF(Stammdaten!N624=7%,5,IF(Stammdaten!N624=19,1,IF(Stammdaten!N624=19%,1,""))))</f>
        <v/>
      </c>
      <c r="AD614" s="68">
        <f>Stammdaten!M624</f>
        <v>0</v>
      </c>
      <c r="AE614" s="59" t="str">
        <f>IF(Stammdaten!AB624="","",Stammdaten!AB624)</f>
        <v/>
      </c>
      <c r="AF614" s="197" t="str">
        <f>IF(Stammdaten!AC624="","",Stammdaten!AC624)</f>
        <v/>
      </c>
      <c r="AG614" s="179">
        <v>0</v>
      </c>
      <c r="AH614" s="33" t="str">
        <f>IF(Stammdaten!P624="St","St",IF(Stammdaten!P624="Stk","St",IF(Stammdaten!P624="Stück","St",IF(Stammdaten!P624="Stk.","St",IF(Stammdaten!P624="Stck","St",IF(Stammdaten!P624="Stck.","St",IF(Stammdaten!P624="St.","St","")))))))</f>
        <v/>
      </c>
      <c r="AI614" s="33">
        <v>1</v>
      </c>
      <c r="AL614" s="36">
        <v>1</v>
      </c>
      <c r="AM614" s="36">
        <v>0</v>
      </c>
      <c r="AN614" s="192" t="str">
        <f>IF(Stammdaten!AE624="","",Stammdaten!AE624)</f>
        <v/>
      </c>
      <c r="AO614" s="192" t="str">
        <f>IF(Stammdaten!AF624="","",Stammdaten!AF624)</f>
        <v/>
      </c>
      <c r="AP614" s="192" t="str">
        <f>IF(Stammdaten!AG624="","",Stammdaten!AG624)</f>
        <v/>
      </c>
      <c r="AT614" s="62">
        <f>Stammdaten!U624</f>
        <v>0</v>
      </c>
      <c r="AU614" s="69">
        <f>Stammdaten!L624</f>
        <v>0</v>
      </c>
      <c r="AX614" s="253" t="s">
        <v>64</v>
      </c>
      <c r="BB614" s="36" t="str">
        <f>IF(Stammdaten!AH624="JA","AKH","")</f>
        <v/>
      </c>
      <c r="BC614" s="36" t="str">
        <f>IF(Stammdaten!AH624="ja",100,"")</f>
        <v/>
      </c>
      <c r="BD614" s="230" t="s">
        <v>193</v>
      </c>
      <c r="BE614" s="173" t="s">
        <v>192</v>
      </c>
      <c r="BF614" s="173" t="s">
        <v>192</v>
      </c>
      <c r="BG614" s="69">
        <f>Stammdaten!T624</f>
        <v>0</v>
      </c>
      <c r="BH614" s="80" t="s">
        <v>64</v>
      </c>
      <c r="BJ614" s="173" t="s">
        <v>192</v>
      </c>
      <c r="BM614" s="33" t="str">
        <f>IF(Stammdaten!P624="St","N",IF(Stammdaten!P624="Stk","N",IF(Stammdaten!P624="Stück","N",IF(Stammdaten!P624="Stk.","N",IF(Stammdaten!P624="Stck","N",IF(Stammdaten!P624="Stck.","N",IF(Stammdaten!P624="St.","N","")))))))</f>
        <v/>
      </c>
      <c r="BN614" s="33"/>
      <c r="BO614" s="33"/>
      <c r="BP614" s="173" t="s">
        <v>64</v>
      </c>
      <c r="BQ614" s="250" t="str">
        <f>IF(Stammdaten!AJ624&lt;&gt;"",Stammdaten!AJ624,"")</f>
        <v/>
      </c>
      <c r="BR614" s="34" t="s">
        <v>192</v>
      </c>
      <c r="BS614" s="34" t="s">
        <v>192</v>
      </c>
      <c r="BT614" s="34" t="s">
        <v>64</v>
      </c>
      <c r="BU614" s="34" t="s">
        <v>64</v>
      </c>
    </row>
    <row r="615" spans="3:73" ht="12.75">
      <c r="C615" s="34">
        <v>391</v>
      </c>
      <c r="D615" s="34">
        <v>0</v>
      </c>
      <c r="E615" s="34">
        <v>1</v>
      </c>
      <c r="F615" s="59" t="str">
        <f t="shared" si="63"/>
        <v>0</v>
      </c>
      <c r="G615" s="59">
        <f>Stammdaten!J625</f>
        <v>0</v>
      </c>
      <c r="H615" s="42">
        <f t="shared" si="66"/>
        <v>1</v>
      </c>
      <c r="J615" s="43">
        <f t="shared" si="67"/>
        <v>0</v>
      </c>
      <c r="K615" s="59">
        <f>Stammdaten!E625</f>
        <v>0</v>
      </c>
      <c r="L615" s="42">
        <f t="shared" si="68"/>
        <v>1</v>
      </c>
      <c r="M615" s="59">
        <f>Stammdaten!G625</f>
        <v>0</v>
      </c>
      <c r="N615" s="42">
        <f t="shared" si="69"/>
        <v>1</v>
      </c>
      <c r="O615" s="59">
        <f t="shared" si="64"/>
        <v>0</v>
      </c>
      <c r="P615" s="59">
        <f t="shared" si="65"/>
        <v>0</v>
      </c>
      <c r="Q615" s="38"/>
      <c r="R615" s="61" t="str">
        <f>IF(Stammdaten!AD625&gt;0,Stammdaten!AD625,"")</f>
        <v/>
      </c>
      <c r="S615" s="62">
        <f>Stammdaten!R625</f>
        <v>0</v>
      </c>
      <c r="T615" s="64">
        <f>Stammdaten!W625</f>
        <v>0</v>
      </c>
      <c r="U615" s="36">
        <v>0</v>
      </c>
      <c r="V615" s="65">
        <f>Stammdaten!X625</f>
        <v>0</v>
      </c>
      <c r="W615" s="40" t="s">
        <v>63</v>
      </c>
      <c r="X615" s="182"/>
      <c r="Z615" s="73">
        <f>Stammdaten!Z625</f>
        <v>0</v>
      </c>
      <c r="AA615" s="73">
        <f>Stammdaten!AA625</f>
        <v>0</v>
      </c>
      <c r="AB615" s="210" t="str">
        <f>IF(Stammdaten!Q625="","prüfen",IF(Stammdaten!Q625=0,"prüfen",Stammdaten!Q625))</f>
        <v>prüfen</v>
      </c>
      <c r="AC615" s="62" t="str">
        <f>IF(Stammdaten!N625=7,5,IF(Stammdaten!N625=7%,5,IF(Stammdaten!N625=19,1,IF(Stammdaten!N625=19%,1,""))))</f>
        <v/>
      </c>
      <c r="AD615" s="68">
        <f>Stammdaten!M625</f>
        <v>0</v>
      </c>
      <c r="AE615" s="59" t="str">
        <f>IF(Stammdaten!AB625="","",Stammdaten!AB625)</f>
        <v/>
      </c>
      <c r="AF615" s="197" t="str">
        <f>IF(Stammdaten!AC625="","",Stammdaten!AC625)</f>
        <v/>
      </c>
      <c r="AG615" s="179">
        <v>0</v>
      </c>
      <c r="AH615" s="33" t="str">
        <f>IF(Stammdaten!P625="St","St",IF(Stammdaten!P625="Stk","St",IF(Stammdaten!P625="Stück","St",IF(Stammdaten!P625="Stk.","St",IF(Stammdaten!P625="Stck","St",IF(Stammdaten!P625="Stck.","St",IF(Stammdaten!P625="St.","St","")))))))</f>
        <v/>
      </c>
      <c r="AI615" s="33">
        <v>1</v>
      </c>
      <c r="AL615" s="36">
        <v>1</v>
      </c>
      <c r="AM615" s="36">
        <v>0</v>
      </c>
      <c r="AN615" s="192" t="str">
        <f>IF(Stammdaten!AE625="","",Stammdaten!AE625)</f>
        <v/>
      </c>
      <c r="AO615" s="192" t="str">
        <f>IF(Stammdaten!AF625="","",Stammdaten!AF625)</f>
        <v/>
      </c>
      <c r="AP615" s="192" t="str">
        <f>IF(Stammdaten!AG625="","",Stammdaten!AG625)</f>
        <v/>
      </c>
      <c r="AT615" s="62">
        <f>Stammdaten!U625</f>
        <v>0</v>
      </c>
      <c r="AU615" s="69">
        <f>Stammdaten!L625</f>
        <v>0</v>
      </c>
      <c r="AX615" s="253" t="s">
        <v>64</v>
      </c>
      <c r="BB615" s="36" t="str">
        <f>IF(Stammdaten!AH625="JA","AKH","")</f>
        <v/>
      </c>
      <c r="BC615" s="36" t="str">
        <f>IF(Stammdaten!AH625="ja",100,"")</f>
        <v/>
      </c>
      <c r="BD615" s="230" t="s">
        <v>193</v>
      </c>
      <c r="BE615" s="173" t="s">
        <v>192</v>
      </c>
      <c r="BF615" s="173" t="s">
        <v>192</v>
      </c>
      <c r="BG615" s="69">
        <f>Stammdaten!T625</f>
        <v>0</v>
      </c>
      <c r="BH615" s="80" t="s">
        <v>64</v>
      </c>
      <c r="BJ615" s="173" t="s">
        <v>192</v>
      </c>
      <c r="BM615" s="33" t="str">
        <f>IF(Stammdaten!P625="St","N",IF(Stammdaten!P625="Stk","N",IF(Stammdaten!P625="Stück","N",IF(Stammdaten!P625="Stk.","N",IF(Stammdaten!P625="Stck","N",IF(Stammdaten!P625="Stck.","N",IF(Stammdaten!P625="St.","N","")))))))</f>
        <v/>
      </c>
      <c r="BN615" s="33"/>
      <c r="BO615" s="33"/>
      <c r="BP615" s="173" t="s">
        <v>64</v>
      </c>
      <c r="BQ615" s="250" t="str">
        <f>IF(Stammdaten!AJ625&lt;&gt;"",Stammdaten!AJ625,"")</f>
        <v/>
      </c>
      <c r="BR615" s="34" t="s">
        <v>192</v>
      </c>
      <c r="BS615" s="34" t="s">
        <v>192</v>
      </c>
      <c r="BT615" s="34" t="s">
        <v>64</v>
      </c>
      <c r="BU615" s="34" t="s">
        <v>64</v>
      </c>
    </row>
    <row r="616" spans="3:73" ht="12.75">
      <c r="C616" s="34">
        <v>391</v>
      </c>
      <c r="D616" s="34">
        <v>0</v>
      </c>
      <c r="E616" s="34">
        <v>1</v>
      </c>
      <c r="F616" s="59" t="str">
        <f t="shared" si="63"/>
        <v>0</v>
      </c>
      <c r="G616" s="59">
        <f>Stammdaten!J626</f>
        <v>0</v>
      </c>
      <c r="H616" s="42">
        <f t="shared" si="66"/>
        <v>1</v>
      </c>
      <c r="J616" s="43">
        <f t="shared" si="67"/>
        <v>0</v>
      </c>
      <c r="K616" s="59">
        <f>Stammdaten!E626</f>
        <v>0</v>
      </c>
      <c r="L616" s="42">
        <f t="shared" si="68"/>
        <v>1</v>
      </c>
      <c r="M616" s="59">
        <f>Stammdaten!G626</f>
        <v>0</v>
      </c>
      <c r="N616" s="42">
        <f t="shared" si="69"/>
        <v>1</v>
      </c>
      <c r="O616" s="59">
        <f t="shared" si="64"/>
        <v>0</v>
      </c>
      <c r="P616" s="59">
        <f t="shared" si="65"/>
        <v>0</v>
      </c>
      <c r="Q616" s="38"/>
      <c r="R616" s="61" t="str">
        <f>IF(Stammdaten!AD626&gt;0,Stammdaten!AD626,"")</f>
        <v/>
      </c>
      <c r="S616" s="62">
        <f>Stammdaten!R626</f>
        <v>0</v>
      </c>
      <c r="T616" s="64">
        <f>Stammdaten!W626</f>
        <v>0</v>
      </c>
      <c r="U616" s="36">
        <v>0</v>
      </c>
      <c r="V616" s="65">
        <f>Stammdaten!X626</f>
        <v>0</v>
      </c>
      <c r="W616" s="40" t="s">
        <v>63</v>
      </c>
      <c r="X616" s="182"/>
      <c r="Z616" s="73">
        <f>Stammdaten!Z626</f>
        <v>0</v>
      </c>
      <c r="AA616" s="73">
        <f>Stammdaten!AA626</f>
        <v>0</v>
      </c>
      <c r="AB616" s="210" t="str">
        <f>IF(Stammdaten!Q626="","prüfen",IF(Stammdaten!Q626=0,"prüfen",Stammdaten!Q626))</f>
        <v>prüfen</v>
      </c>
      <c r="AC616" s="62" t="str">
        <f>IF(Stammdaten!N626=7,5,IF(Stammdaten!N626=7%,5,IF(Stammdaten!N626=19,1,IF(Stammdaten!N626=19%,1,""))))</f>
        <v/>
      </c>
      <c r="AD616" s="68">
        <f>Stammdaten!M626</f>
        <v>0</v>
      </c>
      <c r="AE616" s="59" t="str">
        <f>IF(Stammdaten!AB626="","",Stammdaten!AB626)</f>
        <v/>
      </c>
      <c r="AF616" s="197" t="str">
        <f>IF(Stammdaten!AC626="","",Stammdaten!AC626)</f>
        <v/>
      </c>
      <c r="AG616" s="179">
        <v>0</v>
      </c>
      <c r="AH616" s="33" t="str">
        <f>IF(Stammdaten!P626="St","St",IF(Stammdaten!P626="Stk","St",IF(Stammdaten!P626="Stück","St",IF(Stammdaten!P626="Stk.","St",IF(Stammdaten!P626="Stck","St",IF(Stammdaten!P626="Stck.","St",IF(Stammdaten!P626="St.","St","")))))))</f>
        <v/>
      </c>
      <c r="AI616" s="33">
        <v>1</v>
      </c>
      <c r="AL616" s="36">
        <v>1</v>
      </c>
      <c r="AM616" s="36">
        <v>0</v>
      </c>
      <c r="AN616" s="192" t="str">
        <f>IF(Stammdaten!AE626="","",Stammdaten!AE626)</f>
        <v/>
      </c>
      <c r="AO616" s="192" t="str">
        <f>IF(Stammdaten!AF626="","",Stammdaten!AF626)</f>
        <v/>
      </c>
      <c r="AP616" s="192" t="str">
        <f>IF(Stammdaten!AG626="","",Stammdaten!AG626)</f>
        <v/>
      </c>
      <c r="AT616" s="62">
        <f>Stammdaten!U626</f>
        <v>0</v>
      </c>
      <c r="AU616" s="69">
        <f>Stammdaten!L626</f>
        <v>0</v>
      </c>
      <c r="AX616" s="253" t="s">
        <v>64</v>
      </c>
      <c r="BB616" s="36" t="str">
        <f>IF(Stammdaten!AH626="JA","AKH","")</f>
        <v/>
      </c>
      <c r="BC616" s="36" t="str">
        <f>IF(Stammdaten!AH626="ja",100,"")</f>
        <v/>
      </c>
      <c r="BD616" s="230" t="s">
        <v>193</v>
      </c>
      <c r="BE616" s="173" t="s">
        <v>192</v>
      </c>
      <c r="BF616" s="173" t="s">
        <v>192</v>
      </c>
      <c r="BG616" s="69">
        <f>Stammdaten!T626</f>
        <v>0</v>
      </c>
      <c r="BH616" s="80" t="s">
        <v>64</v>
      </c>
      <c r="BJ616" s="173" t="s">
        <v>192</v>
      </c>
      <c r="BM616" s="33" t="str">
        <f>IF(Stammdaten!P626="St","N",IF(Stammdaten!P626="Stk","N",IF(Stammdaten!P626="Stück","N",IF(Stammdaten!P626="Stk.","N",IF(Stammdaten!P626="Stck","N",IF(Stammdaten!P626="Stck.","N",IF(Stammdaten!P626="St.","N","")))))))</f>
        <v/>
      </c>
      <c r="BN616" s="33"/>
      <c r="BO616" s="33"/>
      <c r="BP616" s="173" t="s">
        <v>64</v>
      </c>
      <c r="BQ616" s="250" t="str">
        <f>IF(Stammdaten!AJ626&lt;&gt;"",Stammdaten!AJ626,"")</f>
        <v/>
      </c>
      <c r="BR616" s="34" t="s">
        <v>192</v>
      </c>
      <c r="BS616" s="34" t="s">
        <v>192</v>
      </c>
      <c r="BT616" s="34" t="s">
        <v>64</v>
      </c>
      <c r="BU616" s="34" t="s">
        <v>64</v>
      </c>
    </row>
    <row r="617" spans="3:73" ht="12.75">
      <c r="C617" s="34">
        <v>391</v>
      </c>
      <c r="D617" s="34">
        <v>0</v>
      </c>
      <c r="E617" s="34">
        <v>1</v>
      </c>
      <c r="F617" s="59" t="str">
        <f t="shared" si="63"/>
        <v>0</v>
      </c>
      <c r="G617" s="59">
        <f>Stammdaten!J627</f>
        <v>0</v>
      </c>
      <c r="H617" s="42">
        <f t="shared" si="66"/>
        <v>1</v>
      </c>
      <c r="J617" s="43">
        <f t="shared" si="67"/>
        <v>0</v>
      </c>
      <c r="K617" s="59">
        <f>Stammdaten!E627</f>
        <v>0</v>
      </c>
      <c r="L617" s="42">
        <f t="shared" si="68"/>
        <v>1</v>
      </c>
      <c r="M617" s="59">
        <f>Stammdaten!G627</f>
        <v>0</v>
      </c>
      <c r="N617" s="42">
        <f t="shared" si="69"/>
        <v>1</v>
      </c>
      <c r="O617" s="59">
        <f t="shared" si="64"/>
        <v>0</v>
      </c>
      <c r="P617" s="59">
        <f t="shared" si="65"/>
        <v>0</v>
      </c>
      <c r="Q617" s="38"/>
      <c r="R617" s="61" t="str">
        <f>IF(Stammdaten!AD627&gt;0,Stammdaten!AD627,"")</f>
        <v/>
      </c>
      <c r="S617" s="62">
        <f>Stammdaten!R627</f>
        <v>0</v>
      </c>
      <c r="T617" s="64">
        <f>Stammdaten!W627</f>
        <v>0</v>
      </c>
      <c r="U617" s="36">
        <v>0</v>
      </c>
      <c r="V617" s="65">
        <f>Stammdaten!X627</f>
        <v>0</v>
      </c>
      <c r="W617" s="40" t="s">
        <v>63</v>
      </c>
      <c r="X617" s="182"/>
      <c r="Z617" s="73">
        <f>Stammdaten!Z627</f>
        <v>0</v>
      </c>
      <c r="AA617" s="73">
        <f>Stammdaten!AA627</f>
        <v>0</v>
      </c>
      <c r="AB617" s="210" t="str">
        <f>IF(Stammdaten!Q627="","prüfen",IF(Stammdaten!Q627=0,"prüfen",Stammdaten!Q627))</f>
        <v>prüfen</v>
      </c>
      <c r="AC617" s="62" t="str">
        <f>IF(Stammdaten!N627=7,5,IF(Stammdaten!N627=7%,5,IF(Stammdaten!N627=19,1,IF(Stammdaten!N627=19%,1,""))))</f>
        <v/>
      </c>
      <c r="AD617" s="68">
        <f>Stammdaten!M627</f>
        <v>0</v>
      </c>
      <c r="AE617" s="59" t="str">
        <f>IF(Stammdaten!AB627="","",Stammdaten!AB627)</f>
        <v/>
      </c>
      <c r="AF617" s="197" t="str">
        <f>IF(Stammdaten!AC627="","",Stammdaten!AC627)</f>
        <v/>
      </c>
      <c r="AG617" s="179">
        <v>0</v>
      </c>
      <c r="AH617" s="33" t="str">
        <f>IF(Stammdaten!P627="St","St",IF(Stammdaten!P627="Stk","St",IF(Stammdaten!P627="Stück","St",IF(Stammdaten!P627="Stk.","St",IF(Stammdaten!P627="Stck","St",IF(Stammdaten!P627="Stck.","St",IF(Stammdaten!P627="St.","St","")))))))</f>
        <v/>
      </c>
      <c r="AI617" s="33">
        <v>1</v>
      </c>
      <c r="AL617" s="36">
        <v>1</v>
      </c>
      <c r="AM617" s="36">
        <v>0</v>
      </c>
      <c r="AN617" s="192" t="str">
        <f>IF(Stammdaten!AE627="","",Stammdaten!AE627)</f>
        <v/>
      </c>
      <c r="AO617" s="192" t="str">
        <f>IF(Stammdaten!AF627="","",Stammdaten!AF627)</f>
        <v/>
      </c>
      <c r="AP617" s="192" t="str">
        <f>IF(Stammdaten!AG627="","",Stammdaten!AG627)</f>
        <v/>
      </c>
      <c r="AT617" s="62">
        <f>Stammdaten!U627</f>
        <v>0</v>
      </c>
      <c r="AU617" s="69">
        <f>Stammdaten!L627</f>
        <v>0</v>
      </c>
      <c r="AX617" s="253" t="s">
        <v>64</v>
      </c>
      <c r="BB617" s="36" t="str">
        <f>IF(Stammdaten!AH627="JA","AKH","")</f>
        <v/>
      </c>
      <c r="BC617" s="36" t="str">
        <f>IF(Stammdaten!AH627="ja",100,"")</f>
        <v/>
      </c>
      <c r="BD617" s="230" t="s">
        <v>193</v>
      </c>
      <c r="BE617" s="173" t="s">
        <v>192</v>
      </c>
      <c r="BF617" s="173" t="s">
        <v>192</v>
      </c>
      <c r="BG617" s="69">
        <f>Stammdaten!T627</f>
        <v>0</v>
      </c>
      <c r="BH617" s="80" t="s">
        <v>64</v>
      </c>
      <c r="BJ617" s="173" t="s">
        <v>192</v>
      </c>
      <c r="BM617" s="33" t="str">
        <f>IF(Stammdaten!P627="St","N",IF(Stammdaten!P627="Stk","N",IF(Stammdaten!P627="Stück","N",IF(Stammdaten!P627="Stk.","N",IF(Stammdaten!P627="Stck","N",IF(Stammdaten!P627="Stck.","N",IF(Stammdaten!P627="St.","N","")))))))</f>
        <v/>
      </c>
      <c r="BN617" s="33"/>
      <c r="BO617" s="33"/>
      <c r="BP617" s="173" t="s">
        <v>64</v>
      </c>
      <c r="BQ617" s="250" t="str">
        <f>IF(Stammdaten!AJ627&lt;&gt;"",Stammdaten!AJ627,"")</f>
        <v/>
      </c>
      <c r="BR617" s="34" t="s">
        <v>192</v>
      </c>
      <c r="BS617" s="34" t="s">
        <v>192</v>
      </c>
      <c r="BT617" s="34" t="s">
        <v>64</v>
      </c>
      <c r="BU617" s="34" t="s">
        <v>64</v>
      </c>
    </row>
    <row r="618" spans="3:73" ht="12.75">
      <c r="C618" s="34">
        <v>391</v>
      </c>
      <c r="D618" s="34">
        <v>0</v>
      </c>
      <c r="E618" s="34">
        <v>1</v>
      </c>
      <c r="F618" s="59" t="str">
        <f t="shared" si="63"/>
        <v>0</v>
      </c>
      <c r="G618" s="59">
        <f>Stammdaten!J628</f>
        <v>0</v>
      </c>
      <c r="H618" s="42">
        <f t="shared" si="66"/>
        <v>1</v>
      </c>
      <c r="J618" s="43">
        <f t="shared" si="67"/>
        <v>0</v>
      </c>
      <c r="K618" s="59">
        <f>Stammdaten!E628</f>
        <v>0</v>
      </c>
      <c r="L618" s="42">
        <f t="shared" si="68"/>
        <v>1</v>
      </c>
      <c r="M618" s="59">
        <f>Stammdaten!G628</f>
        <v>0</v>
      </c>
      <c r="N618" s="42">
        <f t="shared" si="69"/>
        <v>1</v>
      </c>
      <c r="O618" s="59">
        <f t="shared" si="64"/>
        <v>0</v>
      </c>
      <c r="P618" s="59">
        <f t="shared" si="65"/>
        <v>0</v>
      </c>
      <c r="Q618" s="38"/>
      <c r="R618" s="61" t="str">
        <f>IF(Stammdaten!AD628&gt;0,Stammdaten!AD628,"")</f>
        <v/>
      </c>
      <c r="S618" s="62">
        <f>Stammdaten!R628</f>
        <v>0</v>
      </c>
      <c r="T618" s="64">
        <f>Stammdaten!W628</f>
        <v>0</v>
      </c>
      <c r="U618" s="36">
        <v>0</v>
      </c>
      <c r="V618" s="65">
        <f>Stammdaten!X628</f>
        <v>0</v>
      </c>
      <c r="W618" s="40" t="s">
        <v>63</v>
      </c>
      <c r="X618" s="182"/>
      <c r="Z618" s="73">
        <f>Stammdaten!Z628</f>
        <v>0</v>
      </c>
      <c r="AA618" s="73">
        <f>Stammdaten!AA628</f>
        <v>0</v>
      </c>
      <c r="AB618" s="210" t="str">
        <f>IF(Stammdaten!Q628="","prüfen",IF(Stammdaten!Q628=0,"prüfen",Stammdaten!Q628))</f>
        <v>prüfen</v>
      </c>
      <c r="AC618" s="62" t="str">
        <f>IF(Stammdaten!N628=7,5,IF(Stammdaten!N628=7%,5,IF(Stammdaten!N628=19,1,IF(Stammdaten!N628=19%,1,""))))</f>
        <v/>
      </c>
      <c r="AD618" s="68">
        <f>Stammdaten!M628</f>
        <v>0</v>
      </c>
      <c r="AE618" s="59" t="str">
        <f>IF(Stammdaten!AB628="","",Stammdaten!AB628)</f>
        <v/>
      </c>
      <c r="AF618" s="197" t="str">
        <f>IF(Stammdaten!AC628="","",Stammdaten!AC628)</f>
        <v/>
      </c>
      <c r="AG618" s="179">
        <v>0</v>
      </c>
      <c r="AH618" s="33" t="str">
        <f>IF(Stammdaten!P628="St","St",IF(Stammdaten!P628="Stk","St",IF(Stammdaten!P628="Stück","St",IF(Stammdaten!P628="Stk.","St",IF(Stammdaten!P628="Stck","St",IF(Stammdaten!P628="Stck.","St",IF(Stammdaten!P628="St.","St","")))))))</f>
        <v/>
      </c>
      <c r="AI618" s="33">
        <v>1</v>
      </c>
      <c r="AL618" s="36">
        <v>1</v>
      </c>
      <c r="AM618" s="36">
        <v>0</v>
      </c>
      <c r="AN618" s="192" t="str">
        <f>IF(Stammdaten!AE628="","",Stammdaten!AE628)</f>
        <v/>
      </c>
      <c r="AO618" s="192" t="str">
        <f>IF(Stammdaten!AF628="","",Stammdaten!AF628)</f>
        <v/>
      </c>
      <c r="AP618" s="192" t="str">
        <f>IF(Stammdaten!AG628="","",Stammdaten!AG628)</f>
        <v/>
      </c>
      <c r="AT618" s="62">
        <f>Stammdaten!U628</f>
        <v>0</v>
      </c>
      <c r="AU618" s="69">
        <f>Stammdaten!L628</f>
        <v>0</v>
      </c>
      <c r="AX618" s="253" t="s">
        <v>64</v>
      </c>
      <c r="BB618" s="36" t="str">
        <f>IF(Stammdaten!AH628="JA","AKH","")</f>
        <v/>
      </c>
      <c r="BC618" s="36" t="str">
        <f>IF(Stammdaten!AH628="ja",100,"")</f>
        <v/>
      </c>
      <c r="BD618" s="230" t="s">
        <v>193</v>
      </c>
      <c r="BE618" s="173" t="s">
        <v>192</v>
      </c>
      <c r="BF618" s="173" t="s">
        <v>192</v>
      </c>
      <c r="BG618" s="69">
        <f>Stammdaten!T628</f>
        <v>0</v>
      </c>
      <c r="BH618" s="80" t="s">
        <v>64</v>
      </c>
      <c r="BJ618" s="173" t="s">
        <v>192</v>
      </c>
      <c r="BM618" s="33" t="str">
        <f>IF(Stammdaten!P628="St","N",IF(Stammdaten!P628="Stk","N",IF(Stammdaten!P628="Stück","N",IF(Stammdaten!P628="Stk.","N",IF(Stammdaten!P628="Stck","N",IF(Stammdaten!P628="Stck.","N",IF(Stammdaten!P628="St.","N","")))))))</f>
        <v/>
      </c>
      <c r="BN618" s="33"/>
      <c r="BO618" s="33"/>
      <c r="BP618" s="173" t="s">
        <v>64</v>
      </c>
      <c r="BQ618" s="250" t="str">
        <f>IF(Stammdaten!AJ628&lt;&gt;"",Stammdaten!AJ628,"")</f>
        <v/>
      </c>
      <c r="BR618" s="34" t="s">
        <v>192</v>
      </c>
      <c r="BS618" s="34" t="s">
        <v>192</v>
      </c>
      <c r="BT618" s="34" t="s">
        <v>64</v>
      </c>
      <c r="BU618" s="34" t="s">
        <v>64</v>
      </c>
    </row>
    <row r="619" spans="3:73" ht="12.75">
      <c r="C619" s="34">
        <v>391</v>
      </c>
      <c r="D619" s="34">
        <v>0</v>
      </c>
      <c r="E619" s="34">
        <v>1</v>
      </c>
      <c r="F619" s="59" t="str">
        <f t="shared" si="63"/>
        <v>0</v>
      </c>
      <c r="G619" s="59">
        <f>Stammdaten!J629</f>
        <v>0</v>
      </c>
      <c r="H619" s="42">
        <f t="shared" si="66"/>
        <v>1</v>
      </c>
      <c r="J619" s="43">
        <f t="shared" si="67"/>
        <v>0</v>
      </c>
      <c r="K619" s="59">
        <f>Stammdaten!E629</f>
        <v>0</v>
      </c>
      <c r="L619" s="42">
        <f t="shared" si="68"/>
        <v>1</v>
      </c>
      <c r="M619" s="59">
        <f>Stammdaten!G629</f>
        <v>0</v>
      </c>
      <c r="N619" s="42">
        <f t="shared" si="69"/>
        <v>1</v>
      </c>
      <c r="O619" s="59">
        <f t="shared" si="64"/>
        <v>0</v>
      </c>
      <c r="P619" s="59">
        <f t="shared" si="65"/>
        <v>0</v>
      </c>
      <c r="Q619" s="38"/>
      <c r="R619" s="61" t="str">
        <f>IF(Stammdaten!AD629&gt;0,Stammdaten!AD629,"")</f>
        <v/>
      </c>
      <c r="S619" s="62">
        <f>Stammdaten!R629</f>
        <v>0</v>
      </c>
      <c r="T619" s="64">
        <f>Stammdaten!W629</f>
        <v>0</v>
      </c>
      <c r="U619" s="36">
        <v>0</v>
      </c>
      <c r="V619" s="65">
        <f>Stammdaten!X629</f>
        <v>0</v>
      </c>
      <c r="W619" s="40" t="s">
        <v>63</v>
      </c>
      <c r="X619" s="182"/>
      <c r="Z619" s="73">
        <f>Stammdaten!Z629</f>
        <v>0</v>
      </c>
      <c r="AA619" s="73">
        <f>Stammdaten!AA629</f>
        <v>0</v>
      </c>
      <c r="AB619" s="210" t="str">
        <f>IF(Stammdaten!Q629="","prüfen",IF(Stammdaten!Q629=0,"prüfen",Stammdaten!Q629))</f>
        <v>prüfen</v>
      </c>
      <c r="AC619" s="62" t="str">
        <f>IF(Stammdaten!N629=7,5,IF(Stammdaten!N629=7%,5,IF(Stammdaten!N629=19,1,IF(Stammdaten!N629=19%,1,""))))</f>
        <v/>
      </c>
      <c r="AD619" s="68">
        <f>Stammdaten!M629</f>
        <v>0</v>
      </c>
      <c r="AE619" s="59" t="str">
        <f>IF(Stammdaten!AB629="","",Stammdaten!AB629)</f>
        <v/>
      </c>
      <c r="AF619" s="197" t="str">
        <f>IF(Stammdaten!AC629="","",Stammdaten!AC629)</f>
        <v/>
      </c>
      <c r="AG619" s="179">
        <v>0</v>
      </c>
      <c r="AH619" s="33" t="str">
        <f>IF(Stammdaten!P629="St","St",IF(Stammdaten!P629="Stk","St",IF(Stammdaten!P629="Stück","St",IF(Stammdaten!P629="Stk.","St",IF(Stammdaten!P629="Stck","St",IF(Stammdaten!P629="Stck.","St",IF(Stammdaten!P629="St.","St","")))))))</f>
        <v/>
      </c>
      <c r="AI619" s="33">
        <v>1</v>
      </c>
      <c r="AL619" s="36">
        <v>1</v>
      </c>
      <c r="AM619" s="36">
        <v>0</v>
      </c>
      <c r="AN619" s="192" t="str">
        <f>IF(Stammdaten!AE629="","",Stammdaten!AE629)</f>
        <v/>
      </c>
      <c r="AO619" s="192" t="str">
        <f>IF(Stammdaten!AF629="","",Stammdaten!AF629)</f>
        <v/>
      </c>
      <c r="AP619" s="192" t="str">
        <f>IF(Stammdaten!AG629="","",Stammdaten!AG629)</f>
        <v/>
      </c>
      <c r="AT619" s="62">
        <f>Stammdaten!U629</f>
        <v>0</v>
      </c>
      <c r="AU619" s="69">
        <f>Stammdaten!L629</f>
        <v>0</v>
      </c>
      <c r="AX619" s="253" t="s">
        <v>64</v>
      </c>
      <c r="BB619" s="36" t="str">
        <f>IF(Stammdaten!AH629="JA","AKH","")</f>
        <v/>
      </c>
      <c r="BC619" s="36" t="str">
        <f>IF(Stammdaten!AH629="ja",100,"")</f>
        <v/>
      </c>
      <c r="BD619" s="230" t="s">
        <v>193</v>
      </c>
      <c r="BE619" s="173" t="s">
        <v>192</v>
      </c>
      <c r="BF619" s="173" t="s">
        <v>192</v>
      </c>
      <c r="BG619" s="69">
        <f>Stammdaten!T629</f>
        <v>0</v>
      </c>
      <c r="BH619" s="80" t="s">
        <v>64</v>
      </c>
      <c r="BJ619" s="173" t="s">
        <v>192</v>
      </c>
      <c r="BM619" s="33" t="str">
        <f>IF(Stammdaten!P629="St","N",IF(Stammdaten!P629="Stk","N",IF(Stammdaten!P629="Stück","N",IF(Stammdaten!P629="Stk.","N",IF(Stammdaten!P629="Stck","N",IF(Stammdaten!P629="Stck.","N",IF(Stammdaten!P629="St.","N","")))))))</f>
        <v/>
      </c>
      <c r="BN619" s="33"/>
      <c r="BO619" s="33"/>
      <c r="BP619" s="173" t="s">
        <v>64</v>
      </c>
      <c r="BQ619" s="250" t="str">
        <f>IF(Stammdaten!AJ629&lt;&gt;"",Stammdaten!AJ629,"")</f>
        <v/>
      </c>
      <c r="BR619" s="34" t="s">
        <v>192</v>
      </c>
      <c r="BS619" s="34" t="s">
        <v>192</v>
      </c>
      <c r="BT619" s="34" t="s">
        <v>64</v>
      </c>
      <c r="BU619" s="34" t="s">
        <v>64</v>
      </c>
    </row>
    <row r="620" spans="3:73" ht="12.75">
      <c r="C620" s="34">
        <v>391</v>
      </c>
      <c r="D620" s="34">
        <v>0</v>
      </c>
      <c r="E620" s="34">
        <v>1</v>
      </c>
      <c r="F620" s="59" t="str">
        <f t="shared" si="63"/>
        <v>0</v>
      </c>
      <c r="G620" s="59">
        <f>Stammdaten!J630</f>
        <v>0</v>
      </c>
      <c r="H620" s="42">
        <f t="shared" si="66"/>
        <v>1</v>
      </c>
      <c r="J620" s="43">
        <f t="shared" si="67"/>
        <v>0</v>
      </c>
      <c r="K620" s="59">
        <f>Stammdaten!E630</f>
        <v>0</v>
      </c>
      <c r="L620" s="42">
        <f t="shared" si="68"/>
        <v>1</v>
      </c>
      <c r="M620" s="59">
        <f>Stammdaten!G630</f>
        <v>0</v>
      </c>
      <c r="N620" s="42">
        <f t="shared" si="69"/>
        <v>1</v>
      </c>
      <c r="O620" s="59">
        <f t="shared" si="64"/>
        <v>0</v>
      </c>
      <c r="P620" s="59">
        <f t="shared" si="65"/>
        <v>0</v>
      </c>
      <c r="Q620" s="38"/>
      <c r="R620" s="61" t="str">
        <f>IF(Stammdaten!AD630&gt;0,Stammdaten!AD630,"")</f>
        <v/>
      </c>
      <c r="S620" s="62">
        <f>Stammdaten!R630</f>
        <v>0</v>
      </c>
      <c r="T620" s="64">
        <f>Stammdaten!W630</f>
        <v>0</v>
      </c>
      <c r="U620" s="36">
        <v>0</v>
      </c>
      <c r="V620" s="65">
        <f>Stammdaten!X630</f>
        <v>0</v>
      </c>
      <c r="W620" s="40" t="s">
        <v>63</v>
      </c>
      <c r="X620" s="182"/>
      <c r="Z620" s="73">
        <f>Stammdaten!Z630</f>
        <v>0</v>
      </c>
      <c r="AA620" s="73">
        <f>Stammdaten!AA630</f>
        <v>0</v>
      </c>
      <c r="AB620" s="210" t="str">
        <f>IF(Stammdaten!Q630="","prüfen",IF(Stammdaten!Q630=0,"prüfen",Stammdaten!Q630))</f>
        <v>prüfen</v>
      </c>
      <c r="AC620" s="62" t="str">
        <f>IF(Stammdaten!N630=7,5,IF(Stammdaten!N630=7%,5,IF(Stammdaten!N630=19,1,IF(Stammdaten!N630=19%,1,""))))</f>
        <v/>
      </c>
      <c r="AD620" s="68">
        <f>Stammdaten!M630</f>
        <v>0</v>
      </c>
      <c r="AE620" s="59" t="str">
        <f>IF(Stammdaten!AB630="","",Stammdaten!AB630)</f>
        <v/>
      </c>
      <c r="AF620" s="197" t="str">
        <f>IF(Stammdaten!AC630="","",Stammdaten!AC630)</f>
        <v/>
      </c>
      <c r="AG620" s="179">
        <v>0</v>
      </c>
      <c r="AH620" s="33" t="str">
        <f>IF(Stammdaten!P630="St","St",IF(Stammdaten!P630="Stk","St",IF(Stammdaten!P630="Stück","St",IF(Stammdaten!P630="Stk.","St",IF(Stammdaten!P630="Stck","St",IF(Stammdaten!P630="Stck.","St",IF(Stammdaten!P630="St.","St","")))))))</f>
        <v/>
      </c>
      <c r="AI620" s="33">
        <v>1</v>
      </c>
      <c r="AL620" s="36">
        <v>1</v>
      </c>
      <c r="AM620" s="36">
        <v>0</v>
      </c>
      <c r="AN620" s="192" t="str">
        <f>IF(Stammdaten!AE630="","",Stammdaten!AE630)</f>
        <v/>
      </c>
      <c r="AO620" s="192" t="str">
        <f>IF(Stammdaten!AF630="","",Stammdaten!AF630)</f>
        <v/>
      </c>
      <c r="AP620" s="192" t="str">
        <f>IF(Stammdaten!AG630="","",Stammdaten!AG630)</f>
        <v/>
      </c>
      <c r="AT620" s="62">
        <f>Stammdaten!U630</f>
        <v>0</v>
      </c>
      <c r="AU620" s="69">
        <f>Stammdaten!L630</f>
        <v>0</v>
      </c>
      <c r="AX620" s="253" t="s">
        <v>64</v>
      </c>
      <c r="BB620" s="36" t="str">
        <f>IF(Stammdaten!AH630="JA","AKH","")</f>
        <v/>
      </c>
      <c r="BC620" s="36" t="str">
        <f>IF(Stammdaten!AH630="ja",100,"")</f>
        <v/>
      </c>
      <c r="BD620" s="230" t="s">
        <v>193</v>
      </c>
      <c r="BE620" s="173" t="s">
        <v>192</v>
      </c>
      <c r="BF620" s="173" t="s">
        <v>192</v>
      </c>
      <c r="BG620" s="69">
        <f>Stammdaten!T630</f>
        <v>0</v>
      </c>
      <c r="BH620" s="80" t="s">
        <v>64</v>
      </c>
      <c r="BJ620" s="173" t="s">
        <v>192</v>
      </c>
      <c r="BM620" s="33" t="str">
        <f>IF(Stammdaten!P630="St","N",IF(Stammdaten!P630="Stk","N",IF(Stammdaten!P630="Stück","N",IF(Stammdaten!P630="Stk.","N",IF(Stammdaten!P630="Stck","N",IF(Stammdaten!P630="Stck.","N",IF(Stammdaten!P630="St.","N","")))))))</f>
        <v/>
      </c>
      <c r="BN620" s="33"/>
      <c r="BO620" s="33"/>
      <c r="BP620" s="173" t="s">
        <v>64</v>
      </c>
      <c r="BQ620" s="250" t="str">
        <f>IF(Stammdaten!AJ630&lt;&gt;"",Stammdaten!AJ630,"")</f>
        <v/>
      </c>
      <c r="BR620" s="34" t="s">
        <v>192</v>
      </c>
      <c r="BS620" s="34" t="s">
        <v>192</v>
      </c>
      <c r="BT620" s="34" t="s">
        <v>64</v>
      </c>
      <c r="BU620" s="34" t="s">
        <v>64</v>
      </c>
    </row>
    <row r="621" spans="3:73" ht="12.75">
      <c r="C621" s="34">
        <v>391</v>
      </c>
      <c r="D621" s="34">
        <v>0</v>
      </c>
      <c r="E621" s="34">
        <v>1</v>
      </c>
      <c r="F621" s="59" t="str">
        <f t="shared" si="63"/>
        <v>0</v>
      </c>
      <c r="G621" s="59">
        <f>Stammdaten!J631</f>
        <v>0</v>
      </c>
      <c r="H621" s="42">
        <f t="shared" si="66"/>
        <v>1</v>
      </c>
      <c r="J621" s="43">
        <f t="shared" si="67"/>
        <v>0</v>
      </c>
      <c r="K621" s="59">
        <f>Stammdaten!E631</f>
        <v>0</v>
      </c>
      <c r="L621" s="42">
        <f t="shared" si="68"/>
        <v>1</v>
      </c>
      <c r="M621" s="59">
        <f>Stammdaten!G631</f>
        <v>0</v>
      </c>
      <c r="N621" s="42">
        <f t="shared" si="69"/>
        <v>1</v>
      </c>
      <c r="O621" s="59">
        <f t="shared" si="64"/>
        <v>0</v>
      </c>
      <c r="P621" s="59">
        <f t="shared" si="65"/>
        <v>0</v>
      </c>
      <c r="Q621" s="38"/>
      <c r="R621" s="61" t="str">
        <f>IF(Stammdaten!AD631&gt;0,Stammdaten!AD631,"")</f>
        <v/>
      </c>
      <c r="S621" s="62">
        <f>Stammdaten!R631</f>
        <v>0</v>
      </c>
      <c r="T621" s="64">
        <f>Stammdaten!W631</f>
        <v>0</v>
      </c>
      <c r="U621" s="36">
        <v>0</v>
      </c>
      <c r="V621" s="65">
        <f>Stammdaten!X631</f>
        <v>0</v>
      </c>
      <c r="W621" s="40" t="s">
        <v>63</v>
      </c>
      <c r="X621" s="182"/>
      <c r="Z621" s="73">
        <f>Stammdaten!Z631</f>
        <v>0</v>
      </c>
      <c r="AA621" s="73">
        <f>Stammdaten!AA631</f>
        <v>0</v>
      </c>
      <c r="AB621" s="210" t="str">
        <f>IF(Stammdaten!Q631="","prüfen",IF(Stammdaten!Q631=0,"prüfen",Stammdaten!Q631))</f>
        <v>prüfen</v>
      </c>
      <c r="AC621" s="62" t="str">
        <f>IF(Stammdaten!N631=7,5,IF(Stammdaten!N631=7%,5,IF(Stammdaten!N631=19,1,IF(Stammdaten!N631=19%,1,""))))</f>
        <v/>
      </c>
      <c r="AD621" s="68">
        <f>Stammdaten!M631</f>
        <v>0</v>
      </c>
      <c r="AE621" s="59" t="str">
        <f>IF(Stammdaten!AB631="","",Stammdaten!AB631)</f>
        <v/>
      </c>
      <c r="AF621" s="197" t="str">
        <f>IF(Stammdaten!AC631="","",Stammdaten!AC631)</f>
        <v/>
      </c>
      <c r="AG621" s="179">
        <v>0</v>
      </c>
      <c r="AH621" s="33" t="str">
        <f>IF(Stammdaten!P631="St","St",IF(Stammdaten!P631="Stk","St",IF(Stammdaten!P631="Stück","St",IF(Stammdaten!P631="Stk.","St",IF(Stammdaten!P631="Stck","St",IF(Stammdaten!P631="Stck.","St",IF(Stammdaten!P631="St.","St","")))))))</f>
        <v/>
      </c>
      <c r="AI621" s="33">
        <v>1</v>
      </c>
      <c r="AL621" s="36">
        <v>1</v>
      </c>
      <c r="AM621" s="36">
        <v>0</v>
      </c>
      <c r="AN621" s="192" t="str">
        <f>IF(Stammdaten!AE631="","",Stammdaten!AE631)</f>
        <v/>
      </c>
      <c r="AO621" s="192" t="str">
        <f>IF(Stammdaten!AF631="","",Stammdaten!AF631)</f>
        <v/>
      </c>
      <c r="AP621" s="192" t="str">
        <f>IF(Stammdaten!AG631="","",Stammdaten!AG631)</f>
        <v/>
      </c>
      <c r="AT621" s="62">
        <f>Stammdaten!U631</f>
        <v>0</v>
      </c>
      <c r="AU621" s="69">
        <f>Stammdaten!L631</f>
        <v>0</v>
      </c>
      <c r="AX621" s="253" t="s">
        <v>64</v>
      </c>
      <c r="BB621" s="36" t="str">
        <f>IF(Stammdaten!AH631="JA","AKH","")</f>
        <v/>
      </c>
      <c r="BC621" s="36" t="str">
        <f>IF(Stammdaten!AH631="ja",100,"")</f>
        <v/>
      </c>
      <c r="BD621" s="230" t="s">
        <v>193</v>
      </c>
      <c r="BE621" s="173" t="s">
        <v>192</v>
      </c>
      <c r="BF621" s="173" t="s">
        <v>192</v>
      </c>
      <c r="BG621" s="69">
        <f>Stammdaten!T631</f>
        <v>0</v>
      </c>
      <c r="BH621" s="80" t="s">
        <v>64</v>
      </c>
      <c r="BJ621" s="173" t="s">
        <v>192</v>
      </c>
      <c r="BM621" s="33" t="str">
        <f>IF(Stammdaten!P631="St","N",IF(Stammdaten!P631="Stk","N",IF(Stammdaten!P631="Stück","N",IF(Stammdaten!P631="Stk.","N",IF(Stammdaten!P631="Stck","N",IF(Stammdaten!P631="Stck.","N",IF(Stammdaten!P631="St.","N","")))))))</f>
        <v/>
      </c>
      <c r="BN621" s="33"/>
      <c r="BO621" s="33"/>
      <c r="BP621" s="173" t="s">
        <v>64</v>
      </c>
      <c r="BQ621" s="250" t="str">
        <f>IF(Stammdaten!AJ631&lt;&gt;"",Stammdaten!AJ631,"")</f>
        <v/>
      </c>
      <c r="BR621" s="34" t="s">
        <v>192</v>
      </c>
      <c r="BS621" s="34" t="s">
        <v>192</v>
      </c>
      <c r="BT621" s="34" t="s">
        <v>64</v>
      </c>
      <c r="BU621" s="34" t="s">
        <v>64</v>
      </c>
    </row>
    <row r="622" spans="3:73" ht="12.75">
      <c r="C622" s="34">
        <v>391</v>
      </c>
      <c r="D622" s="34">
        <v>0</v>
      </c>
      <c r="E622" s="34">
        <v>1</v>
      </c>
      <c r="F622" s="59" t="str">
        <f t="shared" si="63"/>
        <v>0</v>
      </c>
      <c r="G622" s="59">
        <f>Stammdaten!J632</f>
        <v>0</v>
      </c>
      <c r="H622" s="42">
        <f t="shared" si="66"/>
        <v>1</v>
      </c>
      <c r="J622" s="43">
        <f t="shared" si="67"/>
        <v>0</v>
      </c>
      <c r="K622" s="59">
        <f>Stammdaten!E632</f>
        <v>0</v>
      </c>
      <c r="L622" s="42">
        <f t="shared" si="68"/>
        <v>1</v>
      </c>
      <c r="M622" s="59">
        <f>Stammdaten!G632</f>
        <v>0</v>
      </c>
      <c r="N622" s="42">
        <f t="shared" si="69"/>
        <v>1</v>
      </c>
      <c r="O622" s="59">
        <f t="shared" si="64"/>
        <v>0</v>
      </c>
      <c r="P622" s="59">
        <f t="shared" si="65"/>
        <v>0</v>
      </c>
      <c r="Q622" s="38"/>
      <c r="R622" s="61" t="str">
        <f>IF(Stammdaten!AD632&gt;0,Stammdaten!AD632,"")</f>
        <v/>
      </c>
      <c r="S622" s="62">
        <f>Stammdaten!R632</f>
        <v>0</v>
      </c>
      <c r="T622" s="64">
        <f>Stammdaten!W632</f>
        <v>0</v>
      </c>
      <c r="U622" s="36">
        <v>0</v>
      </c>
      <c r="V622" s="65">
        <f>Stammdaten!X632</f>
        <v>0</v>
      </c>
      <c r="W622" s="40" t="s">
        <v>63</v>
      </c>
      <c r="X622" s="182"/>
      <c r="Z622" s="73">
        <f>Stammdaten!Z632</f>
        <v>0</v>
      </c>
      <c r="AA622" s="73">
        <f>Stammdaten!AA632</f>
        <v>0</v>
      </c>
      <c r="AB622" s="210" t="str">
        <f>IF(Stammdaten!Q632="","prüfen",IF(Stammdaten!Q632=0,"prüfen",Stammdaten!Q632))</f>
        <v>prüfen</v>
      </c>
      <c r="AC622" s="62" t="str">
        <f>IF(Stammdaten!N632=7,5,IF(Stammdaten!N632=7%,5,IF(Stammdaten!N632=19,1,IF(Stammdaten!N632=19%,1,""))))</f>
        <v/>
      </c>
      <c r="AD622" s="68">
        <f>Stammdaten!M632</f>
        <v>0</v>
      </c>
      <c r="AE622" s="59" t="str">
        <f>IF(Stammdaten!AB632="","",Stammdaten!AB632)</f>
        <v/>
      </c>
      <c r="AF622" s="197" t="str">
        <f>IF(Stammdaten!AC632="","",Stammdaten!AC632)</f>
        <v/>
      </c>
      <c r="AG622" s="179">
        <v>0</v>
      </c>
      <c r="AH622" s="33" t="str">
        <f>IF(Stammdaten!P632="St","St",IF(Stammdaten!P632="Stk","St",IF(Stammdaten!P632="Stück","St",IF(Stammdaten!P632="Stk.","St",IF(Stammdaten!P632="Stck","St",IF(Stammdaten!P632="Stck.","St",IF(Stammdaten!P632="St.","St","")))))))</f>
        <v/>
      </c>
      <c r="AI622" s="33">
        <v>1</v>
      </c>
      <c r="AL622" s="36">
        <v>1</v>
      </c>
      <c r="AM622" s="36">
        <v>0</v>
      </c>
      <c r="AN622" s="192" t="str">
        <f>IF(Stammdaten!AE632="","",Stammdaten!AE632)</f>
        <v/>
      </c>
      <c r="AO622" s="192" t="str">
        <f>IF(Stammdaten!AF632="","",Stammdaten!AF632)</f>
        <v/>
      </c>
      <c r="AP622" s="192" t="str">
        <f>IF(Stammdaten!AG632="","",Stammdaten!AG632)</f>
        <v/>
      </c>
      <c r="AT622" s="62">
        <f>Stammdaten!U632</f>
        <v>0</v>
      </c>
      <c r="AU622" s="69">
        <f>Stammdaten!L632</f>
        <v>0</v>
      </c>
      <c r="AX622" s="253" t="s">
        <v>64</v>
      </c>
      <c r="BB622" s="36" t="str">
        <f>IF(Stammdaten!AH632="JA","AKH","")</f>
        <v/>
      </c>
      <c r="BC622" s="36" t="str">
        <f>IF(Stammdaten!AH632="ja",100,"")</f>
        <v/>
      </c>
      <c r="BD622" s="230" t="s">
        <v>193</v>
      </c>
      <c r="BE622" s="173" t="s">
        <v>192</v>
      </c>
      <c r="BF622" s="173" t="s">
        <v>192</v>
      </c>
      <c r="BG622" s="69">
        <f>Stammdaten!T632</f>
        <v>0</v>
      </c>
      <c r="BH622" s="80" t="s">
        <v>64</v>
      </c>
      <c r="BJ622" s="173" t="s">
        <v>192</v>
      </c>
      <c r="BM622" s="33" t="str">
        <f>IF(Stammdaten!P632="St","N",IF(Stammdaten!P632="Stk","N",IF(Stammdaten!P632="Stück","N",IF(Stammdaten!P632="Stk.","N",IF(Stammdaten!P632="Stck","N",IF(Stammdaten!P632="Stck.","N",IF(Stammdaten!P632="St.","N","")))))))</f>
        <v/>
      </c>
      <c r="BN622" s="33"/>
      <c r="BO622" s="33"/>
      <c r="BP622" s="173" t="s">
        <v>64</v>
      </c>
      <c r="BQ622" s="250" t="str">
        <f>IF(Stammdaten!AJ632&lt;&gt;"",Stammdaten!AJ632,"")</f>
        <v/>
      </c>
      <c r="BR622" s="34" t="s">
        <v>192</v>
      </c>
      <c r="BS622" s="34" t="s">
        <v>192</v>
      </c>
      <c r="BT622" s="34" t="s">
        <v>64</v>
      </c>
      <c r="BU622" s="34" t="s">
        <v>64</v>
      </c>
    </row>
    <row r="623" spans="3:73" ht="12.75">
      <c r="C623" s="34">
        <v>391</v>
      </c>
      <c r="D623" s="34">
        <v>0</v>
      </c>
      <c r="E623" s="34">
        <v>1</v>
      </c>
      <c r="F623" s="59" t="str">
        <f t="shared" si="63"/>
        <v>0</v>
      </c>
      <c r="G623" s="59">
        <f>Stammdaten!J633</f>
        <v>0</v>
      </c>
      <c r="H623" s="42">
        <f t="shared" si="66"/>
        <v>1</v>
      </c>
      <c r="J623" s="43">
        <f t="shared" si="67"/>
        <v>0</v>
      </c>
      <c r="K623" s="59">
        <f>Stammdaten!E633</f>
        <v>0</v>
      </c>
      <c r="L623" s="42">
        <f t="shared" si="68"/>
        <v>1</v>
      </c>
      <c r="M623" s="59">
        <f>Stammdaten!G633</f>
        <v>0</v>
      </c>
      <c r="N623" s="42">
        <f t="shared" si="69"/>
        <v>1</v>
      </c>
      <c r="O623" s="59">
        <f t="shared" si="64"/>
        <v>0</v>
      </c>
      <c r="P623" s="59">
        <f t="shared" si="65"/>
        <v>0</v>
      </c>
      <c r="Q623" s="38"/>
      <c r="R623" s="61" t="str">
        <f>IF(Stammdaten!AD633&gt;0,Stammdaten!AD633,"")</f>
        <v/>
      </c>
      <c r="S623" s="62">
        <f>Stammdaten!R633</f>
        <v>0</v>
      </c>
      <c r="T623" s="64">
        <f>Stammdaten!W633</f>
        <v>0</v>
      </c>
      <c r="U623" s="36">
        <v>0</v>
      </c>
      <c r="V623" s="65">
        <f>Stammdaten!X633</f>
        <v>0</v>
      </c>
      <c r="W623" s="40" t="s">
        <v>63</v>
      </c>
      <c r="X623" s="182"/>
      <c r="Z623" s="73">
        <f>Stammdaten!Z633</f>
        <v>0</v>
      </c>
      <c r="AA623" s="73">
        <f>Stammdaten!AA633</f>
        <v>0</v>
      </c>
      <c r="AB623" s="210" t="str">
        <f>IF(Stammdaten!Q633="","prüfen",IF(Stammdaten!Q633=0,"prüfen",Stammdaten!Q633))</f>
        <v>prüfen</v>
      </c>
      <c r="AC623" s="62" t="str">
        <f>IF(Stammdaten!N633=7,5,IF(Stammdaten!N633=7%,5,IF(Stammdaten!N633=19,1,IF(Stammdaten!N633=19%,1,""))))</f>
        <v/>
      </c>
      <c r="AD623" s="68">
        <f>Stammdaten!M633</f>
        <v>0</v>
      </c>
      <c r="AE623" s="59" t="str">
        <f>IF(Stammdaten!AB633="","",Stammdaten!AB633)</f>
        <v/>
      </c>
      <c r="AF623" s="197" t="str">
        <f>IF(Stammdaten!AC633="","",Stammdaten!AC633)</f>
        <v/>
      </c>
      <c r="AG623" s="179">
        <v>0</v>
      </c>
      <c r="AH623" s="33" t="str">
        <f>IF(Stammdaten!P633="St","St",IF(Stammdaten!P633="Stk","St",IF(Stammdaten!P633="Stück","St",IF(Stammdaten!P633="Stk.","St",IF(Stammdaten!P633="Stck","St",IF(Stammdaten!P633="Stck.","St",IF(Stammdaten!P633="St.","St","")))))))</f>
        <v/>
      </c>
      <c r="AI623" s="33">
        <v>1</v>
      </c>
      <c r="AL623" s="36">
        <v>1</v>
      </c>
      <c r="AM623" s="36">
        <v>0</v>
      </c>
      <c r="AN623" s="192" t="str">
        <f>IF(Stammdaten!AE633="","",Stammdaten!AE633)</f>
        <v/>
      </c>
      <c r="AO623" s="192" t="str">
        <f>IF(Stammdaten!AF633="","",Stammdaten!AF633)</f>
        <v/>
      </c>
      <c r="AP623" s="192" t="str">
        <f>IF(Stammdaten!AG633="","",Stammdaten!AG633)</f>
        <v/>
      </c>
      <c r="AT623" s="62">
        <f>Stammdaten!U633</f>
        <v>0</v>
      </c>
      <c r="AU623" s="69">
        <f>Stammdaten!L633</f>
        <v>0</v>
      </c>
      <c r="AX623" s="253" t="s">
        <v>64</v>
      </c>
      <c r="BB623" s="36" t="str">
        <f>IF(Stammdaten!AH633="JA","AKH","")</f>
        <v/>
      </c>
      <c r="BC623" s="36" t="str">
        <f>IF(Stammdaten!AH633="ja",100,"")</f>
        <v/>
      </c>
      <c r="BD623" s="230" t="s">
        <v>193</v>
      </c>
      <c r="BE623" s="173" t="s">
        <v>192</v>
      </c>
      <c r="BF623" s="173" t="s">
        <v>192</v>
      </c>
      <c r="BG623" s="69">
        <f>Stammdaten!T633</f>
        <v>0</v>
      </c>
      <c r="BH623" s="80" t="s">
        <v>64</v>
      </c>
      <c r="BJ623" s="173" t="s">
        <v>192</v>
      </c>
      <c r="BM623" s="33" t="str">
        <f>IF(Stammdaten!P633="St","N",IF(Stammdaten!P633="Stk","N",IF(Stammdaten!P633="Stück","N",IF(Stammdaten!P633="Stk.","N",IF(Stammdaten!P633="Stck","N",IF(Stammdaten!P633="Stck.","N",IF(Stammdaten!P633="St.","N","")))))))</f>
        <v/>
      </c>
      <c r="BN623" s="33"/>
      <c r="BO623" s="33"/>
      <c r="BP623" s="173" t="s">
        <v>64</v>
      </c>
      <c r="BQ623" s="250" t="str">
        <f>IF(Stammdaten!AJ633&lt;&gt;"",Stammdaten!AJ633,"")</f>
        <v/>
      </c>
      <c r="BR623" s="34" t="s">
        <v>192</v>
      </c>
      <c r="BS623" s="34" t="s">
        <v>192</v>
      </c>
      <c r="BT623" s="34" t="s">
        <v>64</v>
      </c>
      <c r="BU623" s="34" t="s">
        <v>64</v>
      </c>
    </row>
    <row r="624" spans="3:73" ht="12.75">
      <c r="C624" s="34">
        <v>391</v>
      </c>
      <c r="D624" s="34">
        <v>0</v>
      </c>
      <c r="E624" s="34">
        <v>1</v>
      </c>
      <c r="F624" s="59" t="str">
        <f t="shared" si="63"/>
        <v>0</v>
      </c>
      <c r="G624" s="59">
        <f>Stammdaten!J634</f>
        <v>0</v>
      </c>
      <c r="H624" s="42">
        <f t="shared" si="66"/>
        <v>1</v>
      </c>
      <c r="J624" s="43">
        <f t="shared" si="67"/>
        <v>0</v>
      </c>
      <c r="K624" s="59">
        <f>Stammdaten!E634</f>
        <v>0</v>
      </c>
      <c r="L624" s="42">
        <f t="shared" si="68"/>
        <v>1</v>
      </c>
      <c r="M624" s="59">
        <f>Stammdaten!G634</f>
        <v>0</v>
      </c>
      <c r="N624" s="42">
        <f t="shared" si="69"/>
        <v>1</v>
      </c>
      <c r="O624" s="59">
        <f t="shared" si="64"/>
        <v>0</v>
      </c>
      <c r="P624" s="59">
        <f t="shared" si="65"/>
        <v>0</v>
      </c>
      <c r="Q624" s="38"/>
      <c r="R624" s="61" t="str">
        <f>IF(Stammdaten!AD634&gt;0,Stammdaten!AD634,"")</f>
        <v/>
      </c>
      <c r="S624" s="62">
        <f>Stammdaten!R634</f>
        <v>0</v>
      </c>
      <c r="T624" s="64">
        <f>Stammdaten!W634</f>
        <v>0</v>
      </c>
      <c r="U624" s="36">
        <v>0</v>
      </c>
      <c r="V624" s="65">
        <f>Stammdaten!X634</f>
        <v>0</v>
      </c>
      <c r="W624" s="40" t="s">
        <v>63</v>
      </c>
      <c r="X624" s="182"/>
      <c r="Z624" s="73">
        <f>Stammdaten!Z634</f>
        <v>0</v>
      </c>
      <c r="AA624" s="73">
        <f>Stammdaten!AA634</f>
        <v>0</v>
      </c>
      <c r="AB624" s="210" t="str">
        <f>IF(Stammdaten!Q634="","prüfen",IF(Stammdaten!Q634=0,"prüfen",Stammdaten!Q634))</f>
        <v>prüfen</v>
      </c>
      <c r="AC624" s="62" t="str">
        <f>IF(Stammdaten!N634=7,5,IF(Stammdaten!N634=7%,5,IF(Stammdaten!N634=19,1,IF(Stammdaten!N634=19%,1,""))))</f>
        <v/>
      </c>
      <c r="AD624" s="68">
        <f>Stammdaten!M634</f>
        <v>0</v>
      </c>
      <c r="AE624" s="59" t="str">
        <f>IF(Stammdaten!AB634="","",Stammdaten!AB634)</f>
        <v/>
      </c>
      <c r="AF624" s="197" t="str">
        <f>IF(Stammdaten!AC634="","",Stammdaten!AC634)</f>
        <v/>
      </c>
      <c r="AG624" s="179">
        <v>0</v>
      </c>
      <c r="AH624" s="33" t="str">
        <f>IF(Stammdaten!P634="St","St",IF(Stammdaten!P634="Stk","St",IF(Stammdaten!P634="Stück","St",IF(Stammdaten!P634="Stk.","St",IF(Stammdaten!P634="Stck","St",IF(Stammdaten!P634="Stck.","St",IF(Stammdaten!P634="St.","St","")))))))</f>
        <v/>
      </c>
      <c r="AI624" s="33">
        <v>1</v>
      </c>
      <c r="AL624" s="36">
        <v>1</v>
      </c>
      <c r="AM624" s="36">
        <v>0</v>
      </c>
      <c r="AN624" s="192" t="str">
        <f>IF(Stammdaten!AE634="","",Stammdaten!AE634)</f>
        <v/>
      </c>
      <c r="AO624" s="192" t="str">
        <f>IF(Stammdaten!AF634="","",Stammdaten!AF634)</f>
        <v/>
      </c>
      <c r="AP624" s="192" t="str">
        <f>IF(Stammdaten!AG634="","",Stammdaten!AG634)</f>
        <v/>
      </c>
      <c r="AT624" s="62">
        <f>Stammdaten!U634</f>
        <v>0</v>
      </c>
      <c r="AU624" s="69">
        <f>Stammdaten!L634</f>
        <v>0</v>
      </c>
      <c r="AX624" s="253" t="s">
        <v>64</v>
      </c>
      <c r="BB624" s="36" t="str">
        <f>IF(Stammdaten!AH634="JA","AKH","")</f>
        <v/>
      </c>
      <c r="BC624" s="36" t="str">
        <f>IF(Stammdaten!AH634="ja",100,"")</f>
        <v/>
      </c>
      <c r="BD624" s="230" t="s">
        <v>193</v>
      </c>
      <c r="BE624" s="173" t="s">
        <v>192</v>
      </c>
      <c r="BF624" s="173" t="s">
        <v>192</v>
      </c>
      <c r="BG624" s="69">
        <f>Stammdaten!T634</f>
        <v>0</v>
      </c>
      <c r="BH624" s="80" t="s">
        <v>64</v>
      </c>
      <c r="BJ624" s="173" t="s">
        <v>192</v>
      </c>
      <c r="BM624" s="33" t="str">
        <f>IF(Stammdaten!P634="St","N",IF(Stammdaten!P634="Stk","N",IF(Stammdaten!P634="Stück","N",IF(Stammdaten!P634="Stk.","N",IF(Stammdaten!P634="Stck","N",IF(Stammdaten!P634="Stck.","N",IF(Stammdaten!P634="St.","N","")))))))</f>
        <v/>
      </c>
      <c r="BN624" s="33"/>
      <c r="BO624" s="33"/>
      <c r="BP624" s="173" t="s">
        <v>64</v>
      </c>
      <c r="BQ624" s="250" t="str">
        <f>IF(Stammdaten!AJ634&lt;&gt;"",Stammdaten!AJ634,"")</f>
        <v/>
      </c>
      <c r="BR624" s="34" t="s">
        <v>192</v>
      </c>
      <c r="BS624" s="34" t="s">
        <v>192</v>
      </c>
      <c r="BT624" s="34" t="s">
        <v>64</v>
      </c>
      <c r="BU624" s="34" t="s">
        <v>64</v>
      </c>
    </row>
    <row r="625" spans="3:73" ht="12.75">
      <c r="C625" s="34">
        <v>391</v>
      </c>
      <c r="D625" s="34">
        <v>0</v>
      </c>
      <c r="E625" s="34">
        <v>1</v>
      </c>
      <c r="F625" s="59" t="str">
        <f t="shared" si="63"/>
        <v>0</v>
      </c>
      <c r="G625" s="59">
        <f>Stammdaten!J635</f>
        <v>0</v>
      </c>
      <c r="H625" s="42">
        <f t="shared" si="66"/>
        <v>1</v>
      </c>
      <c r="J625" s="43">
        <f t="shared" si="67"/>
        <v>0</v>
      </c>
      <c r="K625" s="59">
        <f>Stammdaten!E635</f>
        <v>0</v>
      </c>
      <c r="L625" s="42">
        <f t="shared" si="68"/>
        <v>1</v>
      </c>
      <c r="M625" s="59">
        <f>Stammdaten!G635</f>
        <v>0</v>
      </c>
      <c r="N625" s="42">
        <f t="shared" si="69"/>
        <v>1</v>
      </c>
      <c r="O625" s="59">
        <f t="shared" si="64"/>
        <v>0</v>
      </c>
      <c r="P625" s="59">
        <f t="shared" si="65"/>
        <v>0</v>
      </c>
      <c r="Q625" s="38"/>
      <c r="R625" s="61" t="str">
        <f>IF(Stammdaten!AD635&gt;0,Stammdaten!AD635,"")</f>
        <v/>
      </c>
      <c r="S625" s="62">
        <f>Stammdaten!R635</f>
        <v>0</v>
      </c>
      <c r="T625" s="64">
        <f>Stammdaten!W635</f>
        <v>0</v>
      </c>
      <c r="U625" s="36">
        <v>0</v>
      </c>
      <c r="V625" s="65">
        <f>Stammdaten!X635</f>
        <v>0</v>
      </c>
      <c r="W625" s="40" t="s">
        <v>63</v>
      </c>
      <c r="X625" s="182"/>
      <c r="Z625" s="73">
        <f>Stammdaten!Z635</f>
        <v>0</v>
      </c>
      <c r="AA625" s="73">
        <f>Stammdaten!AA635</f>
        <v>0</v>
      </c>
      <c r="AB625" s="210" t="str">
        <f>IF(Stammdaten!Q635="","prüfen",IF(Stammdaten!Q635=0,"prüfen",Stammdaten!Q635))</f>
        <v>prüfen</v>
      </c>
      <c r="AC625" s="62" t="str">
        <f>IF(Stammdaten!N635=7,5,IF(Stammdaten!N635=7%,5,IF(Stammdaten!N635=19,1,IF(Stammdaten!N635=19%,1,""))))</f>
        <v/>
      </c>
      <c r="AD625" s="68">
        <f>Stammdaten!M635</f>
        <v>0</v>
      </c>
      <c r="AE625" s="59" t="str">
        <f>IF(Stammdaten!AB635="","",Stammdaten!AB635)</f>
        <v/>
      </c>
      <c r="AF625" s="197" t="str">
        <f>IF(Stammdaten!AC635="","",Stammdaten!AC635)</f>
        <v/>
      </c>
      <c r="AG625" s="179">
        <v>0</v>
      </c>
      <c r="AH625" s="33" t="str">
        <f>IF(Stammdaten!P635="St","St",IF(Stammdaten!P635="Stk","St",IF(Stammdaten!P635="Stück","St",IF(Stammdaten!P635="Stk.","St",IF(Stammdaten!P635="Stck","St",IF(Stammdaten!P635="Stck.","St",IF(Stammdaten!P635="St.","St","")))))))</f>
        <v/>
      </c>
      <c r="AI625" s="33">
        <v>1</v>
      </c>
      <c r="AL625" s="36">
        <v>1</v>
      </c>
      <c r="AM625" s="36">
        <v>0</v>
      </c>
      <c r="AN625" s="192" t="str">
        <f>IF(Stammdaten!AE635="","",Stammdaten!AE635)</f>
        <v/>
      </c>
      <c r="AO625" s="192" t="str">
        <f>IF(Stammdaten!AF635="","",Stammdaten!AF635)</f>
        <v/>
      </c>
      <c r="AP625" s="192" t="str">
        <f>IF(Stammdaten!AG635="","",Stammdaten!AG635)</f>
        <v/>
      </c>
      <c r="AT625" s="62">
        <f>Stammdaten!U635</f>
        <v>0</v>
      </c>
      <c r="AU625" s="69">
        <f>Stammdaten!L635</f>
        <v>0</v>
      </c>
      <c r="AX625" s="253" t="s">
        <v>64</v>
      </c>
      <c r="BB625" s="36" t="str">
        <f>IF(Stammdaten!AH635="JA","AKH","")</f>
        <v/>
      </c>
      <c r="BC625" s="36" t="str">
        <f>IF(Stammdaten!AH635="ja",100,"")</f>
        <v/>
      </c>
      <c r="BD625" s="230" t="s">
        <v>193</v>
      </c>
      <c r="BE625" s="173" t="s">
        <v>192</v>
      </c>
      <c r="BF625" s="173" t="s">
        <v>192</v>
      </c>
      <c r="BG625" s="69">
        <f>Stammdaten!T635</f>
        <v>0</v>
      </c>
      <c r="BH625" s="80" t="s">
        <v>64</v>
      </c>
      <c r="BJ625" s="173" t="s">
        <v>192</v>
      </c>
      <c r="BM625" s="33" t="str">
        <f>IF(Stammdaten!P635="St","N",IF(Stammdaten!P635="Stk","N",IF(Stammdaten!P635="Stück","N",IF(Stammdaten!P635="Stk.","N",IF(Stammdaten!P635="Stck","N",IF(Stammdaten!P635="Stck.","N",IF(Stammdaten!P635="St.","N","")))))))</f>
        <v/>
      </c>
      <c r="BN625" s="33"/>
      <c r="BO625" s="33"/>
      <c r="BP625" s="173" t="s">
        <v>64</v>
      </c>
      <c r="BQ625" s="250" t="str">
        <f>IF(Stammdaten!AJ635&lt;&gt;"",Stammdaten!AJ635,"")</f>
        <v/>
      </c>
      <c r="BR625" s="34" t="s">
        <v>192</v>
      </c>
      <c r="BS625" s="34" t="s">
        <v>192</v>
      </c>
      <c r="BT625" s="34" t="s">
        <v>64</v>
      </c>
      <c r="BU625" s="34" t="s">
        <v>64</v>
      </c>
    </row>
    <row r="626" spans="3:73" ht="12.75">
      <c r="C626" s="34">
        <v>391</v>
      </c>
      <c r="D626" s="34">
        <v>0</v>
      </c>
      <c r="E626" s="34">
        <v>1</v>
      </c>
      <c r="F626" s="59" t="str">
        <f t="shared" si="63"/>
        <v>0</v>
      </c>
      <c r="G626" s="59">
        <f>Stammdaten!J636</f>
        <v>0</v>
      </c>
      <c r="H626" s="42">
        <f t="shared" si="66"/>
        <v>1</v>
      </c>
      <c r="J626" s="43">
        <f t="shared" si="67"/>
        <v>0</v>
      </c>
      <c r="K626" s="59">
        <f>Stammdaten!E636</f>
        <v>0</v>
      </c>
      <c r="L626" s="42">
        <f t="shared" si="68"/>
        <v>1</v>
      </c>
      <c r="M626" s="59">
        <f>Stammdaten!G636</f>
        <v>0</v>
      </c>
      <c r="N626" s="42">
        <f t="shared" si="69"/>
        <v>1</v>
      </c>
      <c r="O626" s="59">
        <f t="shared" si="64"/>
        <v>0</v>
      </c>
      <c r="P626" s="59">
        <f t="shared" si="65"/>
        <v>0</v>
      </c>
      <c r="Q626" s="38"/>
      <c r="R626" s="61" t="str">
        <f>IF(Stammdaten!AD636&gt;0,Stammdaten!AD636,"")</f>
        <v/>
      </c>
      <c r="S626" s="62">
        <f>Stammdaten!R636</f>
        <v>0</v>
      </c>
      <c r="T626" s="64">
        <f>Stammdaten!W636</f>
        <v>0</v>
      </c>
      <c r="U626" s="36">
        <v>0</v>
      </c>
      <c r="V626" s="65">
        <f>Stammdaten!X636</f>
        <v>0</v>
      </c>
      <c r="W626" s="40" t="s">
        <v>63</v>
      </c>
      <c r="X626" s="182"/>
      <c r="Z626" s="73">
        <f>Stammdaten!Z636</f>
        <v>0</v>
      </c>
      <c r="AA626" s="73">
        <f>Stammdaten!AA636</f>
        <v>0</v>
      </c>
      <c r="AB626" s="210" t="str">
        <f>IF(Stammdaten!Q636="","prüfen",IF(Stammdaten!Q636=0,"prüfen",Stammdaten!Q636))</f>
        <v>prüfen</v>
      </c>
      <c r="AC626" s="62" t="str">
        <f>IF(Stammdaten!N636=7,5,IF(Stammdaten!N636=7%,5,IF(Stammdaten!N636=19,1,IF(Stammdaten!N636=19%,1,""))))</f>
        <v/>
      </c>
      <c r="AD626" s="68">
        <f>Stammdaten!M636</f>
        <v>0</v>
      </c>
      <c r="AE626" s="59" t="str">
        <f>IF(Stammdaten!AB636="","",Stammdaten!AB636)</f>
        <v/>
      </c>
      <c r="AF626" s="197" t="str">
        <f>IF(Stammdaten!AC636="","",Stammdaten!AC636)</f>
        <v/>
      </c>
      <c r="AG626" s="179">
        <v>0</v>
      </c>
      <c r="AH626" s="33" t="str">
        <f>IF(Stammdaten!P636="St","St",IF(Stammdaten!P636="Stk","St",IF(Stammdaten!P636="Stück","St",IF(Stammdaten!P636="Stk.","St",IF(Stammdaten!P636="Stck","St",IF(Stammdaten!P636="Stck.","St",IF(Stammdaten!P636="St.","St","")))))))</f>
        <v/>
      </c>
      <c r="AI626" s="33">
        <v>1</v>
      </c>
      <c r="AL626" s="36">
        <v>1</v>
      </c>
      <c r="AM626" s="36">
        <v>0</v>
      </c>
      <c r="AN626" s="192" t="str">
        <f>IF(Stammdaten!AE636="","",Stammdaten!AE636)</f>
        <v/>
      </c>
      <c r="AO626" s="192" t="str">
        <f>IF(Stammdaten!AF636="","",Stammdaten!AF636)</f>
        <v/>
      </c>
      <c r="AP626" s="192" t="str">
        <f>IF(Stammdaten!AG636="","",Stammdaten!AG636)</f>
        <v/>
      </c>
      <c r="AT626" s="62">
        <f>Stammdaten!U636</f>
        <v>0</v>
      </c>
      <c r="AU626" s="69">
        <f>Stammdaten!L636</f>
        <v>0</v>
      </c>
      <c r="AX626" s="253" t="s">
        <v>64</v>
      </c>
      <c r="BB626" s="36" t="str">
        <f>IF(Stammdaten!AH636="JA","AKH","")</f>
        <v/>
      </c>
      <c r="BC626" s="36" t="str">
        <f>IF(Stammdaten!AH636="ja",100,"")</f>
        <v/>
      </c>
      <c r="BD626" s="230" t="s">
        <v>193</v>
      </c>
      <c r="BE626" s="173" t="s">
        <v>192</v>
      </c>
      <c r="BF626" s="173" t="s">
        <v>192</v>
      </c>
      <c r="BG626" s="69">
        <f>Stammdaten!T636</f>
        <v>0</v>
      </c>
      <c r="BH626" s="80" t="s">
        <v>64</v>
      </c>
      <c r="BJ626" s="173" t="s">
        <v>192</v>
      </c>
      <c r="BM626" s="33" t="str">
        <f>IF(Stammdaten!P636="St","N",IF(Stammdaten!P636="Stk","N",IF(Stammdaten!P636="Stück","N",IF(Stammdaten!P636="Stk.","N",IF(Stammdaten!P636="Stck","N",IF(Stammdaten!P636="Stck.","N",IF(Stammdaten!P636="St.","N","")))))))</f>
        <v/>
      </c>
      <c r="BN626" s="33"/>
      <c r="BO626" s="33"/>
      <c r="BP626" s="173" t="s">
        <v>64</v>
      </c>
      <c r="BQ626" s="250" t="str">
        <f>IF(Stammdaten!AJ636&lt;&gt;"",Stammdaten!AJ636,"")</f>
        <v/>
      </c>
      <c r="BR626" s="34" t="s">
        <v>192</v>
      </c>
      <c r="BS626" s="34" t="s">
        <v>192</v>
      </c>
      <c r="BT626" s="34" t="s">
        <v>64</v>
      </c>
      <c r="BU626" s="34" t="s">
        <v>64</v>
      </c>
    </row>
    <row r="627" spans="3:73" ht="12.75">
      <c r="C627" s="34">
        <v>391</v>
      </c>
      <c r="D627" s="34">
        <v>0</v>
      </c>
      <c r="E627" s="34">
        <v>1</v>
      </c>
      <c r="F627" s="59" t="str">
        <f t="shared" si="63"/>
        <v>0</v>
      </c>
      <c r="G627" s="59">
        <f>Stammdaten!J637</f>
        <v>0</v>
      </c>
      <c r="H627" s="42">
        <f t="shared" si="66"/>
        <v>1</v>
      </c>
      <c r="J627" s="43">
        <f t="shared" si="67"/>
        <v>0</v>
      </c>
      <c r="K627" s="59">
        <f>Stammdaten!E637</f>
        <v>0</v>
      </c>
      <c r="L627" s="42">
        <f t="shared" si="68"/>
        <v>1</v>
      </c>
      <c r="M627" s="59">
        <f>Stammdaten!G637</f>
        <v>0</v>
      </c>
      <c r="N627" s="42">
        <f t="shared" si="69"/>
        <v>1</v>
      </c>
      <c r="O627" s="59">
        <f t="shared" si="64"/>
        <v>0</v>
      </c>
      <c r="P627" s="59">
        <f t="shared" si="65"/>
        <v>0</v>
      </c>
      <c r="Q627" s="38"/>
      <c r="R627" s="61" t="str">
        <f>IF(Stammdaten!AD637&gt;0,Stammdaten!AD637,"")</f>
        <v/>
      </c>
      <c r="S627" s="62">
        <f>Stammdaten!R637</f>
        <v>0</v>
      </c>
      <c r="T627" s="64">
        <f>Stammdaten!W637</f>
        <v>0</v>
      </c>
      <c r="U627" s="36">
        <v>0</v>
      </c>
      <c r="V627" s="65">
        <f>Stammdaten!X637</f>
        <v>0</v>
      </c>
      <c r="W627" s="40" t="s">
        <v>63</v>
      </c>
      <c r="X627" s="182"/>
      <c r="Z627" s="73">
        <f>Stammdaten!Z637</f>
        <v>0</v>
      </c>
      <c r="AA627" s="73">
        <f>Stammdaten!AA637</f>
        <v>0</v>
      </c>
      <c r="AB627" s="210" t="str">
        <f>IF(Stammdaten!Q637="","prüfen",IF(Stammdaten!Q637=0,"prüfen",Stammdaten!Q637))</f>
        <v>prüfen</v>
      </c>
      <c r="AC627" s="62" t="str">
        <f>IF(Stammdaten!N637=7,5,IF(Stammdaten!N637=7%,5,IF(Stammdaten!N637=19,1,IF(Stammdaten!N637=19%,1,""))))</f>
        <v/>
      </c>
      <c r="AD627" s="68">
        <f>Stammdaten!M637</f>
        <v>0</v>
      </c>
      <c r="AE627" s="59" t="str">
        <f>IF(Stammdaten!AB637="","",Stammdaten!AB637)</f>
        <v/>
      </c>
      <c r="AF627" s="197" t="str">
        <f>IF(Stammdaten!AC637="","",Stammdaten!AC637)</f>
        <v/>
      </c>
      <c r="AG627" s="179">
        <v>0</v>
      </c>
      <c r="AH627" s="33" t="str">
        <f>IF(Stammdaten!P637="St","St",IF(Stammdaten!P637="Stk","St",IF(Stammdaten!P637="Stück","St",IF(Stammdaten!P637="Stk.","St",IF(Stammdaten!P637="Stck","St",IF(Stammdaten!P637="Stck.","St",IF(Stammdaten!P637="St.","St","")))))))</f>
        <v/>
      </c>
      <c r="AI627" s="33">
        <v>1</v>
      </c>
      <c r="AL627" s="36">
        <v>1</v>
      </c>
      <c r="AM627" s="36">
        <v>0</v>
      </c>
      <c r="AN627" s="192" t="str">
        <f>IF(Stammdaten!AE637="","",Stammdaten!AE637)</f>
        <v/>
      </c>
      <c r="AO627" s="192" t="str">
        <f>IF(Stammdaten!AF637="","",Stammdaten!AF637)</f>
        <v/>
      </c>
      <c r="AP627" s="192" t="str">
        <f>IF(Stammdaten!AG637="","",Stammdaten!AG637)</f>
        <v/>
      </c>
      <c r="AT627" s="62">
        <f>Stammdaten!U637</f>
        <v>0</v>
      </c>
      <c r="AU627" s="69">
        <f>Stammdaten!L637</f>
        <v>0</v>
      </c>
      <c r="AX627" s="253" t="s">
        <v>64</v>
      </c>
      <c r="BB627" s="36" t="str">
        <f>IF(Stammdaten!AH637="JA","AKH","")</f>
        <v/>
      </c>
      <c r="BC627" s="36" t="str">
        <f>IF(Stammdaten!AH637="ja",100,"")</f>
        <v/>
      </c>
      <c r="BD627" s="230" t="s">
        <v>193</v>
      </c>
      <c r="BE627" s="173" t="s">
        <v>192</v>
      </c>
      <c r="BF627" s="173" t="s">
        <v>192</v>
      </c>
      <c r="BG627" s="69">
        <f>Stammdaten!T637</f>
        <v>0</v>
      </c>
      <c r="BH627" s="80" t="s">
        <v>64</v>
      </c>
      <c r="BJ627" s="173" t="s">
        <v>192</v>
      </c>
      <c r="BM627" s="33" t="str">
        <f>IF(Stammdaten!P637="St","N",IF(Stammdaten!P637="Stk","N",IF(Stammdaten!P637="Stück","N",IF(Stammdaten!P637="Stk.","N",IF(Stammdaten!P637="Stck","N",IF(Stammdaten!P637="Stck.","N",IF(Stammdaten!P637="St.","N","")))))))</f>
        <v/>
      </c>
      <c r="BN627" s="33"/>
      <c r="BO627" s="33"/>
      <c r="BP627" s="173" t="s">
        <v>64</v>
      </c>
      <c r="BQ627" s="250" t="str">
        <f>IF(Stammdaten!AJ637&lt;&gt;"",Stammdaten!AJ637,"")</f>
        <v/>
      </c>
      <c r="BR627" s="34" t="s">
        <v>192</v>
      </c>
      <c r="BS627" s="34" t="s">
        <v>192</v>
      </c>
      <c r="BT627" s="34" t="s">
        <v>64</v>
      </c>
      <c r="BU627" s="34" t="s">
        <v>64</v>
      </c>
    </row>
    <row r="628" spans="3:73" ht="12.75">
      <c r="C628" s="34">
        <v>391</v>
      </c>
      <c r="D628" s="34">
        <v>0</v>
      </c>
      <c r="E628" s="34">
        <v>1</v>
      </c>
      <c r="F628" s="59" t="str">
        <f t="shared" si="63"/>
        <v>0</v>
      </c>
      <c r="G628" s="59">
        <f>Stammdaten!J638</f>
        <v>0</v>
      </c>
      <c r="H628" s="42">
        <f t="shared" si="66"/>
        <v>1</v>
      </c>
      <c r="J628" s="43">
        <f t="shared" si="67"/>
        <v>0</v>
      </c>
      <c r="K628" s="59">
        <f>Stammdaten!E638</f>
        <v>0</v>
      </c>
      <c r="L628" s="42">
        <f t="shared" si="68"/>
        <v>1</v>
      </c>
      <c r="M628" s="59">
        <f>Stammdaten!G638</f>
        <v>0</v>
      </c>
      <c r="N628" s="42">
        <f t="shared" si="69"/>
        <v>1</v>
      </c>
      <c r="O628" s="59">
        <f t="shared" si="64"/>
        <v>0</v>
      </c>
      <c r="P628" s="59">
        <f t="shared" si="65"/>
        <v>0</v>
      </c>
      <c r="Q628" s="38"/>
      <c r="R628" s="61" t="str">
        <f>IF(Stammdaten!AD638&gt;0,Stammdaten!AD638,"")</f>
        <v/>
      </c>
      <c r="S628" s="62">
        <f>Stammdaten!R638</f>
        <v>0</v>
      </c>
      <c r="T628" s="64">
        <f>Stammdaten!W638</f>
        <v>0</v>
      </c>
      <c r="U628" s="36">
        <v>0</v>
      </c>
      <c r="V628" s="65">
        <f>Stammdaten!X638</f>
        <v>0</v>
      </c>
      <c r="W628" s="40" t="s">
        <v>63</v>
      </c>
      <c r="X628" s="182"/>
      <c r="Z628" s="73">
        <f>Stammdaten!Z638</f>
        <v>0</v>
      </c>
      <c r="AA628" s="73">
        <f>Stammdaten!AA638</f>
        <v>0</v>
      </c>
      <c r="AB628" s="210" t="str">
        <f>IF(Stammdaten!Q638="","prüfen",IF(Stammdaten!Q638=0,"prüfen",Stammdaten!Q638))</f>
        <v>prüfen</v>
      </c>
      <c r="AC628" s="62" t="str">
        <f>IF(Stammdaten!N638=7,5,IF(Stammdaten!N638=7%,5,IF(Stammdaten!N638=19,1,IF(Stammdaten!N638=19%,1,""))))</f>
        <v/>
      </c>
      <c r="AD628" s="68">
        <f>Stammdaten!M638</f>
        <v>0</v>
      </c>
      <c r="AE628" s="59" t="str">
        <f>IF(Stammdaten!AB638="","",Stammdaten!AB638)</f>
        <v/>
      </c>
      <c r="AF628" s="197" t="str">
        <f>IF(Stammdaten!AC638="","",Stammdaten!AC638)</f>
        <v/>
      </c>
      <c r="AG628" s="179">
        <v>0</v>
      </c>
      <c r="AH628" s="33" t="str">
        <f>IF(Stammdaten!P638="St","St",IF(Stammdaten!P638="Stk","St",IF(Stammdaten!P638="Stück","St",IF(Stammdaten!P638="Stk.","St",IF(Stammdaten!P638="Stck","St",IF(Stammdaten!P638="Stck.","St",IF(Stammdaten!P638="St.","St","")))))))</f>
        <v/>
      </c>
      <c r="AI628" s="33">
        <v>1</v>
      </c>
      <c r="AL628" s="36">
        <v>1</v>
      </c>
      <c r="AM628" s="36">
        <v>0</v>
      </c>
      <c r="AN628" s="192" t="str">
        <f>IF(Stammdaten!AE638="","",Stammdaten!AE638)</f>
        <v/>
      </c>
      <c r="AO628" s="192" t="str">
        <f>IF(Stammdaten!AF638="","",Stammdaten!AF638)</f>
        <v/>
      </c>
      <c r="AP628" s="192" t="str">
        <f>IF(Stammdaten!AG638="","",Stammdaten!AG638)</f>
        <v/>
      </c>
      <c r="AT628" s="62">
        <f>Stammdaten!U638</f>
        <v>0</v>
      </c>
      <c r="AU628" s="69">
        <f>Stammdaten!L638</f>
        <v>0</v>
      </c>
      <c r="AX628" s="253" t="s">
        <v>64</v>
      </c>
      <c r="BB628" s="36" t="str">
        <f>IF(Stammdaten!AH638="JA","AKH","")</f>
        <v/>
      </c>
      <c r="BC628" s="36" t="str">
        <f>IF(Stammdaten!AH638="ja",100,"")</f>
        <v/>
      </c>
      <c r="BD628" s="230" t="s">
        <v>193</v>
      </c>
      <c r="BE628" s="173" t="s">
        <v>192</v>
      </c>
      <c r="BF628" s="173" t="s">
        <v>192</v>
      </c>
      <c r="BG628" s="69">
        <f>Stammdaten!T638</f>
        <v>0</v>
      </c>
      <c r="BH628" s="80" t="s">
        <v>64</v>
      </c>
      <c r="BJ628" s="173" t="s">
        <v>192</v>
      </c>
      <c r="BM628" s="33" t="str">
        <f>IF(Stammdaten!P638="St","N",IF(Stammdaten!P638="Stk","N",IF(Stammdaten!P638="Stück","N",IF(Stammdaten!P638="Stk.","N",IF(Stammdaten!P638="Stck","N",IF(Stammdaten!P638="Stck.","N",IF(Stammdaten!P638="St.","N","")))))))</f>
        <v/>
      </c>
      <c r="BN628" s="33"/>
      <c r="BO628" s="33"/>
      <c r="BP628" s="173" t="s">
        <v>64</v>
      </c>
      <c r="BQ628" s="250" t="str">
        <f>IF(Stammdaten!AJ638&lt;&gt;"",Stammdaten!AJ638,"")</f>
        <v/>
      </c>
      <c r="BR628" s="34" t="s">
        <v>192</v>
      </c>
      <c r="BS628" s="34" t="s">
        <v>192</v>
      </c>
      <c r="BT628" s="34" t="s">
        <v>64</v>
      </c>
      <c r="BU628" s="34" t="s">
        <v>64</v>
      </c>
    </row>
    <row r="629" spans="3:73" ht="12.75">
      <c r="C629" s="34">
        <v>391</v>
      </c>
      <c r="D629" s="34">
        <v>0</v>
      </c>
      <c r="E629" s="34">
        <v>1</v>
      </c>
      <c r="F629" s="59" t="str">
        <f t="shared" ref="F629:F692" si="70">UPPER(G629)</f>
        <v>0</v>
      </c>
      <c r="G629" s="59">
        <f>Stammdaten!J639</f>
        <v>0</v>
      </c>
      <c r="H629" s="42">
        <f t="shared" si="66"/>
        <v>1</v>
      </c>
      <c r="J629" s="43">
        <f t="shared" si="67"/>
        <v>0</v>
      </c>
      <c r="K629" s="59">
        <f>Stammdaten!E639</f>
        <v>0</v>
      </c>
      <c r="L629" s="42">
        <f t="shared" si="68"/>
        <v>1</v>
      </c>
      <c r="M629" s="59">
        <f>Stammdaten!G639</f>
        <v>0</v>
      </c>
      <c r="N629" s="42">
        <f t="shared" si="69"/>
        <v>1</v>
      </c>
      <c r="O629" s="59">
        <f t="shared" ref="O629:O692" si="71">K629</f>
        <v>0</v>
      </c>
      <c r="P629" s="59">
        <f t="shared" ref="P629:P692" si="72">M629</f>
        <v>0</v>
      </c>
      <c r="Q629" s="38"/>
      <c r="R629" s="61" t="str">
        <f>IF(Stammdaten!AD639&gt;0,Stammdaten!AD639,"")</f>
        <v/>
      </c>
      <c r="S629" s="62">
        <f>Stammdaten!R639</f>
        <v>0</v>
      </c>
      <c r="T629" s="64">
        <f>Stammdaten!W639</f>
        <v>0</v>
      </c>
      <c r="U629" s="36">
        <v>0</v>
      </c>
      <c r="V629" s="65">
        <f>Stammdaten!X639</f>
        <v>0</v>
      </c>
      <c r="W629" s="40" t="s">
        <v>63</v>
      </c>
      <c r="X629" s="182"/>
      <c r="Z629" s="73">
        <f>Stammdaten!Z639</f>
        <v>0</v>
      </c>
      <c r="AA629" s="73">
        <f>Stammdaten!AA639</f>
        <v>0</v>
      </c>
      <c r="AB629" s="210" t="str">
        <f>IF(Stammdaten!Q639="","prüfen",IF(Stammdaten!Q639=0,"prüfen",Stammdaten!Q639))</f>
        <v>prüfen</v>
      </c>
      <c r="AC629" s="62" t="str">
        <f>IF(Stammdaten!N639=7,5,IF(Stammdaten!N639=7%,5,IF(Stammdaten!N639=19,1,IF(Stammdaten!N639=19%,1,""))))</f>
        <v/>
      </c>
      <c r="AD629" s="68">
        <f>Stammdaten!M639</f>
        <v>0</v>
      </c>
      <c r="AE629" s="59" t="str">
        <f>IF(Stammdaten!AB639="","",Stammdaten!AB639)</f>
        <v/>
      </c>
      <c r="AF629" s="197" t="str">
        <f>IF(Stammdaten!AC639="","",Stammdaten!AC639)</f>
        <v/>
      </c>
      <c r="AG629" s="179">
        <v>0</v>
      </c>
      <c r="AH629" s="33" t="str">
        <f>IF(Stammdaten!P639="St","St",IF(Stammdaten!P639="Stk","St",IF(Stammdaten!P639="Stück","St",IF(Stammdaten!P639="Stk.","St",IF(Stammdaten!P639="Stck","St",IF(Stammdaten!P639="Stck.","St",IF(Stammdaten!P639="St.","St","")))))))</f>
        <v/>
      </c>
      <c r="AI629" s="33">
        <v>1</v>
      </c>
      <c r="AL629" s="36">
        <v>1</v>
      </c>
      <c r="AM629" s="36">
        <v>0</v>
      </c>
      <c r="AN629" s="192" t="str">
        <f>IF(Stammdaten!AE639="","",Stammdaten!AE639)</f>
        <v/>
      </c>
      <c r="AO629" s="192" t="str">
        <f>IF(Stammdaten!AF639="","",Stammdaten!AF639)</f>
        <v/>
      </c>
      <c r="AP629" s="192" t="str">
        <f>IF(Stammdaten!AG639="","",Stammdaten!AG639)</f>
        <v/>
      </c>
      <c r="AT629" s="62">
        <f>Stammdaten!U639</f>
        <v>0</v>
      </c>
      <c r="AU629" s="69">
        <f>Stammdaten!L639</f>
        <v>0</v>
      </c>
      <c r="AX629" s="253" t="s">
        <v>64</v>
      </c>
      <c r="BB629" s="36" t="str">
        <f>IF(Stammdaten!AH639="JA","AKH","")</f>
        <v/>
      </c>
      <c r="BC629" s="36" t="str">
        <f>IF(Stammdaten!AH639="ja",100,"")</f>
        <v/>
      </c>
      <c r="BD629" s="230" t="s">
        <v>193</v>
      </c>
      <c r="BE629" s="173" t="s">
        <v>192</v>
      </c>
      <c r="BF629" s="173" t="s">
        <v>192</v>
      </c>
      <c r="BG629" s="69">
        <f>Stammdaten!T639</f>
        <v>0</v>
      </c>
      <c r="BH629" s="80" t="s">
        <v>64</v>
      </c>
      <c r="BJ629" s="173" t="s">
        <v>192</v>
      </c>
      <c r="BM629" s="33" t="str">
        <f>IF(Stammdaten!P639="St","N",IF(Stammdaten!P639="Stk","N",IF(Stammdaten!P639="Stück","N",IF(Stammdaten!P639="Stk.","N",IF(Stammdaten!P639="Stck","N",IF(Stammdaten!P639="Stck.","N",IF(Stammdaten!P639="St.","N","")))))))</f>
        <v/>
      </c>
      <c r="BN629" s="33"/>
      <c r="BO629" s="33"/>
      <c r="BP629" s="173" t="s">
        <v>64</v>
      </c>
      <c r="BQ629" s="250" t="str">
        <f>IF(Stammdaten!AJ639&lt;&gt;"",Stammdaten!AJ639,"")</f>
        <v/>
      </c>
      <c r="BR629" s="34" t="s">
        <v>192</v>
      </c>
      <c r="BS629" s="34" t="s">
        <v>192</v>
      </c>
      <c r="BT629" s="34" t="s">
        <v>64</v>
      </c>
      <c r="BU629" s="34" t="s">
        <v>64</v>
      </c>
    </row>
    <row r="630" spans="3:73" ht="12.75">
      <c r="C630" s="34">
        <v>391</v>
      </c>
      <c r="D630" s="34">
        <v>0</v>
      </c>
      <c r="E630" s="34">
        <v>1</v>
      </c>
      <c r="F630" s="59" t="str">
        <f t="shared" si="70"/>
        <v>0</v>
      </c>
      <c r="G630" s="59">
        <f>Stammdaten!J640</f>
        <v>0</v>
      </c>
      <c r="H630" s="42">
        <f t="shared" si="66"/>
        <v>1</v>
      </c>
      <c r="J630" s="43">
        <f t="shared" si="67"/>
        <v>0</v>
      </c>
      <c r="K630" s="59">
        <f>Stammdaten!E640</f>
        <v>0</v>
      </c>
      <c r="L630" s="42">
        <f t="shared" si="68"/>
        <v>1</v>
      </c>
      <c r="M630" s="59">
        <f>Stammdaten!G640</f>
        <v>0</v>
      </c>
      <c r="N630" s="42">
        <f t="shared" si="69"/>
        <v>1</v>
      </c>
      <c r="O630" s="59">
        <f t="shared" si="71"/>
        <v>0</v>
      </c>
      <c r="P630" s="59">
        <f t="shared" si="72"/>
        <v>0</v>
      </c>
      <c r="Q630" s="38"/>
      <c r="R630" s="61" t="str">
        <f>IF(Stammdaten!AD640&gt;0,Stammdaten!AD640,"")</f>
        <v/>
      </c>
      <c r="S630" s="62">
        <f>Stammdaten!R640</f>
        <v>0</v>
      </c>
      <c r="T630" s="64">
        <f>Stammdaten!W640</f>
        <v>0</v>
      </c>
      <c r="U630" s="36">
        <v>0</v>
      </c>
      <c r="V630" s="65">
        <f>Stammdaten!X640</f>
        <v>0</v>
      </c>
      <c r="W630" s="40" t="s">
        <v>63</v>
      </c>
      <c r="X630" s="182"/>
      <c r="Z630" s="73">
        <f>Stammdaten!Z640</f>
        <v>0</v>
      </c>
      <c r="AA630" s="73">
        <f>Stammdaten!AA640</f>
        <v>0</v>
      </c>
      <c r="AB630" s="210" t="str">
        <f>IF(Stammdaten!Q640="","prüfen",IF(Stammdaten!Q640=0,"prüfen",Stammdaten!Q640))</f>
        <v>prüfen</v>
      </c>
      <c r="AC630" s="62" t="str">
        <f>IF(Stammdaten!N640=7,5,IF(Stammdaten!N640=7%,5,IF(Stammdaten!N640=19,1,IF(Stammdaten!N640=19%,1,""))))</f>
        <v/>
      </c>
      <c r="AD630" s="68">
        <f>Stammdaten!M640</f>
        <v>0</v>
      </c>
      <c r="AE630" s="59" t="str">
        <f>IF(Stammdaten!AB640="","",Stammdaten!AB640)</f>
        <v/>
      </c>
      <c r="AF630" s="197" t="str">
        <f>IF(Stammdaten!AC640="","",Stammdaten!AC640)</f>
        <v/>
      </c>
      <c r="AG630" s="179">
        <v>0</v>
      </c>
      <c r="AH630" s="33" t="str">
        <f>IF(Stammdaten!P640="St","St",IF(Stammdaten!P640="Stk","St",IF(Stammdaten!P640="Stück","St",IF(Stammdaten!P640="Stk.","St",IF(Stammdaten!P640="Stck","St",IF(Stammdaten!P640="Stck.","St",IF(Stammdaten!P640="St.","St","")))))))</f>
        <v/>
      </c>
      <c r="AI630" s="33">
        <v>1</v>
      </c>
      <c r="AL630" s="36">
        <v>1</v>
      </c>
      <c r="AM630" s="36">
        <v>0</v>
      </c>
      <c r="AN630" s="192" t="str">
        <f>IF(Stammdaten!AE640="","",Stammdaten!AE640)</f>
        <v/>
      </c>
      <c r="AO630" s="192" t="str">
        <f>IF(Stammdaten!AF640="","",Stammdaten!AF640)</f>
        <v/>
      </c>
      <c r="AP630" s="192" t="str">
        <f>IF(Stammdaten!AG640="","",Stammdaten!AG640)</f>
        <v/>
      </c>
      <c r="AT630" s="62">
        <f>Stammdaten!U640</f>
        <v>0</v>
      </c>
      <c r="AU630" s="69">
        <f>Stammdaten!L640</f>
        <v>0</v>
      </c>
      <c r="AX630" s="253" t="s">
        <v>64</v>
      </c>
      <c r="BB630" s="36" t="str">
        <f>IF(Stammdaten!AH640="JA","AKH","")</f>
        <v/>
      </c>
      <c r="BC630" s="36" t="str">
        <f>IF(Stammdaten!AH640="ja",100,"")</f>
        <v/>
      </c>
      <c r="BD630" s="230" t="s">
        <v>193</v>
      </c>
      <c r="BE630" s="173" t="s">
        <v>192</v>
      </c>
      <c r="BF630" s="173" t="s">
        <v>192</v>
      </c>
      <c r="BG630" s="69">
        <f>Stammdaten!T640</f>
        <v>0</v>
      </c>
      <c r="BH630" s="80" t="s">
        <v>64</v>
      </c>
      <c r="BJ630" s="173" t="s">
        <v>192</v>
      </c>
      <c r="BM630" s="33" t="str">
        <f>IF(Stammdaten!P640="St","N",IF(Stammdaten!P640="Stk","N",IF(Stammdaten!P640="Stück","N",IF(Stammdaten!P640="Stk.","N",IF(Stammdaten!P640="Stck","N",IF(Stammdaten!P640="Stck.","N",IF(Stammdaten!P640="St.","N","")))))))</f>
        <v/>
      </c>
      <c r="BN630" s="33"/>
      <c r="BO630" s="33"/>
      <c r="BP630" s="173" t="s">
        <v>64</v>
      </c>
      <c r="BQ630" s="250" t="str">
        <f>IF(Stammdaten!AJ640&lt;&gt;"",Stammdaten!AJ640,"")</f>
        <v/>
      </c>
      <c r="BR630" s="34" t="s">
        <v>192</v>
      </c>
      <c r="BS630" s="34" t="s">
        <v>192</v>
      </c>
      <c r="BT630" s="34" t="s">
        <v>64</v>
      </c>
      <c r="BU630" s="34" t="s">
        <v>64</v>
      </c>
    </row>
    <row r="631" spans="3:73" ht="12.75">
      <c r="C631" s="34">
        <v>391</v>
      </c>
      <c r="D631" s="34">
        <v>0</v>
      </c>
      <c r="E631" s="34">
        <v>1</v>
      </c>
      <c r="F631" s="59" t="str">
        <f t="shared" si="70"/>
        <v>0</v>
      </c>
      <c r="G631" s="59">
        <f>Stammdaten!J641</f>
        <v>0</v>
      </c>
      <c r="H631" s="42">
        <f t="shared" si="66"/>
        <v>1</v>
      </c>
      <c r="J631" s="43">
        <f t="shared" si="67"/>
        <v>0</v>
      </c>
      <c r="K631" s="59">
        <f>Stammdaten!E641</f>
        <v>0</v>
      </c>
      <c r="L631" s="42">
        <f t="shared" si="68"/>
        <v>1</v>
      </c>
      <c r="M631" s="59">
        <f>Stammdaten!G641</f>
        <v>0</v>
      </c>
      <c r="N631" s="42">
        <f t="shared" si="69"/>
        <v>1</v>
      </c>
      <c r="O631" s="59">
        <f t="shared" si="71"/>
        <v>0</v>
      </c>
      <c r="P631" s="59">
        <f t="shared" si="72"/>
        <v>0</v>
      </c>
      <c r="Q631" s="38"/>
      <c r="R631" s="61" t="str">
        <f>IF(Stammdaten!AD641&gt;0,Stammdaten!AD641,"")</f>
        <v/>
      </c>
      <c r="S631" s="62">
        <f>Stammdaten!R641</f>
        <v>0</v>
      </c>
      <c r="T631" s="64">
        <f>Stammdaten!W641</f>
        <v>0</v>
      </c>
      <c r="U631" s="36">
        <v>0</v>
      </c>
      <c r="V631" s="65">
        <f>Stammdaten!X641</f>
        <v>0</v>
      </c>
      <c r="W631" s="40" t="s">
        <v>63</v>
      </c>
      <c r="X631" s="182"/>
      <c r="Z631" s="73">
        <f>Stammdaten!Z641</f>
        <v>0</v>
      </c>
      <c r="AA631" s="73">
        <f>Stammdaten!AA641</f>
        <v>0</v>
      </c>
      <c r="AB631" s="210" t="str">
        <f>IF(Stammdaten!Q641="","prüfen",IF(Stammdaten!Q641=0,"prüfen",Stammdaten!Q641))</f>
        <v>prüfen</v>
      </c>
      <c r="AC631" s="62" t="str">
        <f>IF(Stammdaten!N641=7,5,IF(Stammdaten!N641=7%,5,IF(Stammdaten!N641=19,1,IF(Stammdaten!N641=19%,1,""))))</f>
        <v/>
      </c>
      <c r="AD631" s="68">
        <f>Stammdaten!M641</f>
        <v>0</v>
      </c>
      <c r="AE631" s="59" t="str">
        <f>IF(Stammdaten!AB641="","",Stammdaten!AB641)</f>
        <v/>
      </c>
      <c r="AF631" s="197" t="str">
        <f>IF(Stammdaten!AC641="","",Stammdaten!AC641)</f>
        <v/>
      </c>
      <c r="AG631" s="179">
        <v>0</v>
      </c>
      <c r="AH631" s="33" t="str">
        <f>IF(Stammdaten!P641="St","St",IF(Stammdaten!P641="Stk","St",IF(Stammdaten!P641="Stück","St",IF(Stammdaten!P641="Stk.","St",IF(Stammdaten!P641="Stck","St",IF(Stammdaten!P641="Stck.","St",IF(Stammdaten!P641="St.","St","")))))))</f>
        <v/>
      </c>
      <c r="AI631" s="33">
        <v>1</v>
      </c>
      <c r="AL631" s="36">
        <v>1</v>
      </c>
      <c r="AM631" s="36">
        <v>0</v>
      </c>
      <c r="AN631" s="192" t="str">
        <f>IF(Stammdaten!AE641="","",Stammdaten!AE641)</f>
        <v/>
      </c>
      <c r="AO631" s="192" t="str">
        <f>IF(Stammdaten!AF641="","",Stammdaten!AF641)</f>
        <v/>
      </c>
      <c r="AP631" s="192" t="str">
        <f>IF(Stammdaten!AG641="","",Stammdaten!AG641)</f>
        <v/>
      </c>
      <c r="AT631" s="62">
        <f>Stammdaten!U641</f>
        <v>0</v>
      </c>
      <c r="AU631" s="69">
        <f>Stammdaten!L641</f>
        <v>0</v>
      </c>
      <c r="AX631" s="253" t="s">
        <v>64</v>
      </c>
      <c r="BB631" s="36" t="str">
        <f>IF(Stammdaten!AH641="JA","AKH","")</f>
        <v/>
      </c>
      <c r="BC631" s="36" t="str">
        <f>IF(Stammdaten!AH641="ja",100,"")</f>
        <v/>
      </c>
      <c r="BD631" s="230" t="s">
        <v>193</v>
      </c>
      <c r="BE631" s="173" t="s">
        <v>192</v>
      </c>
      <c r="BF631" s="173" t="s">
        <v>192</v>
      </c>
      <c r="BG631" s="69">
        <f>Stammdaten!T641</f>
        <v>0</v>
      </c>
      <c r="BH631" s="80" t="s">
        <v>64</v>
      </c>
      <c r="BJ631" s="173" t="s">
        <v>192</v>
      </c>
      <c r="BM631" s="33" t="str">
        <f>IF(Stammdaten!P641="St","N",IF(Stammdaten!P641="Stk","N",IF(Stammdaten!P641="Stück","N",IF(Stammdaten!P641="Stk.","N",IF(Stammdaten!P641="Stck","N",IF(Stammdaten!P641="Stck.","N",IF(Stammdaten!P641="St.","N","")))))))</f>
        <v/>
      </c>
      <c r="BN631" s="33"/>
      <c r="BO631" s="33"/>
      <c r="BP631" s="173" t="s">
        <v>64</v>
      </c>
      <c r="BQ631" s="250" t="str">
        <f>IF(Stammdaten!AJ641&lt;&gt;"",Stammdaten!AJ641,"")</f>
        <v/>
      </c>
      <c r="BR631" s="34" t="s">
        <v>192</v>
      </c>
      <c r="BS631" s="34" t="s">
        <v>192</v>
      </c>
      <c r="BT631" s="34" t="s">
        <v>64</v>
      </c>
      <c r="BU631" s="34" t="s">
        <v>64</v>
      </c>
    </row>
    <row r="632" spans="3:73" ht="12.75">
      <c r="C632" s="34">
        <v>391</v>
      </c>
      <c r="D632" s="34">
        <v>0</v>
      </c>
      <c r="E632" s="34">
        <v>1</v>
      </c>
      <c r="F632" s="59" t="str">
        <f t="shared" si="70"/>
        <v>0</v>
      </c>
      <c r="G632" s="59">
        <f>Stammdaten!J642</f>
        <v>0</v>
      </c>
      <c r="H632" s="42">
        <f t="shared" si="66"/>
        <v>1</v>
      </c>
      <c r="J632" s="43">
        <f t="shared" si="67"/>
        <v>0</v>
      </c>
      <c r="K632" s="59">
        <f>Stammdaten!E642</f>
        <v>0</v>
      </c>
      <c r="L632" s="42">
        <f t="shared" si="68"/>
        <v>1</v>
      </c>
      <c r="M632" s="59">
        <f>Stammdaten!G642</f>
        <v>0</v>
      </c>
      <c r="N632" s="42">
        <f t="shared" si="69"/>
        <v>1</v>
      </c>
      <c r="O632" s="59">
        <f t="shared" si="71"/>
        <v>0</v>
      </c>
      <c r="P632" s="59">
        <f t="shared" si="72"/>
        <v>0</v>
      </c>
      <c r="Q632" s="38"/>
      <c r="R632" s="61" t="str">
        <f>IF(Stammdaten!AD642&gt;0,Stammdaten!AD642,"")</f>
        <v/>
      </c>
      <c r="S632" s="62">
        <f>Stammdaten!R642</f>
        <v>0</v>
      </c>
      <c r="T632" s="64">
        <f>Stammdaten!W642</f>
        <v>0</v>
      </c>
      <c r="U632" s="36">
        <v>0</v>
      </c>
      <c r="V632" s="65">
        <f>Stammdaten!X642</f>
        <v>0</v>
      </c>
      <c r="W632" s="40" t="s">
        <v>63</v>
      </c>
      <c r="X632" s="182"/>
      <c r="Z632" s="73">
        <f>Stammdaten!Z642</f>
        <v>0</v>
      </c>
      <c r="AA632" s="73">
        <f>Stammdaten!AA642</f>
        <v>0</v>
      </c>
      <c r="AB632" s="210" t="str">
        <f>IF(Stammdaten!Q642="","prüfen",IF(Stammdaten!Q642=0,"prüfen",Stammdaten!Q642))</f>
        <v>prüfen</v>
      </c>
      <c r="AC632" s="62" t="str">
        <f>IF(Stammdaten!N642=7,5,IF(Stammdaten!N642=7%,5,IF(Stammdaten!N642=19,1,IF(Stammdaten!N642=19%,1,""))))</f>
        <v/>
      </c>
      <c r="AD632" s="68">
        <f>Stammdaten!M642</f>
        <v>0</v>
      </c>
      <c r="AE632" s="59" t="str">
        <f>IF(Stammdaten!AB642="","",Stammdaten!AB642)</f>
        <v/>
      </c>
      <c r="AF632" s="197" t="str">
        <f>IF(Stammdaten!AC642="","",Stammdaten!AC642)</f>
        <v/>
      </c>
      <c r="AG632" s="179">
        <v>0</v>
      </c>
      <c r="AH632" s="33" t="str">
        <f>IF(Stammdaten!P642="St","St",IF(Stammdaten!P642="Stk","St",IF(Stammdaten!P642="Stück","St",IF(Stammdaten!P642="Stk.","St",IF(Stammdaten!P642="Stck","St",IF(Stammdaten!P642="Stck.","St",IF(Stammdaten!P642="St.","St","")))))))</f>
        <v/>
      </c>
      <c r="AI632" s="33">
        <v>1</v>
      </c>
      <c r="AL632" s="36">
        <v>1</v>
      </c>
      <c r="AM632" s="36">
        <v>0</v>
      </c>
      <c r="AN632" s="192" t="str">
        <f>IF(Stammdaten!AE642="","",Stammdaten!AE642)</f>
        <v/>
      </c>
      <c r="AO632" s="192" t="str">
        <f>IF(Stammdaten!AF642="","",Stammdaten!AF642)</f>
        <v/>
      </c>
      <c r="AP632" s="192" t="str">
        <f>IF(Stammdaten!AG642="","",Stammdaten!AG642)</f>
        <v/>
      </c>
      <c r="AT632" s="62">
        <f>Stammdaten!U642</f>
        <v>0</v>
      </c>
      <c r="AU632" s="69">
        <f>Stammdaten!L642</f>
        <v>0</v>
      </c>
      <c r="AX632" s="253" t="s">
        <v>64</v>
      </c>
      <c r="BB632" s="36" t="str">
        <f>IF(Stammdaten!AH642="JA","AKH","")</f>
        <v/>
      </c>
      <c r="BC632" s="36" t="str">
        <f>IF(Stammdaten!AH642="ja",100,"")</f>
        <v/>
      </c>
      <c r="BD632" s="230" t="s">
        <v>193</v>
      </c>
      <c r="BE632" s="173" t="s">
        <v>192</v>
      </c>
      <c r="BF632" s="173" t="s">
        <v>192</v>
      </c>
      <c r="BG632" s="69">
        <f>Stammdaten!T642</f>
        <v>0</v>
      </c>
      <c r="BH632" s="80" t="s">
        <v>64</v>
      </c>
      <c r="BJ632" s="173" t="s">
        <v>192</v>
      </c>
      <c r="BM632" s="33" t="str">
        <f>IF(Stammdaten!P642="St","N",IF(Stammdaten!P642="Stk","N",IF(Stammdaten!P642="Stück","N",IF(Stammdaten!P642="Stk.","N",IF(Stammdaten!P642="Stck","N",IF(Stammdaten!P642="Stck.","N",IF(Stammdaten!P642="St.","N","")))))))</f>
        <v/>
      </c>
      <c r="BN632" s="33"/>
      <c r="BO632" s="33"/>
      <c r="BP632" s="173" t="s">
        <v>64</v>
      </c>
      <c r="BQ632" s="250" t="str">
        <f>IF(Stammdaten!AJ642&lt;&gt;"",Stammdaten!AJ642,"")</f>
        <v/>
      </c>
      <c r="BR632" s="34" t="s">
        <v>192</v>
      </c>
      <c r="BS632" s="34" t="s">
        <v>192</v>
      </c>
      <c r="BT632" s="34" t="s">
        <v>64</v>
      </c>
      <c r="BU632" s="34" t="s">
        <v>64</v>
      </c>
    </row>
    <row r="633" spans="3:73" ht="12.75">
      <c r="C633" s="34">
        <v>391</v>
      </c>
      <c r="D633" s="34">
        <v>0</v>
      </c>
      <c r="E633" s="34">
        <v>1</v>
      </c>
      <c r="F633" s="59" t="str">
        <f t="shared" si="70"/>
        <v>0</v>
      </c>
      <c r="G633" s="59">
        <f>Stammdaten!J643</f>
        <v>0</v>
      </c>
      <c r="H633" s="42">
        <f t="shared" si="66"/>
        <v>1</v>
      </c>
      <c r="J633" s="43">
        <f t="shared" si="67"/>
        <v>0</v>
      </c>
      <c r="K633" s="59">
        <f>Stammdaten!E643</f>
        <v>0</v>
      </c>
      <c r="L633" s="42">
        <f t="shared" si="68"/>
        <v>1</v>
      </c>
      <c r="M633" s="59">
        <f>Stammdaten!G643</f>
        <v>0</v>
      </c>
      <c r="N633" s="42">
        <f t="shared" si="69"/>
        <v>1</v>
      </c>
      <c r="O633" s="59">
        <f t="shared" si="71"/>
        <v>0</v>
      </c>
      <c r="P633" s="59">
        <f t="shared" si="72"/>
        <v>0</v>
      </c>
      <c r="Q633" s="38"/>
      <c r="R633" s="61" t="str">
        <f>IF(Stammdaten!AD643&gt;0,Stammdaten!AD643,"")</f>
        <v/>
      </c>
      <c r="S633" s="62">
        <f>Stammdaten!R643</f>
        <v>0</v>
      </c>
      <c r="T633" s="64">
        <f>Stammdaten!W643</f>
        <v>0</v>
      </c>
      <c r="U633" s="36">
        <v>0</v>
      </c>
      <c r="V633" s="65">
        <f>Stammdaten!X643</f>
        <v>0</v>
      </c>
      <c r="W633" s="40" t="s">
        <v>63</v>
      </c>
      <c r="X633" s="182"/>
      <c r="Z633" s="73">
        <f>Stammdaten!Z643</f>
        <v>0</v>
      </c>
      <c r="AA633" s="73">
        <f>Stammdaten!AA643</f>
        <v>0</v>
      </c>
      <c r="AB633" s="210" t="str">
        <f>IF(Stammdaten!Q643="","prüfen",IF(Stammdaten!Q643=0,"prüfen",Stammdaten!Q643))</f>
        <v>prüfen</v>
      </c>
      <c r="AC633" s="62" t="str">
        <f>IF(Stammdaten!N643=7,5,IF(Stammdaten!N643=7%,5,IF(Stammdaten!N643=19,1,IF(Stammdaten!N643=19%,1,""))))</f>
        <v/>
      </c>
      <c r="AD633" s="68">
        <f>Stammdaten!M643</f>
        <v>0</v>
      </c>
      <c r="AE633" s="59" t="str">
        <f>IF(Stammdaten!AB643="","",Stammdaten!AB643)</f>
        <v/>
      </c>
      <c r="AF633" s="197" t="str">
        <f>IF(Stammdaten!AC643="","",Stammdaten!AC643)</f>
        <v/>
      </c>
      <c r="AG633" s="179">
        <v>0</v>
      </c>
      <c r="AH633" s="33" t="str">
        <f>IF(Stammdaten!P643="St","St",IF(Stammdaten!P643="Stk","St",IF(Stammdaten!P643="Stück","St",IF(Stammdaten!P643="Stk.","St",IF(Stammdaten!P643="Stck","St",IF(Stammdaten!P643="Stck.","St",IF(Stammdaten!P643="St.","St","")))))))</f>
        <v/>
      </c>
      <c r="AI633" s="33">
        <v>1</v>
      </c>
      <c r="AL633" s="36">
        <v>1</v>
      </c>
      <c r="AM633" s="36">
        <v>0</v>
      </c>
      <c r="AN633" s="192" t="str">
        <f>IF(Stammdaten!AE643="","",Stammdaten!AE643)</f>
        <v/>
      </c>
      <c r="AO633" s="192" t="str">
        <f>IF(Stammdaten!AF643="","",Stammdaten!AF643)</f>
        <v/>
      </c>
      <c r="AP633" s="192" t="str">
        <f>IF(Stammdaten!AG643="","",Stammdaten!AG643)</f>
        <v/>
      </c>
      <c r="AT633" s="62">
        <f>Stammdaten!U643</f>
        <v>0</v>
      </c>
      <c r="AU633" s="69">
        <f>Stammdaten!L643</f>
        <v>0</v>
      </c>
      <c r="AX633" s="253" t="s">
        <v>64</v>
      </c>
      <c r="BB633" s="36" t="str">
        <f>IF(Stammdaten!AH643="JA","AKH","")</f>
        <v/>
      </c>
      <c r="BC633" s="36" t="str">
        <f>IF(Stammdaten!AH643="ja",100,"")</f>
        <v/>
      </c>
      <c r="BD633" s="230" t="s">
        <v>193</v>
      </c>
      <c r="BE633" s="173" t="s">
        <v>192</v>
      </c>
      <c r="BF633" s="173" t="s">
        <v>192</v>
      </c>
      <c r="BG633" s="69">
        <f>Stammdaten!T643</f>
        <v>0</v>
      </c>
      <c r="BH633" s="80" t="s">
        <v>64</v>
      </c>
      <c r="BJ633" s="173" t="s">
        <v>192</v>
      </c>
      <c r="BM633" s="33" t="str">
        <f>IF(Stammdaten!P643="St","N",IF(Stammdaten!P643="Stk","N",IF(Stammdaten!P643="Stück","N",IF(Stammdaten!P643="Stk.","N",IF(Stammdaten!P643="Stck","N",IF(Stammdaten!P643="Stck.","N",IF(Stammdaten!P643="St.","N","")))))))</f>
        <v/>
      </c>
      <c r="BN633" s="33"/>
      <c r="BO633" s="33"/>
      <c r="BP633" s="173" t="s">
        <v>64</v>
      </c>
      <c r="BQ633" s="250" t="str">
        <f>IF(Stammdaten!AJ643&lt;&gt;"",Stammdaten!AJ643,"")</f>
        <v/>
      </c>
      <c r="BR633" s="34" t="s">
        <v>192</v>
      </c>
      <c r="BS633" s="34" t="s">
        <v>192</v>
      </c>
      <c r="BT633" s="34" t="s">
        <v>64</v>
      </c>
      <c r="BU633" s="34" t="s">
        <v>64</v>
      </c>
    </row>
    <row r="634" spans="3:73" ht="12.75">
      <c r="C634" s="34">
        <v>391</v>
      </c>
      <c r="D634" s="34">
        <v>0</v>
      </c>
      <c r="E634" s="34">
        <v>1</v>
      </c>
      <c r="F634" s="59" t="str">
        <f t="shared" si="70"/>
        <v>0</v>
      </c>
      <c r="G634" s="59">
        <f>Stammdaten!J644</f>
        <v>0</v>
      </c>
      <c r="H634" s="42">
        <f t="shared" si="66"/>
        <v>1</v>
      </c>
      <c r="J634" s="43">
        <f t="shared" si="67"/>
        <v>0</v>
      </c>
      <c r="K634" s="59">
        <f>Stammdaten!E644</f>
        <v>0</v>
      </c>
      <c r="L634" s="42">
        <f t="shared" si="68"/>
        <v>1</v>
      </c>
      <c r="M634" s="59">
        <f>Stammdaten!G644</f>
        <v>0</v>
      </c>
      <c r="N634" s="42">
        <f t="shared" si="69"/>
        <v>1</v>
      </c>
      <c r="O634" s="59">
        <f t="shared" si="71"/>
        <v>0</v>
      </c>
      <c r="P634" s="59">
        <f t="shared" si="72"/>
        <v>0</v>
      </c>
      <c r="Q634" s="38"/>
      <c r="R634" s="61" t="str">
        <f>IF(Stammdaten!AD644&gt;0,Stammdaten!AD644,"")</f>
        <v/>
      </c>
      <c r="S634" s="62">
        <f>Stammdaten!R644</f>
        <v>0</v>
      </c>
      <c r="T634" s="64">
        <f>Stammdaten!W644</f>
        <v>0</v>
      </c>
      <c r="U634" s="36">
        <v>0</v>
      </c>
      <c r="V634" s="65">
        <f>Stammdaten!X644</f>
        <v>0</v>
      </c>
      <c r="W634" s="40" t="s">
        <v>63</v>
      </c>
      <c r="X634" s="182"/>
      <c r="Z634" s="73">
        <f>Stammdaten!Z644</f>
        <v>0</v>
      </c>
      <c r="AA634" s="73">
        <f>Stammdaten!AA644</f>
        <v>0</v>
      </c>
      <c r="AB634" s="210" t="str">
        <f>IF(Stammdaten!Q644="","prüfen",IF(Stammdaten!Q644=0,"prüfen",Stammdaten!Q644))</f>
        <v>prüfen</v>
      </c>
      <c r="AC634" s="62" t="str">
        <f>IF(Stammdaten!N644=7,5,IF(Stammdaten!N644=7%,5,IF(Stammdaten!N644=19,1,IF(Stammdaten!N644=19%,1,""))))</f>
        <v/>
      </c>
      <c r="AD634" s="68">
        <f>Stammdaten!M644</f>
        <v>0</v>
      </c>
      <c r="AE634" s="59" t="str">
        <f>IF(Stammdaten!AB644="","",Stammdaten!AB644)</f>
        <v/>
      </c>
      <c r="AF634" s="197" t="str">
        <f>IF(Stammdaten!AC644="","",Stammdaten!AC644)</f>
        <v/>
      </c>
      <c r="AG634" s="179">
        <v>0</v>
      </c>
      <c r="AH634" s="33" t="str">
        <f>IF(Stammdaten!P644="St","St",IF(Stammdaten!P644="Stk","St",IF(Stammdaten!P644="Stück","St",IF(Stammdaten!P644="Stk.","St",IF(Stammdaten!P644="Stck","St",IF(Stammdaten!P644="Stck.","St",IF(Stammdaten!P644="St.","St","")))))))</f>
        <v/>
      </c>
      <c r="AI634" s="33">
        <v>1</v>
      </c>
      <c r="AL634" s="36">
        <v>1</v>
      </c>
      <c r="AM634" s="36">
        <v>0</v>
      </c>
      <c r="AN634" s="192" t="str">
        <f>IF(Stammdaten!AE644="","",Stammdaten!AE644)</f>
        <v/>
      </c>
      <c r="AO634" s="192" t="str">
        <f>IF(Stammdaten!AF644="","",Stammdaten!AF644)</f>
        <v/>
      </c>
      <c r="AP634" s="192" t="str">
        <f>IF(Stammdaten!AG644="","",Stammdaten!AG644)</f>
        <v/>
      </c>
      <c r="AT634" s="62">
        <f>Stammdaten!U644</f>
        <v>0</v>
      </c>
      <c r="AU634" s="69">
        <f>Stammdaten!L644</f>
        <v>0</v>
      </c>
      <c r="AX634" s="253" t="s">
        <v>64</v>
      </c>
      <c r="BB634" s="36" t="str">
        <f>IF(Stammdaten!AH644="JA","AKH","")</f>
        <v/>
      </c>
      <c r="BC634" s="36" t="str">
        <f>IF(Stammdaten!AH644="ja",100,"")</f>
        <v/>
      </c>
      <c r="BD634" s="230" t="s">
        <v>193</v>
      </c>
      <c r="BE634" s="173" t="s">
        <v>192</v>
      </c>
      <c r="BF634" s="173" t="s">
        <v>192</v>
      </c>
      <c r="BG634" s="69">
        <f>Stammdaten!T644</f>
        <v>0</v>
      </c>
      <c r="BH634" s="80" t="s">
        <v>64</v>
      </c>
      <c r="BJ634" s="173" t="s">
        <v>192</v>
      </c>
      <c r="BM634" s="33" t="str">
        <f>IF(Stammdaten!P644="St","N",IF(Stammdaten!P644="Stk","N",IF(Stammdaten!P644="Stück","N",IF(Stammdaten!P644="Stk.","N",IF(Stammdaten!P644="Stck","N",IF(Stammdaten!P644="Stck.","N",IF(Stammdaten!P644="St.","N","")))))))</f>
        <v/>
      </c>
      <c r="BN634" s="33"/>
      <c r="BO634" s="33"/>
      <c r="BP634" s="173" t="s">
        <v>64</v>
      </c>
      <c r="BQ634" s="250" t="str">
        <f>IF(Stammdaten!AJ644&lt;&gt;"",Stammdaten!AJ644,"")</f>
        <v/>
      </c>
      <c r="BR634" s="34" t="s">
        <v>192</v>
      </c>
      <c r="BS634" s="34" t="s">
        <v>192</v>
      </c>
      <c r="BT634" s="34" t="s">
        <v>64</v>
      </c>
      <c r="BU634" s="34" t="s">
        <v>64</v>
      </c>
    </row>
    <row r="635" spans="3:73" ht="12.75">
      <c r="C635" s="34">
        <v>391</v>
      </c>
      <c r="D635" s="34">
        <v>0</v>
      </c>
      <c r="E635" s="34">
        <v>1</v>
      </c>
      <c r="F635" s="59" t="str">
        <f t="shared" si="70"/>
        <v>0</v>
      </c>
      <c r="G635" s="59">
        <f>Stammdaten!J645</f>
        <v>0</v>
      </c>
      <c r="H635" s="42">
        <f t="shared" si="66"/>
        <v>1</v>
      </c>
      <c r="J635" s="43">
        <f t="shared" si="67"/>
        <v>0</v>
      </c>
      <c r="K635" s="59">
        <f>Stammdaten!E645</f>
        <v>0</v>
      </c>
      <c r="L635" s="42">
        <f t="shared" si="68"/>
        <v>1</v>
      </c>
      <c r="M635" s="59">
        <f>Stammdaten!G645</f>
        <v>0</v>
      </c>
      <c r="N635" s="42">
        <f t="shared" si="69"/>
        <v>1</v>
      </c>
      <c r="O635" s="59">
        <f t="shared" si="71"/>
        <v>0</v>
      </c>
      <c r="P635" s="59">
        <f t="shared" si="72"/>
        <v>0</v>
      </c>
      <c r="Q635" s="38"/>
      <c r="R635" s="61" t="str">
        <f>IF(Stammdaten!AD645&gt;0,Stammdaten!AD645,"")</f>
        <v/>
      </c>
      <c r="S635" s="62">
        <f>Stammdaten!R645</f>
        <v>0</v>
      </c>
      <c r="T635" s="64">
        <f>Stammdaten!W645</f>
        <v>0</v>
      </c>
      <c r="U635" s="36">
        <v>0</v>
      </c>
      <c r="V635" s="65">
        <f>Stammdaten!X645</f>
        <v>0</v>
      </c>
      <c r="W635" s="40" t="s">
        <v>63</v>
      </c>
      <c r="X635" s="182"/>
      <c r="Z635" s="73">
        <f>Stammdaten!Z645</f>
        <v>0</v>
      </c>
      <c r="AA635" s="73">
        <f>Stammdaten!AA645</f>
        <v>0</v>
      </c>
      <c r="AB635" s="210" t="str">
        <f>IF(Stammdaten!Q645="","prüfen",IF(Stammdaten!Q645=0,"prüfen",Stammdaten!Q645))</f>
        <v>prüfen</v>
      </c>
      <c r="AC635" s="62" t="str">
        <f>IF(Stammdaten!N645=7,5,IF(Stammdaten!N645=7%,5,IF(Stammdaten!N645=19,1,IF(Stammdaten!N645=19%,1,""))))</f>
        <v/>
      </c>
      <c r="AD635" s="68">
        <f>Stammdaten!M645</f>
        <v>0</v>
      </c>
      <c r="AE635" s="59" t="str">
        <f>IF(Stammdaten!AB645="","",Stammdaten!AB645)</f>
        <v/>
      </c>
      <c r="AF635" s="197" t="str">
        <f>IF(Stammdaten!AC645="","",Stammdaten!AC645)</f>
        <v/>
      </c>
      <c r="AG635" s="179">
        <v>0</v>
      </c>
      <c r="AH635" s="33" t="str">
        <f>IF(Stammdaten!P645="St","St",IF(Stammdaten!P645="Stk","St",IF(Stammdaten!P645="Stück","St",IF(Stammdaten!P645="Stk.","St",IF(Stammdaten!P645="Stck","St",IF(Stammdaten!P645="Stck.","St",IF(Stammdaten!P645="St.","St","")))))))</f>
        <v/>
      </c>
      <c r="AI635" s="33">
        <v>1</v>
      </c>
      <c r="AL635" s="36">
        <v>1</v>
      </c>
      <c r="AM635" s="36">
        <v>0</v>
      </c>
      <c r="AN635" s="192" t="str">
        <f>IF(Stammdaten!AE645="","",Stammdaten!AE645)</f>
        <v/>
      </c>
      <c r="AO635" s="192" t="str">
        <f>IF(Stammdaten!AF645="","",Stammdaten!AF645)</f>
        <v/>
      </c>
      <c r="AP635" s="192" t="str">
        <f>IF(Stammdaten!AG645="","",Stammdaten!AG645)</f>
        <v/>
      </c>
      <c r="AT635" s="62">
        <f>Stammdaten!U645</f>
        <v>0</v>
      </c>
      <c r="AU635" s="69">
        <f>Stammdaten!L645</f>
        <v>0</v>
      </c>
      <c r="AX635" s="253" t="s">
        <v>64</v>
      </c>
      <c r="BB635" s="36" t="str">
        <f>IF(Stammdaten!AH645="JA","AKH","")</f>
        <v/>
      </c>
      <c r="BC635" s="36" t="str">
        <f>IF(Stammdaten!AH645="ja",100,"")</f>
        <v/>
      </c>
      <c r="BD635" s="230" t="s">
        <v>193</v>
      </c>
      <c r="BE635" s="173" t="s">
        <v>192</v>
      </c>
      <c r="BF635" s="173" t="s">
        <v>192</v>
      </c>
      <c r="BG635" s="69">
        <f>Stammdaten!T645</f>
        <v>0</v>
      </c>
      <c r="BH635" s="80" t="s">
        <v>64</v>
      </c>
      <c r="BJ635" s="173" t="s">
        <v>192</v>
      </c>
      <c r="BM635" s="33" t="str">
        <f>IF(Stammdaten!P645="St","N",IF(Stammdaten!P645="Stk","N",IF(Stammdaten!P645="Stück","N",IF(Stammdaten!P645="Stk.","N",IF(Stammdaten!P645="Stck","N",IF(Stammdaten!P645="Stck.","N",IF(Stammdaten!P645="St.","N","")))))))</f>
        <v/>
      </c>
      <c r="BN635" s="33"/>
      <c r="BO635" s="33"/>
      <c r="BP635" s="173" t="s">
        <v>64</v>
      </c>
      <c r="BQ635" s="250" t="str">
        <f>IF(Stammdaten!AJ645&lt;&gt;"",Stammdaten!AJ645,"")</f>
        <v/>
      </c>
      <c r="BR635" s="34" t="s">
        <v>192</v>
      </c>
      <c r="BS635" s="34" t="s">
        <v>192</v>
      </c>
      <c r="BT635" s="34" t="s">
        <v>64</v>
      </c>
      <c r="BU635" s="34" t="s">
        <v>64</v>
      </c>
    </row>
    <row r="636" spans="3:73" ht="12.75">
      <c r="C636" s="34">
        <v>391</v>
      </c>
      <c r="D636" s="34">
        <v>0</v>
      </c>
      <c r="E636" s="34">
        <v>1</v>
      </c>
      <c r="F636" s="59" t="str">
        <f t="shared" si="70"/>
        <v>0</v>
      </c>
      <c r="G636" s="59">
        <f>Stammdaten!J646</f>
        <v>0</v>
      </c>
      <c r="H636" s="42">
        <f t="shared" si="66"/>
        <v>1</v>
      </c>
      <c r="J636" s="43">
        <f t="shared" si="67"/>
        <v>0</v>
      </c>
      <c r="K636" s="59">
        <f>Stammdaten!E646</f>
        <v>0</v>
      </c>
      <c r="L636" s="42">
        <f t="shared" si="68"/>
        <v>1</v>
      </c>
      <c r="M636" s="59">
        <f>Stammdaten!G646</f>
        <v>0</v>
      </c>
      <c r="N636" s="42">
        <f t="shared" si="69"/>
        <v>1</v>
      </c>
      <c r="O636" s="59">
        <f t="shared" si="71"/>
        <v>0</v>
      </c>
      <c r="P636" s="59">
        <f t="shared" si="72"/>
        <v>0</v>
      </c>
      <c r="Q636" s="38"/>
      <c r="R636" s="61" t="str">
        <f>IF(Stammdaten!AD646&gt;0,Stammdaten!AD646,"")</f>
        <v/>
      </c>
      <c r="S636" s="62">
        <f>Stammdaten!R646</f>
        <v>0</v>
      </c>
      <c r="T636" s="64">
        <f>Stammdaten!W646</f>
        <v>0</v>
      </c>
      <c r="U636" s="36">
        <v>0</v>
      </c>
      <c r="V636" s="65">
        <f>Stammdaten!X646</f>
        <v>0</v>
      </c>
      <c r="W636" s="40" t="s">
        <v>63</v>
      </c>
      <c r="X636" s="182"/>
      <c r="Z636" s="73">
        <f>Stammdaten!Z646</f>
        <v>0</v>
      </c>
      <c r="AA636" s="73">
        <f>Stammdaten!AA646</f>
        <v>0</v>
      </c>
      <c r="AB636" s="210" t="str">
        <f>IF(Stammdaten!Q646="","prüfen",IF(Stammdaten!Q646=0,"prüfen",Stammdaten!Q646))</f>
        <v>prüfen</v>
      </c>
      <c r="AC636" s="62" t="str">
        <f>IF(Stammdaten!N646=7,5,IF(Stammdaten!N646=7%,5,IF(Stammdaten!N646=19,1,IF(Stammdaten!N646=19%,1,""))))</f>
        <v/>
      </c>
      <c r="AD636" s="68">
        <f>Stammdaten!M646</f>
        <v>0</v>
      </c>
      <c r="AE636" s="59" t="str">
        <f>IF(Stammdaten!AB646="","",Stammdaten!AB646)</f>
        <v/>
      </c>
      <c r="AF636" s="197" t="str">
        <f>IF(Stammdaten!AC646="","",Stammdaten!AC646)</f>
        <v/>
      </c>
      <c r="AG636" s="179">
        <v>0</v>
      </c>
      <c r="AH636" s="33" t="str">
        <f>IF(Stammdaten!P646="St","St",IF(Stammdaten!P646="Stk","St",IF(Stammdaten!P646="Stück","St",IF(Stammdaten!P646="Stk.","St",IF(Stammdaten!P646="Stck","St",IF(Stammdaten!P646="Stck.","St",IF(Stammdaten!P646="St.","St","")))))))</f>
        <v/>
      </c>
      <c r="AI636" s="33">
        <v>1</v>
      </c>
      <c r="AL636" s="36">
        <v>1</v>
      </c>
      <c r="AM636" s="36">
        <v>0</v>
      </c>
      <c r="AN636" s="192" t="str">
        <f>IF(Stammdaten!AE646="","",Stammdaten!AE646)</f>
        <v/>
      </c>
      <c r="AO636" s="192" t="str">
        <f>IF(Stammdaten!AF646="","",Stammdaten!AF646)</f>
        <v/>
      </c>
      <c r="AP636" s="192" t="str">
        <f>IF(Stammdaten!AG646="","",Stammdaten!AG646)</f>
        <v/>
      </c>
      <c r="AT636" s="62">
        <f>Stammdaten!U646</f>
        <v>0</v>
      </c>
      <c r="AU636" s="69">
        <f>Stammdaten!L646</f>
        <v>0</v>
      </c>
      <c r="AX636" s="253" t="s">
        <v>64</v>
      </c>
      <c r="BB636" s="36" t="str">
        <f>IF(Stammdaten!AH646="JA","AKH","")</f>
        <v/>
      </c>
      <c r="BC636" s="36" t="str">
        <f>IF(Stammdaten!AH646="ja",100,"")</f>
        <v/>
      </c>
      <c r="BD636" s="230" t="s">
        <v>193</v>
      </c>
      <c r="BE636" s="173" t="s">
        <v>192</v>
      </c>
      <c r="BF636" s="173" t="s">
        <v>192</v>
      </c>
      <c r="BG636" s="69">
        <f>Stammdaten!T646</f>
        <v>0</v>
      </c>
      <c r="BH636" s="80" t="s">
        <v>64</v>
      </c>
      <c r="BJ636" s="173" t="s">
        <v>192</v>
      </c>
      <c r="BM636" s="33" t="str">
        <f>IF(Stammdaten!P646="St","N",IF(Stammdaten!P646="Stk","N",IF(Stammdaten!P646="Stück","N",IF(Stammdaten!P646="Stk.","N",IF(Stammdaten!P646="Stck","N",IF(Stammdaten!P646="Stck.","N",IF(Stammdaten!P646="St.","N","")))))))</f>
        <v/>
      </c>
      <c r="BN636" s="33"/>
      <c r="BO636" s="33"/>
      <c r="BP636" s="173" t="s">
        <v>64</v>
      </c>
      <c r="BQ636" s="250" t="str">
        <f>IF(Stammdaten!AJ646&lt;&gt;"",Stammdaten!AJ646,"")</f>
        <v/>
      </c>
      <c r="BR636" s="34" t="s">
        <v>192</v>
      </c>
      <c r="BS636" s="34" t="s">
        <v>192</v>
      </c>
      <c r="BT636" s="34" t="s">
        <v>64</v>
      </c>
      <c r="BU636" s="34" t="s">
        <v>64</v>
      </c>
    </row>
    <row r="637" spans="3:73" ht="12.75">
      <c r="C637" s="34">
        <v>391</v>
      </c>
      <c r="D637" s="34">
        <v>0</v>
      </c>
      <c r="E637" s="34">
        <v>1</v>
      </c>
      <c r="F637" s="59" t="str">
        <f t="shared" si="70"/>
        <v>0</v>
      </c>
      <c r="G637" s="59">
        <f>Stammdaten!J647</f>
        <v>0</v>
      </c>
      <c r="H637" s="42">
        <f t="shared" si="66"/>
        <v>1</v>
      </c>
      <c r="J637" s="43">
        <f t="shared" si="67"/>
        <v>0</v>
      </c>
      <c r="K637" s="59">
        <f>Stammdaten!E647</f>
        <v>0</v>
      </c>
      <c r="L637" s="42">
        <f t="shared" si="68"/>
        <v>1</v>
      </c>
      <c r="M637" s="59">
        <f>Stammdaten!G647</f>
        <v>0</v>
      </c>
      <c r="N637" s="42">
        <f t="shared" si="69"/>
        <v>1</v>
      </c>
      <c r="O637" s="59">
        <f t="shared" si="71"/>
        <v>0</v>
      </c>
      <c r="P637" s="59">
        <f t="shared" si="72"/>
        <v>0</v>
      </c>
      <c r="Q637" s="38"/>
      <c r="R637" s="61" t="str">
        <f>IF(Stammdaten!AD647&gt;0,Stammdaten!AD647,"")</f>
        <v/>
      </c>
      <c r="S637" s="62">
        <f>Stammdaten!R647</f>
        <v>0</v>
      </c>
      <c r="T637" s="64">
        <f>Stammdaten!W647</f>
        <v>0</v>
      </c>
      <c r="U637" s="36">
        <v>0</v>
      </c>
      <c r="V637" s="65">
        <f>Stammdaten!X647</f>
        <v>0</v>
      </c>
      <c r="W637" s="40" t="s">
        <v>63</v>
      </c>
      <c r="X637" s="182"/>
      <c r="Z637" s="73">
        <f>Stammdaten!Z647</f>
        <v>0</v>
      </c>
      <c r="AA637" s="73">
        <f>Stammdaten!AA647</f>
        <v>0</v>
      </c>
      <c r="AB637" s="210" t="str">
        <f>IF(Stammdaten!Q647="","prüfen",IF(Stammdaten!Q647=0,"prüfen",Stammdaten!Q647))</f>
        <v>prüfen</v>
      </c>
      <c r="AC637" s="62" t="str">
        <f>IF(Stammdaten!N647=7,5,IF(Stammdaten!N647=7%,5,IF(Stammdaten!N647=19,1,IF(Stammdaten!N647=19%,1,""))))</f>
        <v/>
      </c>
      <c r="AD637" s="68">
        <f>Stammdaten!M647</f>
        <v>0</v>
      </c>
      <c r="AE637" s="59" t="str">
        <f>IF(Stammdaten!AB647="","",Stammdaten!AB647)</f>
        <v/>
      </c>
      <c r="AF637" s="197" t="str">
        <f>IF(Stammdaten!AC647="","",Stammdaten!AC647)</f>
        <v/>
      </c>
      <c r="AG637" s="179">
        <v>0</v>
      </c>
      <c r="AH637" s="33" t="str">
        <f>IF(Stammdaten!P647="St","St",IF(Stammdaten!P647="Stk","St",IF(Stammdaten!P647="Stück","St",IF(Stammdaten!P647="Stk.","St",IF(Stammdaten!P647="Stck","St",IF(Stammdaten!P647="Stck.","St",IF(Stammdaten!P647="St.","St","")))))))</f>
        <v/>
      </c>
      <c r="AI637" s="33">
        <v>1</v>
      </c>
      <c r="AL637" s="36">
        <v>1</v>
      </c>
      <c r="AM637" s="36">
        <v>0</v>
      </c>
      <c r="AN637" s="192" t="str">
        <f>IF(Stammdaten!AE647="","",Stammdaten!AE647)</f>
        <v/>
      </c>
      <c r="AO637" s="192" t="str">
        <f>IF(Stammdaten!AF647="","",Stammdaten!AF647)</f>
        <v/>
      </c>
      <c r="AP637" s="192" t="str">
        <f>IF(Stammdaten!AG647="","",Stammdaten!AG647)</f>
        <v/>
      </c>
      <c r="AT637" s="62">
        <f>Stammdaten!U647</f>
        <v>0</v>
      </c>
      <c r="AU637" s="69">
        <f>Stammdaten!L647</f>
        <v>0</v>
      </c>
      <c r="AX637" s="253" t="s">
        <v>64</v>
      </c>
      <c r="BB637" s="36" t="str">
        <f>IF(Stammdaten!AH647="JA","AKH","")</f>
        <v/>
      </c>
      <c r="BC637" s="36" t="str">
        <f>IF(Stammdaten!AH647="ja",100,"")</f>
        <v/>
      </c>
      <c r="BD637" s="230" t="s">
        <v>193</v>
      </c>
      <c r="BE637" s="173" t="s">
        <v>192</v>
      </c>
      <c r="BF637" s="173" t="s">
        <v>192</v>
      </c>
      <c r="BG637" s="69">
        <f>Stammdaten!T647</f>
        <v>0</v>
      </c>
      <c r="BH637" s="80" t="s">
        <v>64</v>
      </c>
      <c r="BJ637" s="173" t="s">
        <v>192</v>
      </c>
      <c r="BM637" s="33" t="str">
        <f>IF(Stammdaten!P647="St","N",IF(Stammdaten!P647="Stk","N",IF(Stammdaten!P647="Stück","N",IF(Stammdaten!P647="Stk.","N",IF(Stammdaten!P647="Stck","N",IF(Stammdaten!P647="Stck.","N",IF(Stammdaten!P647="St.","N","")))))))</f>
        <v/>
      </c>
      <c r="BN637" s="33"/>
      <c r="BO637" s="33"/>
      <c r="BP637" s="173" t="s">
        <v>64</v>
      </c>
      <c r="BQ637" s="250" t="str">
        <f>IF(Stammdaten!AJ647&lt;&gt;"",Stammdaten!AJ647,"")</f>
        <v/>
      </c>
      <c r="BR637" s="34" t="s">
        <v>192</v>
      </c>
      <c r="BS637" s="34" t="s">
        <v>192</v>
      </c>
      <c r="BT637" s="34" t="s">
        <v>64</v>
      </c>
      <c r="BU637" s="34" t="s">
        <v>64</v>
      </c>
    </row>
    <row r="638" spans="3:73" ht="12.75">
      <c r="C638" s="34">
        <v>391</v>
      </c>
      <c r="D638" s="34">
        <v>0</v>
      </c>
      <c r="E638" s="34">
        <v>1</v>
      </c>
      <c r="F638" s="59" t="str">
        <f t="shared" si="70"/>
        <v>0</v>
      </c>
      <c r="G638" s="59">
        <f>Stammdaten!J648</f>
        <v>0</v>
      </c>
      <c r="H638" s="42">
        <f t="shared" si="66"/>
        <v>1</v>
      </c>
      <c r="J638" s="43">
        <f t="shared" si="67"/>
        <v>0</v>
      </c>
      <c r="K638" s="59">
        <f>Stammdaten!E648</f>
        <v>0</v>
      </c>
      <c r="L638" s="42">
        <f t="shared" si="68"/>
        <v>1</v>
      </c>
      <c r="M638" s="59">
        <f>Stammdaten!G648</f>
        <v>0</v>
      </c>
      <c r="N638" s="42">
        <f t="shared" si="69"/>
        <v>1</v>
      </c>
      <c r="O638" s="59">
        <f t="shared" si="71"/>
        <v>0</v>
      </c>
      <c r="P638" s="59">
        <f t="shared" si="72"/>
        <v>0</v>
      </c>
      <c r="Q638" s="38"/>
      <c r="R638" s="61" t="str">
        <f>IF(Stammdaten!AD648&gt;0,Stammdaten!AD648,"")</f>
        <v/>
      </c>
      <c r="S638" s="62">
        <f>Stammdaten!R648</f>
        <v>0</v>
      </c>
      <c r="T638" s="64">
        <f>Stammdaten!W648</f>
        <v>0</v>
      </c>
      <c r="U638" s="36">
        <v>0</v>
      </c>
      <c r="V638" s="65">
        <f>Stammdaten!X648</f>
        <v>0</v>
      </c>
      <c r="W638" s="40" t="s">
        <v>63</v>
      </c>
      <c r="X638" s="182"/>
      <c r="Z638" s="73">
        <f>Stammdaten!Z648</f>
        <v>0</v>
      </c>
      <c r="AA638" s="73">
        <f>Stammdaten!AA648</f>
        <v>0</v>
      </c>
      <c r="AB638" s="210" t="str">
        <f>IF(Stammdaten!Q648="","prüfen",IF(Stammdaten!Q648=0,"prüfen",Stammdaten!Q648))</f>
        <v>prüfen</v>
      </c>
      <c r="AC638" s="62" t="str">
        <f>IF(Stammdaten!N648=7,5,IF(Stammdaten!N648=7%,5,IF(Stammdaten!N648=19,1,IF(Stammdaten!N648=19%,1,""))))</f>
        <v/>
      </c>
      <c r="AD638" s="68">
        <f>Stammdaten!M648</f>
        <v>0</v>
      </c>
      <c r="AE638" s="59" t="str">
        <f>IF(Stammdaten!AB648="","",Stammdaten!AB648)</f>
        <v/>
      </c>
      <c r="AF638" s="197" t="str">
        <f>IF(Stammdaten!AC648="","",Stammdaten!AC648)</f>
        <v/>
      </c>
      <c r="AG638" s="179">
        <v>0</v>
      </c>
      <c r="AH638" s="33" t="str">
        <f>IF(Stammdaten!P648="St","St",IF(Stammdaten!P648="Stk","St",IF(Stammdaten!P648="Stück","St",IF(Stammdaten!P648="Stk.","St",IF(Stammdaten!P648="Stck","St",IF(Stammdaten!P648="Stck.","St",IF(Stammdaten!P648="St.","St","")))))))</f>
        <v/>
      </c>
      <c r="AI638" s="33">
        <v>1</v>
      </c>
      <c r="AL638" s="36">
        <v>1</v>
      </c>
      <c r="AM638" s="36">
        <v>0</v>
      </c>
      <c r="AN638" s="192" t="str">
        <f>IF(Stammdaten!AE648="","",Stammdaten!AE648)</f>
        <v/>
      </c>
      <c r="AO638" s="192" t="str">
        <f>IF(Stammdaten!AF648="","",Stammdaten!AF648)</f>
        <v/>
      </c>
      <c r="AP638" s="192" t="str">
        <f>IF(Stammdaten!AG648="","",Stammdaten!AG648)</f>
        <v/>
      </c>
      <c r="AT638" s="62">
        <f>Stammdaten!U648</f>
        <v>0</v>
      </c>
      <c r="AU638" s="69">
        <f>Stammdaten!L648</f>
        <v>0</v>
      </c>
      <c r="AX638" s="253" t="s">
        <v>64</v>
      </c>
      <c r="BB638" s="36" t="str">
        <f>IF(Stammdaten!AH648="JA","AKH","")</f>
        <v/>
      </c>
      <c r="BC638" s="36" t="str">
        <f>IF(Stammdaten!AH648="ja",100,"")</f>
        <v/>
      </c>
      <c r="BD638" s="230" t="s">
        <v>193</v>
      </c>
      <c r="BE638" s="173" t="s">
        <v>192</v>
      </c>
      <c r="BF638" s="173" t="s">
        <v>192</v>
      </c>
      <c r="BG638" s="69">
        <f>Stammdaten!T648</f>
        <v>0</v>
      </c>
      <c r="BH638" s="80" t="s">
        <v>64</v>
      </c>
      <c r="BJ638" s="173" t="s">
        <v>192</v>
      </c>
      <c r="BM638" s="33" t="str">
        <f>IF(Stammdaten!P648="St","N",IF(Stammdaten!P648="Stk","N",IF(Stammdaten!P648="Stück","N",IF(Stammdaten!P648="Stk.","N",IF(Stammdaten!P648="Stck","N",IF(Stammdaten!P648="Stck.","N",IF(Stammdaten!P648="St.","N","")))))))</f>
        <v/>
      </c>
      <c r="BN638" s="33"/>
      <c r="BO638" s="33"/>
      <c r="BP638" s="173" t="s">
        <v>64</v>
      </c>
      <c r="BQ638" s="250" t="str">
        <f>IF(Stammdaten!AJ648&lt;&gt;"",Stammdaten!AJ648,"")</f>
        <v/>
      </c>
      <c r="BR638" s="34" t="s">
        <v>192</v>
      </c>
      <c r="BS638" s="34" t="s">
        <v>192</v>
      </c>
      <c r="BT638" s="34" t="s">
        <v>64</v>
      </c>
      <c r="BU638" s="34" t="s">
        <v>64</v>
      </c>
    </row>
    <row r="639" spans="3:73" ht="12.75">
      <c r="C639" s="34">
        <v>391</v>
      </c>
      <c r="D639" s="34">
        <v>0</v>
      </c>
      <c r="E639" s="34">
        <v>1</v>
      </c>
      <c r="F639" s="59" t="str">
        <f t="shared" si="70"/>
        <v>0</v>
      </c>
      <c r="G639" s="59">
        <f>Stammdaten!J649</f>
        <v>0</v>
      </c>
      <c r="H639" s="42">
        <f t="shared" si="66"/>
        <v>1</v>
      </c>
      <c r="J639" s="43">
        <f t="shared" si="67"/>
        <v>0</v>
      </c>
      <c r="K639" s="59">
        <f>Stammdaten!E649</f>
        <v>0</v>
      </c>
      <c r="L639" s="42">
        <f t="shared" si="68"/>
        <v>1</v>
      </c>
      <c r="M639" s="59">
        <f>Stammdaten!G649</f>
        <v>0</v>
      </c>
      <c r="N639" s="42">
        <f t="shared" si="69"/>
        <v>1</v>
      </c>
      <c r="O639" s="59">
        <f t="shared" si="71"/>
        <v>0</v>
      </c>
      <c r="P639" s="59">
        <f t="shared" si="72"/>
        <v>0</v>
      </c>
      <c r="Q639" s="38"/>
      <c r="R639" s="61" t="str">
        <f>IF(Stammdaten!AD649&gt;0,Stammdaten!AD649,"")</f>
        <v/>
      </c>
      <c r="S639" s="62">
        <f>Stammdaten!R649</f>
        <v>0</v>
      </c>
      <c r="T639" s="64">
        <f>Stammdaten!W649</f>
        <v>0</v>
      </c>
      <c r="U639" s="36">
        <v>0</v>
      </c>
      <c r="V639" s="65">
        <f>Stammdaten!X649</f>
        <v>0</v>
      </c>
      <c r="W639" s="40" t="s">
        <v>63</v>
      </c>
      <c r="X639" s="182"/>
      <c r="Z639" s="73">
        <f>Stammdaten!Z649</f>
        <v>0</v>
      </c>
      <c r="AA639" s="73">
        <f>Stammdaten!AA649</f>
        <v>0</v>
      </c>
      <c r="AB639" s="210" t="str">
        <f>IF(Stammdaten!Q649="","prüfen",IF(Stammdaten!Q649=0,"prüfen",Stammdaten!Q649))</f>
        <v>prüfen</v>
      </c>
      <c r="AC639" s="62" t="str">
        <f>IF(Stammdaten!N649=7,5,IF(Stammdaten!N649=7%,5,IF(Stammdaten!N649=19,1,IF(Stammdaten!N649=19%,1,""))))</f>
        <v/>
      </c>
      <c r="AD639" s="68">
        <f>Stammdaten!M649</f>
        <v>0</v>
      </c>
      <c r="AE639" s="59" t="str">
        <f>IF(Stammdaten!AB649="","",Stammdaten!AB649)</f>
        <v/>
      </c>
      <c r="AF639" s="197" t="str">
        <f>IF(Stammdaten!AC649="","",Stammdaten!AC649)</f>
        <v/>
      </c>
      <c r="AG639" s="179">
        <v>0</v>
      </c>
      <c r="AH639" s="33" t="str">
        <f>IF(Stammdaten!P649="St","St",IF(Stammdaten!P649="Stk","St",IF(Stammdaten!P649="Stück","St",IF(Stammdaten!P649="Stk.","St",IF(Stammdaten!P649="Stck","St",IF(Stammdaten!P649="Stck.","St",IF(Stammdaten!P649="St.","St","")))))))</f>
        <v/>
      </c>
      <c r="AI639" s="33">
        <v>1</v>
      </c>
      <c r="AL639" s="36">
        <v>1</v>
      </c>
      <c r="AM639" s="36">
        <v>0</v>
      </c>
      <c r="AN639" s="192" t="str">
        <f>IF(Stammdaten!AE649="","",Stammdaten!AE649)</f>
        <v/>
      </c>
      <c r="AO639" s="192" t="str">
        <f>IF(Stammdaten!AF649="","",Stammdaten!AF649)</f>
        <v/>
      </c>
      <c r="AP639" s="192" t="str">
        <f>IF(Stammdaten!AG649="","",Stammdaten!AG649)</f>
        <v/>
      </c>
      <c r="AT639" s="62">
        <f>Stammdaten!U649</f>
        <v>0</v>
      </c>
      <c r="AU639" s="69">
        <f>Stammdaten!L649</f>
        <v>0</v>
      </c>
      <c r="AX639" s="253" t="s">
        <v>64</v>
      </c>
      <c r="BB639" s="36" t="str">
        <f>IF(Stammdaten!AH649="JA","AKH","")</f>
        <v/>
      </c>
      <c r="BC639" s="36" t="str">
        <f>IF(Stammdaten!AH649="ja",100,"")</f>
        <v/>
      </c>
      <c r="BD639" s="230" t="s">
        <v>193</v>
      </c>
      <c r="BE639" s="173" t="s">
        <v>192</v>
      </c>
      <c r="BF639" s="173" t="s">
        <v>192</v>
      </c>
      <c r="BG639" s="69">
        <f>Stammdaten!T649</f>
        <v>0</v>
      </c>
      <c r="BH639" s="80" t="s">
        <v>64</v>
      </c>
      <c r="BJ639" s="173" t="s">
        <v>192</v>
      </c>
      <c r="BM639" s="33" t="str">
        <f>IF(Stammdaten!P649="St","N",IF(Stammdaten!P649="Stk","N",IF(Stammdaten!P649="Stück","N",IF(Stammdaten!P649="Stk.","N",IF(Stammdaten!P649="Stck","N",IF(Stammdaten!P649="Stck.","N",IF(Stammdaten!P649="St.","N","")))))))</f>
        <v/>
      </c>
      <c r="BN639" s="33"/>
      <c r="BO639" s="33"/>
      <c r="BP639" s="173" t="s">
        <v>64</v>
      </c>
      <c r="BQ639" s="250" t="str">
        <f>IF(Stammdaten!AJ649&lt;&gt;"",Stammdaten!AJ649,"")</f>
        <v/>
      </c>
      <c r="BR639" s="34" t="s">
        <v>192</v>
      </c>
      <c r="BS639" s="34" t="s">
        <v>192</v>
      </c>
      <c r="BT639" s="34" t="s">
        <v>64</v>
      </c>
      <c r="BU639" s="34" t="s">
        <v>64</v>
      </c>
    </row>
    <row r="640" spans="3:73" ht="12.75">
      <c r="C640" s="34">
        <v>391</v>
      </c>
      <c r="D640" s="34">
        <v>0</v>
      </c>
      <c r="E640" s="34">
        <v>1</v>
      </c>
      <c r="F640" s="59" t="str">
        <f t="shared" si="70"/>
        <v>0</v>
      </c>
      <c r="G640" s="59">
        <f>Stammdaten!J650</f>
        <v>0</v>
      </c>
      <c r="H640" s="42">
        <f t="shared" si="66"/>
        <v>1</v>
      </c>
      <c r="J640" s="43">
        <f t="shared" si="67"/>
        <v>0</v>
      </c>
      <c r="K640" s="59">
        <f>Stammdaten!E650</f>
        <v>0</v>
      </c>
      <c r="L640" s="42">
        <f t="shared" si="68"/>
        <v>1</v>
      </c>
      <c r="M640" s="59">
        <f>Stammdaten!G650</f>
        <v>0</v>
      </c>
      <c r="N640" s="42">
        <f t="shared" si="69"/>
        <v>1</v>
      </c>
      <c r="O640" s="59">
        <f t="shared" si="71"/>
        <v>0</v>
      </c>
      <c r="P640" s="59">
        <f t="shared" si="72"/>
        <v>0</v>
      </c>
      <c r="Q640" s="38"/>
      <c r="R640" s="61" t="str">
        <f>IF(Stammdaten!AD650&gt;0,Stammdaten!AD650,"")</f>
        <v/>
      </c>
      <c r="S640" s="62">
        <f>Stammdaten!R650</f>
        <v>0</v>
      </c>
      <c r="T640" s="64">
        <f>Stammdaten!W650</f>
        <v>0</v>
      </c>
      <c r="U640" s="36">
        <v>0</v>
      </c>
      <c r="V640" s="65">
        <f>Stammdaten!X650</f>
        <v>0</v>
      </c>
      <c r="W640" s="40" t="s">
        <v>63</v>
      </c>
      <c r="X640" s="182"/>
      <c r="Z640" s="73">
        <f>Stammdaten!Z650</f>
        <v>0</v>
      </c>
      <c r="AA640" s="73">
        <f>Stammdaten!AA650</f>
        <v>0</v>
      </c>
      <c r="AB640" s="210" t="str">
        <f>IF(Stammdaten!Q650="","prüfen",IF(Stammdaten!Q650=0,"prüfen",Stammdaten!Q650))</f>
        <v>prüfen</v>
      </c>
      <c r="AC640" s="62" t="str">
        <f>IF(Stammdaten!N650=7,5,IF(Stammdaten!N650=7%,5,IF(Stammdaten!N650=19,1,IF(Stammdaten!N650=19%,1,""))))</f>
        <v/>
      </c>
      <c r="AD640" s="68">
        <f>Stammdaten!M650</f>
        <v>0</v>
      </c>
      <c r="AE640" s="59" t="str">
        <f>IF(Stammdaten!AB650="","",Stammdaten!AB650)</f>
        <v/>
      </c>
      <c r="AF640" s="197" t="str">
        <f>IF(Stammdaten!AC650="","",Stammdaten!AC650)</f>
        <v/>
      </c>
      <c r="AG640" s="179">
        <v>0</v>
      </c>
      <c r="AH640" s="33" t="str">
        <f>IF(Stammdaten!P650="St","St",IF(Stammdaten!P650="Stk","St",IF(Stammdaten!P650="Stück","St",IF(Stammdaten!P650="Stk.","St",IF(Stammdaten!P650="Stck","St",IF(Stammdaten!P650="Stck.","St",IF(Stammdaten!P650="St.","St","")))))))</f>
        <v/>
      </c>
      <c r="AI640" s="33">
        <v>1</v>
      </c>
      <c r="AL640" s="36">
        <v>1</v>
      </c>
      <c r="AM640" s="36">
        <v>0</v>
      </c>
      <c r="AN640" s="192" t="str">
        <f>IF(Stammdaten!AE650="","",Stammdaten!AE650)</f>
        <v/>
      </c>
      <c r="AO640" s="192" t="str">
        <f>IF(Stammdaten!AF650="","",Stammdaten!AF650)</f>
        <v/>
      </c>
      <c r="AP640" s="192" t="str">
        <f>IF(Stammdaten!AG650="","",Stammdaten!AG650)</f>
        <v/>
      </c>
      <c r="AT640" s="62">
        <f>Stammdaten!U650</f>
        <v>0</v>
      </c>
      <c r="AU640" s="69">
        <f>Stammdaten!L650</f>
        <v>0</v>
      </c>
      <c r="AX640" s="253" t="s">
        <v>64</v>
      </c>
      <c r="BB640" s="36" t="str">
        <f>IF(Stammdaten!AH650="JA","AKH","")</f>
        <v/>
      </c>
      <c r="BC640" s="36" t="str">
        <f>IF(Stammdaten!AH650="ja",100,"")</f>
        <v/>
      </c>
      <c r="BD640" s="230" t="s">
        <v>193</v>
      </c>
      <c r="BE640" s="173" t="s">
        <v>192</v>
      </c>
      <c r="BF640" s="173" t="s">
        <v>192</v>
      </c>
      <c r="BG640" s="69">
        <f>Stammdaten!T650</f>
        <v>0</v>
      </c>
      <c r="BH640" s="80" t="s">
        <v>64</v>
      </c>
      <c r="BJ640" s="173" t="s">
        <v>192</v>
      </c>
      <c r="BM640" s="33" t="str">
        <f>IF(Stammdaten!P650="St","N",IF(Stammdaten!P650="Stk","N",IF(Stammdaten!P650="Stück","N",IF(Stammdaten!P650="Stk.","N",IF(Stammdaten!P650="Stck","N",IF(Stammdaten!P650="Stck.","N",IF(Stammdaten!P650="St.","N","")))))))</f>
        <v/>
      </c>
      <c r="BN640" s="33"/>
      <c r="BO640" s="33"/>
      <c r="BP640" s="173" t="s">
        <v>64</v>
      </c>
      <c r="BQ640" s="250" t="str">
        <f>IF(Stammdaten!AJ650&lt;&gt;"",Stammdaten!AJ650,"")</f>
        <v/>
      </c>
      <c r="BR640" s="34" t="s">
        <v>192</v>
      </c>
      <c r="BS640" s="34" t="s">
        <v>192</v>
      </c>
      <c r="BT640" s="34" t="s">
        <v>64</v>
      </c>
      <c r="BU640" s="34" t="s">
        <v>64</v>
      </c>
    </row>
    <row r="641" spans="3:73" ht="12.75">
      <c r="C641" s="34">
        <v>391</v>
      </c>
      <c r="D641" s="34">
        <v>0</v>
      </c>
      <c r="E641" s="34">
        <v>1</v>
      </c>
      <c r="F641" s="59" t="str">
        <f t="shared" si="70"/>
        <v>0</v>
      </c>
      <c r="G641" s="59">
        <f>Stammdaten!J651</f>
        <v>0</v>
      </c>
      <c r="H641" s="42">
        <f t="shared" si="66"/>
        <v>1</v>
      </c>
      <c r="J641" s="43">
        <f t="shared" si="67"/>
        <v>0</v>
      </c>
      <c r="K641" s="59">
        <f>Stammdaten!E651</f>
        <v>0</v>
      </c>
      <c r="L641" s="42">
        <f t="shared" si="68"/>
        <v>1</v>
      </c>
      <c r="M641" s="59">
        <f>Stammdaten!G651</f>
        <v>0</v>
      </c>
      <c r="N641" s="42">
        <f t="shared" si="69"/>
        <v>1</v>
      </c>
      <c r="O641" s="59">
        <f t="shared" si="71"/>
        <v>0</v>
      </c>
      <c r="P641" s="59">
        <f t="shared" si="72"/>
        <v>0</v>
      </c>
      <c r="Q641" s="38"/>
      <c r="R641" s="61" t="str">
        <f>IF(Stammdaten!AD651&gt;0,Stammdaten!AD651,"")</f>
        <v/>
      </c>
      <c r="S641" s="62">
        <f>Stammdaten!R651</f>
        <v>0</v>
      </c>
      <c r="T641" s="64">
        <f>Stammdaten!W651</f>
        <v>0</v>
      </c>
      <c r="U641" s="36">
        <v>0</v>
      </c>
      <c r="V641" s="65">
        <f>Stammdaten!X651</f>
        <v>0</v>
      </c>
      <c r="W641" s="40" t="s">
        <v>63</v>
      </c>
      <c r="X641" s="182"/>
      <c r="Z641" s="73">
        <f>Stammdaten!Z651</f>
        <v>0</v>
      </c>
      <c r="AA641" s="73">
        <f>Stammdaten!AA651</f>
        <v>0</v>
      </c>
      <c r="AB641" s="210" t="str">
        <f>IF(Stammdaten!Q651="","prüfen",IF(Stammdaten!Q651=0,"prüfen",Stammdaten!Q651))</f>
        <v>prüfen</v>
      </c>
      <c r="AC641" s="62" t="str">
        <f>IF(Stammdaten!N651=7,5,IF(Stammdaten!N651=7%,5,IF(Stammdaten!N651=19,1,IF(Stammdaten!N651=19%,1,""))))</f>
        <v/>
      </c>
      <c r="AD641" s="68">
        <f>Stammdaten!M651</f>
        <v>0</v>
      </c>
      <c r="AE641" s="59" t="str">
        <f>IF(Stammdaten!AB651="","",Stammdaten!AB651)</f>
        <v/>
      </c>
      <c r="AF641" s="197" t="str">
        <f>IF(Stammdaten!AC651="","",Stammdaten!AC651)</f>
        <v/>
      </c>
      <c r="AG641" s="179">
        <v>0</v>
      </c>
      <c r="AH641" s="33" t="str">
        <f>IF(Stammdaten!P651="St","St",IF(Stammdaten!P651="Stk","St",IF(Stammdaten!P651="Stück","St",IF(Stammdaten!P651="Stk.","St",IF(Stammdaten!P651="Stck","St",IF(Stammdaten!P651="Stck.","St",IF(Stammdaten!P651="St.","St","")))))))</f>
        <v/>
      </c>
      <c r="AI641" s="33">
        <v>1</v>
      </c>
      <c r="AL641" s="36">
        <v>1</v>
      </c>
      <c r="AM641" s="36">
        <v>0</v>
      </c>
      <c r="AN641" s="192" t="str">
        <f>IF(Stammdaten!AE651="","",Stammdaten!AE651)</f>
        <v/>
      </c>
      <c r="AO641" s="192" t="str">
        <f>IF(Stammdaten!AF651="","",Stammdaten!AF651)</f>
        <v/>
      </c>
      <c r="AP641" s="192" t="str">
        <f>IF(Stammdaten!AG651="","",Stammdaten!AG651)</f>
        <v/>
      </c>
      <c r="AT641" s="62">
        <f>Stammdaten!U651</f>
        <v>0</v>
      </c>
      <c r="AU641" s="69">
        <f>Stammdaten!L651</f>
        <v>0</v>
      </c>
      <c r="AX641" s="253" t="s">
        <v>64</v>
      </c>
      <c r="BB641" s="36" t="str">
        <f>IF(Stammdaten!AH651="JA","AKH","")</f>
        <v/>
      </c>
      <c r="BC641" s="36" t="str">
        <f>IF(Stammdaten!AH651="ja",100,"")</f>
        <v/>
      </c>
      <c r="BD641" s="230" t="s">
        <v>193</v>
      </c>
      <c r="BE641" s="173" t="s">
        <v>192</v>
      </c>
      <c r="BF641" s="173" t="s">
        <v>192</v>
      </c>
      <c r="BG641" s="69">
        <f>Stammdaten!T651</f>
        <v>0</v>
      </c>
      <c r="BH641" s="80" t="s">
        <v>64</v>
      </c>
      <c r="BJ641" s="173" t="s">
        <v>192</v>
      </c>
      <c r="BM641" s="33" t="str">
        <f>IF(Stammdaten!P651="St","N",IF(Stammdaten!P651="Stk","N",IF(Stammdaten!P651="Stück","N",IF(Stammdaten!P651="Stk.","N",IF(Stammdaten!P651="Stck","N",IF(Stammdaten!P651="Stck.","N",IF(Stammdaten!P651="St.","N","")))))))</f>
        <v/>
      </c>
      <c r="BN641" s="33"/>
      <c r="BO641" s="33"/>
      <c r="BP641" s="173" t="s">
        <v>64</v>
      </c>
      <c r="BQ641" s="250" t="str">
        <f>IF(Stammdaten!AJ651&lt;&gt;"",Stammdaten!AJ651,"")</f>
        <v/>
      </c>
      <c r="BR641" s="34" t="s">
        <v>192</v>
      </c>
      <c r="BS641" s="34" t="s">
        <v>192</v>
      </c>
      <c r="BT641" s="34" t="s">
        <v>64</v>
      </c>
      <c r="BU641" s="34" t="s">
        <v>64</v>
      </c>
    </row>
    <row r="642" spans="3:73" ht="12.75">
      <c r="C642" s="34">
        <v>391</v>
      </c>
      <c r="D642" s="34">
        <v>0</v>
      </c>
      <c r="E642" s="34">
        <v>1</v>
      </c>
      <c r="F642" s="59" t="str">
        <f t="shared" si="70"/>
        <v>0</v>
      </c>
      <c r="G642" s="59">
        <f>Stammdaten!J652</f>
        <v>0</v>
      </c>
      <c r="H642" s="42">
        <f t="shared" ref="H642:H705" si="73">LEN(G642)</f>
        <v>1</v>
      </c>
      <c r="J642" s="43">
        <f t="shared" ref="J642:J705" si="74">LEN(I642)</f>
        <v>0</v>
      </c>
      <c r="K642" s="59">
        <f>Stammdaten!E652</f>
        <v>0</v>
      </c>
      <c r="L642" s="42">
        <f t="shared" ref="L642:L705" si="75">LEN(K642)</f>
        <v>1</v>
      </c>
      <c r="M642" s="59">
        <f>Stammdaten!G652</f>
        <v>0</v>
      </c>
      <c r="N642" s="42">
        <f t="shared" ref="N642:N705" si="76">LEN(M642)</f>
        <v>1</v>
      </c>
      <c r="O642" s="59">
        <f t="shared" si="71"/>
        <v>0</v>
      </c>
      <c r="P642" s="59">
        <f t="shared" si="72"/>
        <v>0</v>
      </c>
      <c r="Q642" s="38"/>
      <c r="R642" s="61" t="str">
        <f>IF(Stammdaten!AD652&gt;0,Stammdaten!AD652,"")</f>
        <v/>
      </c>
      <c r="S642" s="62">
        <f>Stammdaten!R652</f>
        <v>0</v>
      </c>
      <c r="T642" s="64">
        <f>Stammdaten!W652</f>
        <v>0</v>
      </c>
      <c r="U642" s="36">
        <v>0</v>
      </c>
      <c r="V642" s="65">
        <f>Stammdaten!X652</f>
        <v>0</v>
      </c>
      <c r="W642" s="40" t="s">
        <v>63</v>
      </c>
      <c r="X642" s="182"/>
      <c r="Z642" s="73">
        <f>Stammdaten!Z652</f>
        <v>0</v>
      </c>
      <c r="AA642" s="73">
        <f>Stammdaten!AA652</f>
        <v>0</v>
      </c>
      <c r="AB642" s="210" t="str">
        <f>IF(Stammdaten!Q652="","prüfen",IF(Stammdaten!Q652=0,"prüfen",Stammdaten!Q652))</f>
        <v>prüfen</v>
      </c>
      <c r="AC642" s="62" t="str">
        <f>IF(Stammdaten!N652=7,5,IF(Stammdaten!N652=7%,5,IF(Stammdaten!N652=19,1,IF(Stammdaten!N652=19%,1,""))))</f>
        <v/>
      </c>
      <c r="AD642" s="68">
        <f>Stammdaten!M652</f>
        <v>0</v>
      </c>
      <c r="AE642" s="59" t="str">
        <f>IF(Stammdaten!AB652="","",Stammdaten!AB652)</f>
        <v/>
      </c>
      <c r="AF642" s="197" t="str">
        <f>IF(Stammdaten!AC652="","",Stammdaten!AC652)</f>
        <v/>
      </c>
      <c r="AG642" s="179">
        <v>0</v>
      </c>
      <c r="AH642" s="33" t="str">
        <f>IF(Stammdaten!P652="St","St",IF(Stammdaten!P652="Stk","St",IF(Stammdaten!P652="Stück","St",IF(Stammdaten!P652="Stk.","St",IF(Stammdaten!P652="Stck","St",IF(Stammdaten!P652="Stck.","St",IF(Stammdaten!P652="St.","St","")))))))</f>
        <v/>
      </c>
      <c r="AI642" s="33">
        <v>1</v>
      </c>
      <c r="AL642" s="36">
        <v>1</v>
      </c>
      <c r="AM642" s="36">
        <v>0</v>
      </c>
      <c r="AN642" s="192" t="str">
        <f>IF(Stammdaten!AE652="","",Stammdaten!AE652)</f>
        <v/>
      </c>
      <c r="AO642" s="192" t="str">
        <f>IF(Stammdaten!AF652="","",Stammdaten!AF652)</f>
        <v/>
      </c>
      <c r="AP642" s="192" t="str">
        <f>IF(Stammdaten!AG652="","",Stammdaten!AG652)</f>
        <v/>
      </c>
      <c r="AT642" s="62">
        <f>Stammdaten!U652</f>
        <v>0</v>
      </c>
      <c r="AU642" s="69">
        <f>Stammdaten!L652</f>
        <v>0</v>
      </c>
      <c r="AX642" s="253" t="s">
        <v>64</v>
      </c>
      <c r="BB642" s="36" t="str">
        <f>IF(Stammdaten!AH652="JA","AKH","")</f>
        <v/>
      </c>
      <c r="BC642" s="36" t="str">
        <f>IF(Stammdaten!AH652="ja",100,"")</f>
        <v/>
      </c>
      <c r="BD642" s="230" t="s">
        <v>193</v>
      </c>
      <c r="BE642" s="173" t="s">
        <v>192</v>
      </c>
      <c r="BF642" s="173" t="s">
        <v>192</v>
      </c>
      <c r="BG642" s="69">
        <f>Stammdaten!T652</f>
        <v>0</v>
      </c>
      <c r="BH642" s="80" t="s">
        <v>64</v>
      </c>
      <c r="BJ642" s="173" t="s">
        <v>192</v>
      </c>
      <c r="BM642" s="33" t="str">
        <f>IF(Stammdaten!P652="St","N",IF(Stammdaten!P652="Stk","N",IF(Stammdaten!P652="Stück","N",IF(Stammdaten!P652="Stk.","N",IF(Stammdaten!P652="Stck","N",IF(Stammdaten!P652="Stck.","N",IF(Stammdaten!P652="St.","N","")))))))</f>
        <v/>
      </c>
      <c r="BN642" s="33"/>
      <c r="BO642" s="33"/>
      <c r="BP642" s="173" t="s">
        <v>64</v>
      </c>
      <c r="BQ642" s="250" t="str">
        <f>IF(Stammdaten!AJ652&lt;&gt;"",Stammdaten!AJ652,"")</f>
        <v/>
      </c>
      <c r="BR642" s="34" t="s">
        <v>192</v>
      </c>
      <c r="BS642" s="34" t="s">
        <v>192</v>
      </c>
      <c r="BT642" s="34" t="s">
        <v>64</v>
      </c>
      <c r="BU642" s="34" t="s">
        <v>64</v>
      </c>
    </row>
    <row r="643" spans="3:73" ht="12.75">
      <c r="C643" s="34">
        <v>391</v>
      </c>
      <c r="D643" s="34">
        <v>0</v>
      </c>
      <c r="E643" s="34">
        <v>1</v>
      </c>
      <c r="F643" s="59" t="str">
        <f t="shared" si="70"/>
        <v>0</v>
      </c>
      <c r="G643" s="59">
        <f>Stammdaten!J653</f>
        <v>0</v>
      </c>
      <c r="H643" s="42">
        <f t="shared" si="73"/>
        <v>1</v>
      </c>
      <c r="J643" s="43">
        <f t="shared" si="74"/>
        <v>0</v>
      </c>
      <c r="K643" s="59">
        <f>Stammdaten!E653</f>
        <v>0</v>
      </c>
      <c r="L643" s="42">
        <f t="shared" si="75"/>
        <v>1</v>
      </c>
      <c r="M643" s="59">
        <f>Stammdaten!G653</f>
        <v>0</v>
      </c>
      <c r="N643" s="42">
        <f t="shared" si="76"/>
        <v>1</v>
      </c>
      <c r="O643" s="59">
        <f t="shared" si="71"/>
        <v>0</v>
      </c>
      <c r="P643" s="59">
        <f t="shared" si="72"/>
        <v>0</v>
      </c>
      <c r="Q643" s="38"/>
      <c r="R643" s="61" t="str">
        <f>IF(Stammdaten!AD653&gt;0,Stammdaten!AD653,"")</f>
        <v/>
      </c>
      <c r="S643" s="62">
        <f>Stammdaten!R653</f>
        <v>0</v>
      </c>
      <c r="T643" s="64">
        <f>Stammdaten!W653</f>
        <v>0</v>
      </c>
      <c r="U643" s="36">
        <v>0</v>
      </c>
      <c r="V643" s="65">
        <f>Stammdaten!X653</f>
        <v>0</v>
      </c>
      <c r="W643" s="40" t="s">
        <v>63</v>
      </c>
      <c r="X643" s="182"/>
      <c r="Z643" s="73">
        <f>Stammdaten!Z653</f>
        <v>0</v>
      </c>
      <c r="AA643" s="73">
        <f>Stammdaten!AA653</f>
        <v>0</v>
      </c>
      <c r="AB643" s="210" t="str">
        <f>IF(Stammdaten!Q653="","prüfen",IF(Stammdaten!Q653=0,"prüfen",Stammdaten!Q653))</f>
        <v>prüfen</v>
      </c>
      <c r="AC643" s="62" t="str">
        <f>IF(Stammdaten!N653=7,5,IF(Stammdaten!N653=7%,5,IF(Stammdaten!N653=19,1,IF(Stammdaten!N653=19%,1,""))))</f>
        <v/>
      </c>
      <c r="AD643" s="68">
        <f>Stammdaten!M653</f>
        <v>0</v>
      </c>
      <c r="AE643" s="59" t="str">
        <f>IF(Stammdaten!AB653="","",Stammdaten!AB653)</f>
        <v/>
      </c>
      <c r="AF643" s="197" t="str">
        <f>IF(Stammdaten!AC653="","",Stammdaten!AC653)</f>
        <v/>
      </c>
      <c r="AG643" s="179">
        <v>0</v>
      </c>
      <c r="AH643" s="33" t="str">
        <f>IF(Stammdaten!P653="St","St",IF(Stammdaten!P653="Stk","St",IF(Stammdaten!P653="Stück","St",IF(Stammdaten!P653="Stk.","St",IF(Stammdaten!P653="Stck","St",IF(Stammdaten!P653="Stck.","St",IF(Stammdaten!P653="St.","St","")))))))</f>
        <v/>
      </c>
      <c r="AI643" s="33">
        <v>1</v>
      </c>
      <c r="AL643" s="36">
        <v>1</v>
      </c>
      <c r="AM643" s="36">
        <v>0</v>
      </c>
      <c r="AN643" s="192" t="str">
        <f>IF(Stammdaten!AE653="","",Stammdaten!AE653)</f>
        <v/>
      </c>
      <c r="AO643" s="192" t="str">
        <f>IF(Stammdaten!AF653="","",Stammdaten!AF653)</f>
        <v/>
      </c>
      <c r="AP643" s="192" t="str">
        <f>IF(Stammdaten!AG653="","",Stammdaten!AG653)</f>
        <v/>
      </c>
      <c r="AT643" s="62">
        <f>Stammdaten!U653</f>
        <v>0</v>
      </c>
      <c r="AU643" s="69">
        <f>Stammdaten!L653</f>
        <v>0</v>
      </c>
      <c r="AX643" s="253" t="s">
        <v>64</v>
      </c>
      <c r="BB643" s="36" t="str">
        <f>IF(Stammdaten!AH653="JA","AKH","")</f>
        <v/>
      </c>
      <c r="BC643" s="36" t="str">
        <f>IF(Stammdaten!AH653="ja",100,"")</f>
        <v/>
      </c>
      <c r="BD643" s="230" t="s">
        <v>193</v>
      </c>
      <c r="BE643" s="173" t="s">
        <v>192</v>
      </c>
      <c r="BF643" s="173" t="s">
        <v>192</v>
      </c>
      <c r="BG643" s="69">
        <f>Stammdaten!T653</f>
        <v>0</v>
      </c>
      <c r="BH643" s="80" t="s">
        <v>64</v>
      </c>
      <c r="BJ643" s="173" t="s">
        <v>192</v>
      </c>
      <c r="BM643" s="33" t="str">
        <f>IF(Stammdaten!P653="St","N",IF(Stammdaten!P653="Stk","N",IF(Stammdaten!P653="Stück","N",IF(Stammdaten!P653="Stk.","N",IF(Stammdaten!P653="Stck","N",IF(Stammdaten!P653="Stck.","N",IF(Stammdaten!P653="St.","N","")))))))</f>
        <v/>
      </c>
      <c r="BN643" s="33"/>
      <c r="BO643" s="33"/>
      <c r="BP643" s="173" t="s">
        <v>64</v>
      </c>
      <c r="BQ643" s="250" t="str">
        <f>IF(Stammdaten!AJ653&lt;&gt;"",Stammdaten!AJ653,"")</f>
        <v/>
      </c>
      <c r="BR643" s="34" t="s">
        <v>192</v>
      </c>
      <c r="BS643" s="34" t="s">
        <v>192</v>
      </c>
      <c r="BT643" s="34" t="s">
        <v>64</v>
      </c>
      <c r="BU643" s="34" t="s">
        <v>64</v>
      </c>
    </row>
    <row r="644" spans="3:73" ht="12.75">
      <c r="C644" s="34">
        <v>391</v>
      </c>
      <c r="D644" s="34">
        <v>0</v>
      </c>
      <c r="E644" s="34">
        <v>1</v>
      </c>
      <c r="F644" s="59" t="str">
        <f t="shared" si="70"/>
        <v>0</v>
      </c>
      <c r="G644" s="59">
        <f>Stammdaten!J654</f>
        <v>0</v>
      </c>
      <c r="H644" s="42">
        <f t="shared" si="73"/>
        <v>1</v>
      </c>
      <c r="J644" s="43">
        <f t="shared" si="74"/>
        <v>0</v>
      </c>
      <c r="K644" s="59">
        <f>Stammdaten!E654</f>
        <v>0</v>
      </c>
      <c r="L644" s="42">
        <f t="shared" si="75"/>
        <v>1</v>
      </c>
      <c r="M644" s="59">
        <f>Stammdaten!G654</f>
        <v>0</v>
      </c>
      <c r="N644" s="42">
        <f t="shared" si="76"/>
        <v>1</v>
      </c>
      <c r="O644" s="59">
        <f t="shared" si="71"/>
        <v>0</v>
      </c>
      <c r="P644" s="59">
        <f t="shared" si="72"/>
        <v>0</v>
      </c>
      <c r="Q644" s="38"/>
      <c r="R644" s="61" t="str">
        <f>IF(Stammdaten!AD654&gt;0,Stammdaten!AD654,"")</f>
        <v/>
      </c>
      <c r="S644" s="62">
        <f>Stammdaten!R654</f>
        <v>0</v>
      </c>
      <c r="T644" s="64">
        <f>Stammdaten!W654</f>
        <v>0</v>
      </c>
      <c r="U644" s="36">
        <v>0</v>
      </c>
      <c r="V644" s="65">
        <f>Stammdaten!X654</f>
        <v>0</v>
      </c>
      <c r="W644" s="40" t="s">
        <v>63</v>
      </c>
      <c r="X644" s="182"/>
      <c r="Z644" s="73">
        <f>Stammdaten!Z654</f>
        <v>0</v>
      </c>
      <c r="AA644" s="73">
        <f>Stammdaten!AA654</f>
        <v>0</v>
      </c>
      <c r="AB644" s="210" t="str">
        <f>IF(Stammdaten!Q654="","prüfen",IF(Stammdaten!Q654=0,"prüfen",Stammdaten!Q654))</f>
        <v>prüfen</v>
      </c>
      <c r="AC644" s="62" t="str">
        <f>IF(Stammdaten!N654=7,5,IF(Stammdaten!N654=7%,5,IF(Stammdaten!N654=19,1,IF(Stammdaten!N654=19%,1,""))))</f>
        <v/>
      </c>
      <c r="AD644" s="68">
        <f>Stammdaten!M654</f>
        <v>0</v>
      </c>
      <c r="AE644" s="59" t="str">
        <f>IF(Stammdaten!AB654="","",Stammdaten!AB654)</f>
        <v/>
      </c>
      <c r="AF644" s="197" t="str">
        <f>IF(Stammdaten!AC654="","",Stammdaten!AC654)</f>
        <v/>
      </c>
      <c r="AG644" s="179">
        <v>0</v>
      </c>
      <c r="AH644" s="33" t="str">
        <f>IF(Stammdaten!P654="St","St",IF(Stammdaten!P654="Stk","St",IF(Stammdaten!P654="Stück","St",IF(Stammdaten!P654="Stk.","St",IF(Stammdaten!P654="Stck","St",IF(Stammdaten!P654="Stck.","St",IF(Stammdaten!P654="St.","St","")))))))</f>
        <v/>
      </c>
      <c r="AI644" s="33">
        <v>1</v>
      </c>
      <c r="AL644" s="36">
        <v>1</v>
      </c>
      <c r="AM644" s="36">
        <v>0</v>
      </c>
      <c r="AN644" s="192" t="str">
        <f>IF(Stammdaten!AE654="","",Stammdaten!AE654)</f>
        <v/>
      </c>
      <c r="AO644" s="192" t="str">
        <f>IF(Stammdaten!AF654="","",Stammdaten!AF654)</f>
        <v/>
      </c>
      <c r="AP644" s="192" t="str">
        <f>IF(Stammdaten!AG654="","",Stammdaten!AG654)</f>
        <v/>
      </c>
      <c r="AT644" s="62">
        <f>Stammdaten!U654</f>
        <v>0</v>
      </c>
      <c r="AU644" s="69">
        <f>Stammdaten!L654</f>
        <v>0</v>
      </c>
      <c r="AX644" s="253" t="s">
        <v>64</v>
      </c>
      <c r="BB644" s="36" t="str">
        <f>IF(Stammdaten!AH654="JA","AKH","")</f>
        <v/>
      </c>
      <c r="BC644" s="36" t="str">
        <f>IF(Stammdaten!AH654="ja",100,"")</f>
        <v/>
      </c>
      <c r="BD644" s="230" t="s">
        <v>193</v>
      </c>
      <c r="BE644" s="173" t="s">
        <v>192</v>
      </c>
      <c r="BF644" s="173" t="s">
        <v>192</v>
      </c>
      <c r="BG644" s="69">
        <f>Stammdaten!T654</f>
        <v>0</v>
      </c>
      <c r="BH644" s="80" t="s">
        <v>64</v>
      </c>
      <c r="BJ644" s="173" t="s">
        <v>192</v>
      </c>
      <c r="BM644" s="33" t="str">
        <f>IF(Stammdaten!P654="St","N",IF(Stammdaten!P654="Stk","N",IF(Stammdaten!P654="Stück","N",IF(Stammdaten!P654="Stk.","N",IF(Stammdaten!P654="Stck","N",IF(Stammdaten!P654="Stck.","N",IF(Stammdaten!P654="St.","N","")))))))</f>
        <v/>
      </c>
      <c r="BN644" s="33"/>
      <c r="BO644" s="33"/>
      <c r="BP644" s="173" t="s">
        <v>64</v>
      </c>
      <c r="BQ644" s="250" t="str">
        <f>IF(Stammdaten!AJ654&lt;&gt;"",Stammdaten!AJ654,"")</f>
        <v/>
      </c>
      <c r="BR644" s="34" t="s">
        <v>192</v>
      </c>
      <c r="BS644" s="34" t="s">
        <v>192</v>
      </c>
      <c r="BT644" s="34" t="s">
        <v>64</v>
      </c>
      <c r="BU644" s="34" t="s">
        <v>64</v>
      </c>
    </row>
    <row r="645" spans="3:73" ht="12.75">
      <c r="C645" s="34">
        <v>391</v>
      </c>
      <c r="D645" s="34">
        <v>0</v>
      </c>
      <c r="E645" s="34">
        <v>1</v>
      </c>
      <c r="F645" s="59" t="str">
        <f t="shared" si="70"/>
        <v>0</v>
      </c>
      <c r="G645" s="59">
        <f>Stammdaten!J655</f>
        <v>0</v>
      </c>
      <c r="H645" s="42">
        <f t="shared" si="73"/>
        <v>1</v>
      </c>
      <c r="J645" s="43">
        <f t="shared" si="74"/>
        <v>0</v>
      </c>
      <c r="K645" s="59">
        <f>Stammdaten!E655</f>
        <v>0</v>
      </c>
      <c r="L645" s="42">
        <f t="shared" si="75"/>
        <v>1</v>
      </c>
      <c r="M645" s="59">
        <f>Stammdaten!G655</f>
        <v>0</v>
      </c>
      <c r="N645" s="42">
        <f t="shared" si="76"/>
        <v>1</v>
      </c>
      <c r="O645" s="59">
        <f t="shared" si="71"/>
        <v>0</v>
      </c>
      <c r="P645" s="59">
        <f t="shared" si="72"/>
        <v>0</v>
      </c>
      <c r="Q645" s="38"/>
      <c r="R645" s="61" t="str">
        <f>IF(Stammdaten!AD655&gt;0,Stammdaten!AD655,"")</f>
        <v/>
      </c>
      <c r="S645" s="62">
        <f>Stammdaten!R655</f>
        <v>0</v>
      </c>
      <c r="T645" s="64">
        <f>Stammdaten!W655</f>
        <v>0</v>
      </c>
      <c r="U645" s="36">
        <v>0</v>
      </c>
      <c r="V645" s="65">
        <f>Stammdaten!X655</f>
        <v>0</v>
      </c>
      <c r="W645" s="40" t="s">
        <v>63</v>
      </c>
      <c r="X645" s="182"/>
      <c r="Z645" s="73">
        <f>Stammdaten!Z655</f>
        <v>0</v>
      </c>
      <c r="AA645" s="73">
        <f>Stammdaten!AA655</f>
        <v>0</v>
      </c>
      <c r="AB645" s="210" t="str">
        <f>IF(Stammdaten!Q655="","prüfen",IF(Stammdaten!Q655=0,"prüfen",Stammdaten!Q655))</f>
        <v>prüfen</v>
      </c>
      <c r="AC645" s="62" t="str">
        <f>IF(Stammdaten!N655=7,5,IF(Stammdaten!N655=7%,5,IF(Stammdaten!N655=19,1,IF(Stammdaten!N655=19%,1,""))))</f>
        <v/>
      </c>
      <c r="AD645" s="68">
        <f>Stammdaten!M655</f>
        <v>0</v>
      </c>
      <c r="AE645" s="59" t="str">
        <f>IF(Stammdaten!AB655="","",Stammdaten!AB655)</f>
        <v/>
      </c>
      <c r="AF645" s="197" t="str">
        <f>IF(Stammdaten!AC655="","",Stammdaten!AC655)</f>
        <v/>
      </c>
      <c r="AG645" s="179">
        <v>0</v>
      </c>
      <c r="AH645" s="33" t="str">
        <f>IF(Stammdaten!P655="St","St",IF(Stammdaten!P655="Stk","St",IF(Stammdaten!P655="Stück","St",IF(Stammdaten!P655="Stk.","St",IF(Stammdaten!P655="Stck","St",IF(Stammdaten!P655="Stck.","St",IF(Stammdaten!P655="St.","St","")))))))</f>
        <v/>
      </c>
      <c r="AI645" s="33">
        <v>1</v>
      </c>
      <c r="AL645" s="36">
        <v>1</v>
      </c>
      <c r="AM645" s="36">
        <v>0</v>
      </c>
      <c r="AN645" s="192" t="str">
        <f>IF(Stammdaten!AE655="","",Stammdaten!AE655)</f>
        <v/>
      </c>
      <c r="AO645" s="192" t="str">
        <f>IF(Stammdaten!AF655="","",Stammdaten!AF655)</f>
        <v/>
      </c>
      <c r="AP645" s="192" t="str">
        <f>IF(Stammdaten!AG655="","",Stammdaten!AG655)</f>
        <v/>
      </c>
      <c r="AT645" s="62">
        <f>Stammdaten!U655</f>
        <v>0</v>
      </c>
      <c r="AU645" s="69">
        <f>Stammdaten!L655</f>
        <v>0</v>
      </c>
      <c r="AX645" s="253" t="s">
        <v>64</v>
      </c>
      <c r="BB645" s="36" t="str">
        <f>IF(Stammdaten!AH655="JA","AKH","")</f>
        <v/>
      </c>
      <c r="BC645" s="36" t="str">
        <f>IF(Stammdaten!AH655="ja",100,"")</f>
        <v/>
      </c>
      <c r="BD645" s="230" t="s">
        <v>193</v>
      </c>
      <c r="BE645" s="173" t="s">
        <v>192</v>
      </c>
      <c r="BF645" s="173" t="s">
        <v>192</v>
      </c>
      <c r="BG645" s="69">
        <f>Stammdaten!T655</f>
        <v>0</v>
      </c>
      <c r="BH645" s="80" t="s">
        <v>64</v>
      </c>
      <c r="BJ645" s="173" t="s">
        <v>192</v>
      </c>
      <c r="BM645" s="33" t="str">
        <f>IF(Stammdaten!P655="St","N",IF(Stammdaten!P655="Stk","N",IF(Stammdaten!P655="Stück","N",IF(Stammdaten!P655="Stk.","N",IF(Stammdaten!P655="Stck","N",IF(Stammdaten!P655="Stck.","N",IF(Stammdaten!P655="St.","N","")))))))</f>
        <v/>
      </c>
      <c r="BN645" s="33"/>
      <c r="BO645" s="33"/>
      <c r="BP645" s="173" t="s">
        <v>64</v>
      </c>
      <c r="BQ645" s="250" t="str">
        <f>IF(Stammdaten!AJ655&lt;&gt;"",Stammdaten!AJ655,"")</f>
        <v/>
      </c>
      <c r="BR645" s="34" t="s">
        <v>192</v>
      </c>
      <c r="BS645" s="34" t="s">
        <v>192</v>
      </c>
      <c r="BT645" s="34" t="s">
        <v>64</v>
      </c>
      <c r="BU645" s="34" t="s">
        <v>64</v>
      </c>
    </row>
    <row r="646" spans="3:73" ht="12.75">
      <c r="C646" s="34">
        <v>391</v>
      </c>
      <c r="D646" s="34">
        <v>0</v>
      </c>
      <c r="E646" s="34">
        <v>1</v>
      </c>
      <c r="F646" s="59" t="str">
        <f t="shared" si="70"/>
        <v>0</v>
      </c>
      <c r="G646" s="59">
        <f>Stammdaten!J656</f>
        <v>0</v>
      </c>
      <c r="H646" s="42">
        <f t="shared" si="73"/>
        <v>1</v>
      </c>
      <c r="J646" s="43">
        <f t="shared" si="74"/>
        <v>0</v>
      </c>
      <c r="K646" s="59">
        <f>Stammdaten!E656</f>
        <v>0</v>
      </c>
      <c r="L646" s="42">
        <f t="shared" si="75"/>
        <v>1</v>
      </c>
      <c r="M646" s="59">
        <f>Stammdaten!G656</f>
        <v>0</v>
      </c>
      <c r="N646" s="42">
        <f t="shared" si="76"/>
        <v>1</v>
      </c>
      <c r="O646" s="59">
        <f t="shared" si="71"/>
        <v>0</v>
      </c>
      <c r="P646" s="59">
        <f t="shared" si="72"/>
        <v>0</v>
      </c>
      <c r="Q646" s="38"/>
      <c r="R646" s="61" t="str">
        <f>IF(Stammdaten!AD656&gt;0,Stammdaten!AD656,"")</f>
        <v/>
      </c>
      <c r="S646" s="62">
        <f>Stammdaten!R656</f>
        <v>0</v>
      </c>
      <c r="T646" s="64">
        <f>Stammdaten!W656</f>
        <v>0</v>
      </c>
      <c r="U646" s="36">
        <v>0</v>
      </c>
      <c r="V646" s="65">
        <f>Stammdaten!X656</f>
        <v>0</v>
      </c>
      <c r="W646" s="40" t="s">
        <v>63</v>
      </c>
      <c r="X646" s="182"/>
      <c r="Z646" s="73">
        <f>Stammdaten!Z656</f>
        <v>0</v>
      </c>
      <c r="AA646" s="73">
        <f>Stammdaten!AA656</f>
        <v>0</v>
      </c>
      <c r="AB646" s="210" t="str">
        <f>IF(Stammdaten!Q656="","prüfen",IF(Stammdaten!Q656=0,"prüfen",Stammdaten!Q656))</f>
        <v>prüfen</v>
      </c>
      <c r="AC646" s="62" t="str">
        <f>IF(Stammdaten!N656=7,5,IF(Stammdaten!N656=7%,5,IF(Stammdaten!N656=19,1,IF(Stammdaten!N656=19%,1,""))))</f>
        <v/>
      </c>
      <c r="AD646" s="68">
        <f>Stammdaten!M656</f>
        <v>0</v>
      </c>
      <c r="AE646" s="59" t="str">
        <f>IF(Stammdaten!AB656="","",Stammdaten!AB656)</f>
        <v/>
      </c>
      <c r="AF646" s="197" t="str">
        <f>IF(Stammdaten!AC656="","",Stammdaten!AC656)</f>
        <v/>
      </c>
      <c r="AG646" s="179">
        <v>0</v>
      </c>
      <c r="AH646" s="33" t="str">
        <f>IF(Stammdaten!P656="St","St",IF(Stammdaten!P656="Stk","St",IF(Stammdaten!P656="Stück","St",IF(Stammdaten!P656="Stk.","St",IF(Stammdaten!P656="Stck","St",IF(Stammdaten!P656="Stck.","St",IF(Stammdaten!P656="St.","St","")))))))</f>
        <v/>
      </c>
      <c r="AI646" s="33">
        <v>1</v>
      </c>
      <c r="AL646" s="36">
        <v>1</v>
      </c>
      <c r="AM646" s="36">
        <v>0</v>
      </c>
      <c r="AN646" s="192" t="str">
        <f>IF(Stammdaten!AE656="","",Stammdaten!AE656)</f>
        <v/>
      </c>
      <c r="AO646" s="192" t="str">
        <f>IF(Stammdaten!AF656="","",Stammdaten!AF656)</f>
        <v/>
      </c>
      <c r="AP646" s="192" t="str">
        <f>IF(Stammdaten!AG656="","",Stammdaten!AG656)</f>
        <v/>
      </c>
      <c r="AT646" s="62">
        <f>Stammdaten!U656</f>
        <v>0</v>
      </c>
      <c r="AU646" s="69">
        <f>Stammdaten!L656</f>
        <v>0</v>
      </c>
      <c r="AX646" s="253" t="s">
        <v>64</v>
      </c>
      <c r="BB646" s="36" t="str">
        <f>IF(Stammdaten!AH656="JA","AKH","")</f>
        <v/>
      </c>
      <c r="BC646" s="36" t="str">
        <f>IF(Stammdaten!AH656="ja",100,"")</f>
        <v/>
      </c>
      <c r="BD646" s="230" t="s">
        <v>193</v>
      </c>
      <c r="BE646" s="173" t="s">
        <v>192</v>
      </c>
      <c r="BF646" s="173" t="s">
        <v>192</v>
      </c>
      <c r="BG646" s="69">
        <f>Stammdaten!T656</f>
        <v>0</v>
      </c>
      <c r="BH646" s="80" t="s">
        <v>64</v>
      </c>
      <c r="BJ646" s="173" t="s">
        <v>192</v>
      </c>
      <c r="BM646" s="33" t="str">
        <f>IF(Stammdaten!P656="St","N",IF(Stammdaten!P656="Stk","N",IF(Stammdaten!P656="Stück","N",IF(Stammdaten!P656="Stk.","N",IF(Stammdaten!P656="Stck","N",IF(Stammdaten!P656="Stck.","N",IF(Stammdaten!P656="St.","N","")))))))</f>
        <v/>
      </c>
      <c r="BN646" s="33"/>
      <c r="BO646" s="33"/>
      <c r="BP646" s="173" t="s">
        <v>64</v>
      </c>
      <c r="BQ646" s="250" t="str">
        <f>IF(Stammdaten!AJ656&lt;&gt;"",Stammdaten!AJ656,"")</f>
        <v/>
      </c>
      <c r="BR646" s="34" t="s">
        <v>192</v>
      </c>
      <c r="BS646" s="34" t="s">
        <v>192</v>
      </c>
      <c r="BT646" s="34" t="s">
        <v>64</v>
      </c>
      <c r="BU646" s="34" t="s">
        <v>64</v>
      </c>
    </row>
    <row r="647" spans="3:73" ht="12.75">
      <c r="C647" s="34">
        <v>391</v>
      </c>
      <c r="D647" s="34">
        <v>0</v>
      </c>
      <c r="E647" s="34">
        <v>1</v>
      </c>
      <c r="F647" s="59" t="str">
        <f t="shared" si="70"/>
        <v>0</v>
      </c>
      <c r="G647" s="59">
        <f>Stammdaten!J657</f>
        <v>0</v>
      </c>
      <c r="H647" s="42">
        <f t="shared" si="73"/>
        <v>1</v>
      </c>
      <c r="J647" s="43">
        <f t="shared" si="74"/>
        <v>0</v>
      </c>
      <c r="K647" s="59">
        <f>Stammdaten!E657</f>
        <v>0</v>
      </c>
      <c r="L647" s="42">
        <f t="shared" si="75"/>
        <v>1</v>
      </c>
      <c r="M647" s="59">
        <f>Stammdaten!G657</f>
        <v>0</v>
      </c>
      <c r="N647" s="42">
        <f t="shared" si="76"/>
        <v>1</v>
      </c>
      <c r="O647" s="59">
        <f t="shared" si="71"/>
        <v>0</v>
      </c>
      <c r="P647" s="59">
        <f t="shared" si="72"/>
        <v>0</v>
      </c>
      <c r="Q647" s="38"/>
      <c r="R647" s="61" t="str">
        <f>IF(Stammdaten!AD657&gt;0,Stammdaten!AD657,"")</f>
        <v/>
      </c>
      <c r="S647" s="62">
        <f>Stammdaten!R657</f>
        <v>0</v>
      </c>
      <c r="T647" s="64">
        <f>Stammdaten!W657</f>
        <v>0</v>
      </c>
      <c r="U647" s="36">
        <v>0</v>
      </c>
      <c r="V647" s="65">
        <f>Stammdaten!X657</f>
        <v>0</v>
      </c>
      <c r="W647" s="40" t="s">
        <v>63</v>
      </c>
      <c r="X647" s="182"/>
      <c r="Z647" s="73">
        <f>Stammdaten!Z657</f>
        <v>0</v>
      </c>
      <c r="AA647" s="73">
        <f>Stammdaten!AA657</f>
        <v>0</v>
      </c>
      <c r="AB647" s="210" t="str">
        <f>IF(Stammdaten!Q657="","prüfen",IF(Stammdaten!Q657=0,"prüfen",Stammdaten!Q657))</f>
        <v>prüfen</v>
      </c>
      <c r="AC647" s="62" t="str">
        <f>IF(Stammdaten!N657=7,5,IF(Stammdaten!N657=7%,5,IF(Stammdaten!N657=19,1,IF(Stammdaten!N657=19%,1,""))))</f>
        <v/>
      </c>
      <c r="AD647" s="68">
        <f>Stammdaten!M657</f>
        <v>0</v>
      </c>
      <c r="AE647" s="59" t="str">
        <f>IF(Stammdaten!AB657="","",Stammdaten!AB657)</f>
        <v/>
      </c>
      <c r="AF647" s="197" t="str">
        <f>IF(Stammdaten!AC657="","",Stammdaten!AC657)</f>
        <v/>
      </c>
      <c r="AG647" s="179">
        <v>0</v>
      </c>
      <c r="AH647" s="33" t="str">
        <f>IF(Stammdaten!P657="St","St",IF(Stammdaten!P657="Stk","St",IF(Stammdaten!P657="Stück","St",IF(Stammdaten!P657="Stk.","St",IF(Stammdaten!P657="Stck","St",IF(Stammdaten!P657="Stck.","St",IF(Stammdaten!P657="St.","St","")))))))</f>
        <v/>
      </c>
      <c r="AI647" s="33">
        <v>1</v>
      </c>
      <c r="AL647" s="36">
        <v>1</v>
      </c>
      <c r="AM647" s="36">
        <v>0</v>
      </c>
      <c r="AN647" s="192" t="str">
        <f>IF(Stammdaten!AE657="","",Stammdaten!AE657)</f>
        <v/>
      </c>
      <c r="AO647" s="192" t="str">
        <f>IF(Stammdaten!AF657="","",Stammdaten!AF657)</f>
        <v/>
      </c>
      <c r="AP647" s="192" t="str">
        <f>IF(Stammdaten!AG657="","",Stammdaten!AG657)</f>
        <v/>
      </c>
      <c r="AT647" s="62">
        <f>Stammdaten!U657</f>
        <v>0</v>
      </c>
      <c r="AU647" s="69">
        <f>Stammdaten!L657</f>
        <v>0</v>
      </c>
      <c r="AX647" s="253" t="s">
        <v>64</v>
      </c>
      <c r="BB647" s="36" t="str">
        <f>IF(Stammdaten!AH657="JA","AKH","")</f>
        <v/>
      </c>
      <c r="BC647" s="36" t="str">
        <f>IF(Stammdaten!AH657="ja",100,"")</f>
        <v/>
      </c>
      <c r="BD647" s="230" t="s">
        <v>193</v>
      </c>
      <c r="BE647" s="173" t="s">
        <v>192</v>
      </c>
      <c r="BF647" s="173" t="s">
        <v>192</v>
      </c>
      <c r="BG647" s="69">
        <f>Stammdaten!T657</f>
        <v>0</v>
      </c>
      <c r="BH647" s="80" t="s">
        <v>64</v>
      </c>
      <c r="BJ647" s="173" t="s">
        <v>192</v>
      </c>
      <c r="BM647" s="33" t="str">
        <f>IF(Stammdaten!P657="St","N",IF(Stammdaten!P657="Stk","N",IF(Stammdaten!P657="Stück","N",IF(Stammdaten!P657="Stk.","N",IF(Stammdaten!P657="Stck","N",IF(Stammdaten!P657="Stck.","N",IF(Stammdaten!P657="St.","N","")))))))</f>
        <v/>
      </c>
      <c r="BN647" s="33"/>
      <c r="BO647" s="33"/>
      <c r="BP647" s="173" t="s">
        <v>64</v>
      </c>
      <c r="BQ647" s="250" t="str">
        <f>IF(Stammdaten!AJ657&lt;&gt;"",Stammdaten!AJ657,"")</f>
        <v/>
      </c>
      <c r="BR647" s="34" t="s">
        <v>192</v>
      </c>
      <c r="BS647" s="34" t="s">
        <v>192</v>
      </c>
      <c r="BT647" s="34" t="s">
        <v>64</v>
      </c>
      <c r="BU647" s="34" t="s">
        <v>64</v>
      </c>
    </row>
    <row r="648" spans="3:73" ht="12.75">
      <c r="C648" s="34">
        <v>391</v>
      </c>
      <c r="D648" s="34">
        <v>0</v>
      </c>
      <c r="E648" s="34">
        <v>1</v>
      </c>
      <c r="F648" s="59" t="str">
        <f t="shared" si="70"/>
        <v>0</v>
      </c>
      <c r="G648" s="59">
        <f>Stammdaten!J658</f>
        <v>0</v>
      </c>
      <c r="H648" s="42">
        <f t="shared" si="73"/>
        <v>1</v>
      </c>
      <c r="J648" s="43">
        <f t="shared" si="74"/>
        <v>0</v>
      </c>
      <c r="K648" s="59">
        <f>Stammdaten!E658</f>
        <v>0</v>
      </c>
      <c r="L648" s="42">
        <f t="shared" si="75"/>
        <v>1</v>
      </c>
      <c r="M648" s="59">
        <f>Stammdaten!G658</f>
        <v>0</v>
      </c>
      <c r="N648" s="42">
        <f t="shared" si="76"/>
        <v>1</v>
      </c>
      <c r="O648" s="59">
        <f t="shared" si="71"/>
        <v>0</v>
      </c>
      <c r="P648" s="59">
        <f t="shared" si="72"/>
        <v>0</v>
      </c>
      <c r="Q648" s="38"/>
      <c r="R648" s="61" t="str">
        <f>IF(Stammdaten!AD658&gt;0,Stammdaten!AD658,"")</f>
        <v/>
      </c>
      <c r="S648" s="62">
        <f>Stammdaten!R658</f>
        <v>0</v>
      </c>
      <c r="T648" s="64">
        <f>Stammdaten!W658</f>
        <v>0</v>
      </c>
      <c r="U648" s="36">
        <v>0</v>
      </c>
      <c r="V648" s="65">
        <f>Stammdaten!X658</f>
        <v>0</v>
      </c>
      <c r="W648" s="40" t="s">
        <v>63</v>
      </c>
      <c r="X648" s="182"/>
      <c r="Z648" s="73">
        <f>Stammdaten!Z658</f>
        <v>0</v>
      </c>
      <c r="AA648" s="73">
        <f>Stammdaten!AA658</f>
        <v>0</v>
      </c>
      <c r="AB648" s="210" t="str">
        <f>IF(Stammdaten!Q658="","prüfen",IF(Stammdaten!Q658=0,"prüfen",Stammdaten!Q658))</f>
        <v>prüfen</v>
      </c>
      <c r="AC648" s="62" t="str">
        <f>IF(Stammdaten!N658=7,5,IF(Stammdaten!N658=7%,5,IF(Stammdaten!N658=19,1,IF(Stammdaten!N658=19%,1,""))))</f>
        <v/>
      </c>
      <c r="AD648" s="68">
        <f>Stammdaten!M658</f>
        <v>0</v>
      </c>
      <c r="AE648" s="59" t="str">
        <f>IF(Stammdaten!AB658="","",Stammdaten!AB658)</f>
        <v/>
      </c>
      <c r="AF648" s="197" t="str">
        <f>IF(Stammdaten!AC658="","",Stammdaten!AC658)</f>
        <v/>
      </c>
      <c r="AG648" s="179">
        <v>0</v>
      </c>
      <c r="AH648" s="33" t="str">
        <f>IF(Stammdaten!P658="St","St",IF(Stammdaten!P658="Stk","St",IF(Stammdaten!P658="Stück","St",IF(Stammdaten!P658="Stk.","St",IF(Stammdaten!P658="Stck","St",IF(Stammdaten!P658="Stck.","St",IF(Stammdaten!P658="St.","St","")))))))</f>
        <v/>
      </c>
      <c r="AI648" s="33">
        <v>1</v>
      </c>
      <c r="AL648" s="36">
        <v>1</v>
      </c>
      <c r="AM648" s="36">
        <v>0</v>
      </c>
      <c r="AN648" s="192" t="str">
        <f>IF(Stammdaten!AE658="","",Stammdaten!AE658)</f>
        <v/>
      </c>
      <c r="AO648" s="192" t="str">
        <f>IF(Stammdaten!AF658="","",Stammdaten!AF658)</f>
        <v/>
      </c>
      <c r="AP648" s="192" t="str">
        <f>IF(Stammdaten!AG658="","",Stammdaten!AG658)</f>
        <v/>
      </c>
      <c r="AT648" s="62">
        <f>Stammdaten!U658</f>
        <v>0</v>
      </c>
      <c r="AU648" s="69">
        <f>Stammdaten!L658</f>
        <v>0</v>
      </c>
      <c r="AX648" s="253" t="s">
        <v>64</v>
      </c>
      <c r="BB648" s="36" t="str">
        <f>IF(Stammdaten!AH658="JA","AKH","")</f>
        <v/>
      </c>
      <c r="BC648" s="36" t="str">
        <f>IF(Stammdaten!AH658="ja",100,"")</f>
        <v/>
      </c>
      <c r="BD648" s="230" t="s">
        <v>193</v>
      </c>
      <c r="BE648" s="173" t="s">
        <v>192</v>
      </c>
      <c r="BF648" s="173" t="s">
        <v>192</v>
      </c>
      <c r="BG648" s="69">
        <f>Stammdaten!T658</f>
        <v>0</v>
      </c>
      <c r="BH648" s="80" t="s">
        <v>64</v>
      </c>
      <c r="BJ648" s="173" t="s">
        <v>192</v>
      </c>
      <c r="BM648" s="33" t="str">
        <f>IF(Stammdaten!P658="St","N",IF(Stammdaten!P658="Stk","N",IF(Stammdaten!P658="Stück","N",IF(Stammdaten!P658="Stk.","N",IF(Stammdaten!P658="Stck","N",IF(Stammdaten!P658="Stck.","N",IF(Stammdaten!P658="St.","N","")))))))</f>
        <v/>
      </c>
      <c r="BN648" s="33"/>
      <c r="BO648" s="33"/>
      <c r="BP648" s="173" t="s">
        <v>64</v>
      </c>
      <c r="BQ648" s="250" t="str">
        <f>IF(Stammdaten!AJ658&lt;&gt;"",Stammdaten!AJ658,"")</f>
        <v/>
      </c>
      <c r="BR648" s="34" t="s">
        <v>192</v>
      </c>
      <c r="BS648" s="34" t="s">
        <v>192</v>
      </c>
      <c r="BT648" s="34" t="s">
        <v>64</v>
      </c>
      <c r="BU648" s="34" t="s">
        <v>64</v>
      </c>
    </row>
    <row r="649" spans="3:73" ht="12.75">
      <c r="C649" s="34">
        <v>391</v>
      </c>
      <c r="D649" s="34">
        <v>0</v>
      </c>
      <c r="E649" s="34">
        <v>1</v>
      </c>
      <c r="F649" s="59" t="str">
        <f t="shared" si="70"/>
        <v>0</v>
      </c>
      <c r="G649" s="59">
        <f>Stammdaten!J659</f>
        <v>0</v>
      </c>
      <c r="H649" s="42">
        <f t="shared" si="73"/>
        <v>1</v>
      </c>
      <c r="J649" s="43">
        <f t="shared" si="74"/>
        <v>0</v>
      </c>
      <c r="K649" s="59">
        <f>Stammdaten!E659</f>
        <v>0</v>
      </c>
      <c r="L649" s="42">
        <f t="shared" si="75"/>
        <v>1</v>
      </c>
      <c r="M649" s="59">
        <f>Stammdaten!G659</f>
        <v>0</v>
      </c>
      <c r="N649" s="42">
        <f t="shared" si="76"/>
        <v>1</v>
      </c>
      <c r="O649" s="59">
        <f t="shared" si="71"/>
        <v>0</v>
      </c>
      <c r="P649" s="59">
        <f t="shared" si="72"/>
        <v>0</v>
      </c>
      <c r="Q649" s="38"/>
      <c r="R649" s="61" t="str">
        <f>IF(Stammdaten!AD659&gt;0,Stammdaten!AD659,"")</f>
        <v/>
      </c>
      <c r="S649" s="62">
        <f>Stammdaten!R659</f>
        <v>0</v>
      </c>
      <c r="T649" s="64">
        <f>Stammdaten!W659</f>
        <v>0</v>
      </c>
      <c r="U649" s="36">
        <v>0</v>
      </c>
      <c r="V649" s="65">
        <f>Stammdaten!X659</f>
        <v>0</v>
      </c>
      <c r="W649" s="40" t="s">
        <v>63</v>
      </c>
      <c r="X649" s="182"/>
      <c r="Z649" s="73">
        <f>Stammdaten!Z659</f>
        <v>0</v>
      </c>
      <c r="AA649" s="73">
        <f>Stammdaten!AA659</f>
        <v>0</v>
      </c>
      <c r="AB649" s="210" t="str">
        <f>IF(Stammdaten!Q659="","prüfen",IF(Stammdaten!Q659=0,"prüfen",Stammdaten!Q659))</f>
        <v>prüfen</v>
      </c>
      <c r="AC649" s="62" t="str">
        <f>IF(Stammdaten!N659=7,5,IF(Stammdaten!N659=7%,5,IF(Stammdaten!N659=19,1,IF(Stammdaten!N659=19%,1,""))))</f>
        <v/>
      </c>
      <c r="AD649" s="68">
        <f>Stammdaten!M659</f>
        <v>0</v>
      </c>
      <c r="AE649" s="59" t="str">
        <f>IF(Stammdaten!AB659="","",Stammdaten!AB659)</f>
        <v/>
      </c>
      <c r="AF649" s="197" t="str">
        <f>IF(Stammdaten!AC659="","",Stammdaten!AC659)</f>
        <v/>
      </c>
      <c r="AG649" s="179">
        <v>0</v>
      </c>
      <c r="AH649" s="33" t="str">
        <f>IF(Stammdaten!P659="St","St",IF(Stammdaten!P659="Stk","St",IF(Stammdaten!P659="Stück","St",IF(Stammdaten!P659="Stk.","St",IF(Stammdaten!P659="Stck","St",IF(Stammdaten!P659="Stck.","St",IF(Stammdaten!P659="St.","St","")))))))</f>
        <v/>
      </c>
      <c r="AI649" s="33">
        <v>1</v>
      </c>
      <c r="AL649" s="36">
        <v>1</v>
      </c>
      <c r="AM649" s="36">
        <v>0</v>
      </c>
      <c r="AN649" s="192" t="str">
        <f>IF(Stammdaten!AE659="","",Stammdaten!AE659)</f>
        <v/>
      </c>
      <c r="AO649" s="192" t="str">
        <f>IF(Stammdaten!AF659="","",Stammdaten!AF659)</f>
        <v/>
      </c>
      <c r="AP649" s="192" t="str">
        <f>IF(Stammdaten!AG659="","",Stammdaten!AG659)</f>
        <v/>
      </c>
      <c r="AT649" s="62">
        <f>Stammdaten!U659</f>
        <v>0</v>
      </c>
      <c r="AU649" s="69">
        <f>Stammdaten!L659</f>
        <v>0</v>
      </c>
      <c r="AX649" s="253" t="s">
        <v>64</v>
      </c>
      <c r="BB649" s="36" t="str">
        <f>IF(Stammdaten!AH659="JA","AKH","")</f>
        <v/>
      </c>
      <c r="BC649" s="36" t="str">
        <f>IF(Stammdaten!AH659="ja",100,"")</f>
        <v/>
      </c>
      <c r="BD649" s="230" t="s">
        <v>193</v>
      </c>
      <c r="BE649" s="173" t="s">
        <v>192</v>
      </c>
      <c r="BF649" s="173" t="s">
        <v>192</v>
      </c>
      <c r="BG649" s="69">
        <f>Stammdaten!T659</f>
        <v>0</v>
      </c>
      <c r="BH649" s="80" t="s">
        <v>64</v>
      </c>
      <c r="BJ649" s="173" t="s">
        <v>192</v>
      </c>
      <c r="BM649" s="33" t="str">
        <f>IF(Stammdaten!P659="St","N",IF(Stammdaten!P659="Stk","N",IF(Stammdaten!P659="Stück","N",IF(Stammdaten!P659="Stk.","N",IF(Stammdaten!P659="Stck","N",IF(Stammdaten!P659="Stck.","N",IF(Stammdaten!P659="St.","N","")))))))</f>
        <v/>
      </c>
      <c r="BN649" s="33"/>
      <c r="BO649" s="33"/>
      <c r="BP649" s="173" t="s">
        <v>64</v>
      </c>
      <c r="BQ649" s="250" t="str">
        <f>IF(Stammdaten!AJ659&lt;&gt;"",Stammdaten!AJ659,"")</f>
        <v/>
      </c>
      <c r="BR649" s="34" t="s">
        <v>192</v>
      </c>
      <c r="BS649" s="34" t="s">
        <v>192</v>
      </c>
      <c r="BT649" s="34" t="s">
        <v>64</v>
      </c>
      <c r="BU649" s="34" t="s">
        <v>64</v>
      </c>
    </row>
    <row r="650" spans="3:73" ht="12.75">
      <c r="C650" s="34">
        <v>391</v>
      </c>
      <c r="D650" s="34">
        <v>0</v>
      </c>
      <c r="E650" s="34">
        <v>1</v>
      </c>
      <c r="F650" s="59" t="str">
        <f t="shared" si="70"/>
        <v>0</v>
      </c>
      <c r="G650" s="59">
        <f>Stammdaten!J660</f>
        <v>0</v>
      </c>
      <c r="H650" s="42">
        <f t="shared" si="73"/>
        <v>1</v>
      </c>
      <c r="J650" s="43">
        <f t="shared" si="74"/>
        <v>0</v>
      </c>
      <c r="K650" s="59">
        <f>Stammdaten!E660</f>
        <v>0</v>
      </c>
      <c r="L650" s="42">
        <f t="shared" si="75"/>
        <v>1</v>
      </c>
      <c r="M650" s="59">
        <f>Stammdaten!G660</f>
        <v>0</v>
      </c>
      <c r="N650" s="42">
        <f t="shared" si="76"/>
        <v>1</v>
      </c>
      <c r="O650" s="59">
        <f t="shared" si="71"/>
        <v>0</v>
      </c>
      <c r="P650" s="59">
        <f t="shared" si="72"/>
        <v>0</v>
      </c>
      <c r="Q650" s="38"/>
      <c r="R650" s="61" t="str">
        <f>IF(Stammdaten!AD660&gt;0,Stammdaten!AD660,"")</f>
        <v/>
      </c>
      <c r="S650" s="62">
        <f>Stammdaten!R660</f>
        <v>0</v>
      </c>
      <c r="T650" s="64">
        <f>Stammdaten!W660</f>
        <v>0</v>
      </c>
      <c r="U650" s="36">
        <v>0</v>
      </c>
      <c r="V650" s="65">
        <f>Stammdaten!X660</f>
        <v>0</v>
      </c>
      <c r="W650" s="40" t="s">
        <v>63</v>
      </c>
      <c r="X650" s="182"/>
      <c r="Z650" s="73">
        <f>Stammdaten!Z660</f>
        <v>0</v>
      </c>
      <c r="AA650" s="73">
        <f>Stammdaten!AA660</f>
        <v>0</v>
      </c>
      <c r="AB650" s="210" t="str">
        <f>IF(Stammdaten!Q660="","prüfen",IF(Stammdaten!Q660=0,"prüfen",Stammdaten!Q660))</f>
        <v>prüfen</v>
      </c>
      <c r="AC650" s="62" t="str">
        <f>IF(Stammdaten!N660=7,5,IF(Stammdaten!N660=7%,5,IF(Stammdaten!N660=19,1,IF(Stammdaten!N660=19%,1,""))))</f>
        <v/>
      </c>
      <c r="AD650" s="68">
        <f>Stammdaten!M660</f>
        <v>0</v>
      </c>
      <c r="AE650" s="59" t="str">
        <f>IF(Stammdaten!AB660="","",Stammdaten!AB660)</f>
        <v/>
      </c>
      <c r="AF650" s="197" t="str">
        <f>IF(Stammdaten!AC660="","",Stammdaten!AC660)</f>
        <v/>
      </c>
      <c r="AG650" s="179">
        <v>0</v>
      </c>
      <c r="AH650" s="33" t="str">
        <f>IF(Stammdaten!P660="St","St",IF(Stammdaten!P660="Stk","St",IF(Stammdaten!P660="Stück","St",IF(Stammdaten!P660="Stk.","St",IF(Stammdaten!P660="Stck","St",IF(Stammdaten!P660="Stck.","St",IF(Stammdaten!P660="St.","St","")))))))</f>
        <v/>
      </c>
      <c r="AI650" s="33">
        <v>1</v>
      </c>
      <c r="AL650" s="36">
        <v>1</v>
      </c>
      <c r="AM650" s="36">
        <v>0</v>
      </c>
      <c r="AN650" s="192" t="str">
        <f>IF(Stammdaten!AE660="","",Stammdaten!AE660)</f>
        <v/>
      </c>
      <c r="AO650" s="192" t="str">
        <f>IF(Stammdaten!AF660="","",Stammdaten!AF660)</f>
        <v/>
      </c>
      <c r="AP650" s="192" t="str">
        <f>IF(Stammdaten!AG660="","",Stammdaten!AG660)</f>
        <v/>
      </c>
      <c r="AT650" s="62">
        <f>Stammdaten!U660</f>
        <v>0</v>
      </c>
      <c r="AU650" s="69">
        <f>Stammdaten!L660</f>
        <v>0</v>
      </c>
      <c r="AX650" s="253" t="s">
        <v>64</v>
      </c>
      <c r="BB650" s="36" t="str">
        <f>IF(Stammdaten!AH660="JA","AKH","")</f>
        <v/>
      </c>
      <c r="BC650" s="36" t="str">
        <f>IF(Stammdaten!AH660="ja",100,"")</f>
        <v/>
      </c>
      <c r="BD650" s="230" t="s">
        <v>193</v>
      </c>
      <c r="BE650" s="173" t="s">
        <v>192</v>
      </c>
      <c r="BF650" s="173" t="s">
        <v>192</v>
      </c>
      <c r="BG650" s="69">
        <f>Stammdaten!T660</f>
        <v>0</v>
      </c>
      <c r="BH650" s="80" t="s">
        <v>64</v>
      </c>
      <c r="BJ650" s="173" t="s">
        <v>192</v>
      </c>
      <c r="BM650" s="33" t="str">
        <f>IF(Stammdaten!P660="St","N",IF(Stammdaten!P660="Stk","N",IF(Stammdaten!P660="Stück","N",IF(Stammdaten!P660="Stk.","N",IF(Stammdaten!P660="Stck","N",IF(Stammdaten!P660="Stck.","N",IF(Stammdaten!P660="St.","N","")))))))</f>
        <v/>
      </c>
      <c r="BN650" s="33"/>
      <c r="BO650" s="33"/>
      <c r="BP650" s="173" t="s">
        <v>64</v>
      </c>
      <c r="BQ650" s="250" t="str">
        <f>IF(Stammdaten!AJ660&lt;&gt;"",Stammdaten!AJ660,"")</f>
        <v/>
      </c>
      <c r="BR650" s="34" t="s">
        <v>192</v>
      </c>
      <c r="BS650" s="34" t="s">
        <v>192</v>
      </c>
      <c r="BT650" s="34" t="s">
        <v>64</v>
      </c>
      <c r="BU650" s="34" t="s">
        <v>64</v>
      </c>
    </row>
    <row r="651" spans="3:73" ht="12.75">
      <c r="C651" s="34">
        <v>391</v>
      </c>
      <c r="D651" s="34">
        <v>0</v>
      </c>
      <c r="E651" s="34">
        <v>1</v>
      </c>
      <c r="F651" s="59" t="str">
        <f t="shared" si="70"/>
        <v>0</v>
      </c>
      <c r="G651" s="59">
        <f>Stammdaten!J661</f>
        <v>0</v>
      </c>
      <c r="H651" s="42">
        <f t="shared" si="73"/>
        <v>1</v>
      </c>
      <c r="J651" s="43">
        <f t="shared" si="74"/>
        <v>0</v>
      </c>
      <c r="K651" s="59">
        <f>Stammdaten!E661</f>
        <v>0</v>
      </c>
      <c r="L651" s="42">
        <f t="shared" si="75"/>
        <v>1</v>
      </c>
      <c r="M651" s="59">
        <f>Stammdaten!G661</f>
        <v>0</v>
      </c>
      <c r="N651" s="42">
        <f t="shared" si="76"/>
        <v>1</v>
      </c>
      <c r="O651" s="59">
        <f t="shared" si="71"/>
        <v>0</v>
      </c>
      <c r="P651" s="59">
        <f t="shared" si="72"/>
        <v>0</v>
      </c>
      <c r="Q651" s="38"/>
      <c r="R651" s="61" t="str">
        <f>IF(Stammdaten!AD661&gt;0,Stammdaten!AD661,"")</f>
        <v/>
      </c>
      <c r="S651" s="62">
        <f>Stammdaten!R661</f>
        <v>0</v>
      </c>
      <c r="T651" s="64">
        <f>Stammdaten!W661</f>
        <v>0</v>
      </c>
      <c r="U651" s="36">
        <v>0</v>
      </c>
      <c r="V651" s="65">
        <f>Stammdaten!X661</f>
        <v>0</v>
      </c>
      <c r="W651" s="40" t="s">
        <v>63</v>
      </c>
      <c r="X651" s="182"/>
      <c r="Z651" s="73">
        <f>Stammdaten!Z661</f>
        <v>0</v>
      </c>
      <c r="AA651" s="73">
        <f>Stammdaten!AA661</f>
        <v>0</v>
      </c>
      <c r="AB651" s="210" t="str">
        <f>IF(Stammdaten!Q661="","prüfen",IF(Stammdaten!Q661=0,"prüfen",Stammdaten!Q661))</f>
        <v>prüfen</v>
      </c>
      <c r="AC651" s="62" t="str">
        <f>IF(Stammdaten!N661=7,5,IF(Stammdaten!N661=7%,5,IF(Stammdaten!N661=19,1,IF(Stammdaten!N661=19%,1,""))))</f>
        <v/>
      </c>
      <c r="AD651" s="68">
        <f>Stammdaten!M661</f>
        <v>0</v>
      </c>
      <c r="AE651" s="59" t="str">
        <f>IF(Stammdaten!AB661="","",Stammdaten!AB661)</f>
        <v/>
      </c>
      <c r="AF651" s="197" t="str">
        <f>IF(Stammdaten!AC661="","",Stammdaten!AC661)</f>
        <v/>
      </c>
      <c r="AG651" s="179">
        <v>0</v>
      </c>
      <c r="AH651" s="33" t="str">
        <f>IF(Stammdaten!P661="St","St",IF(Stammdaten!P661="Stk","St",IF(Stammdaten!P661="Stück","St",IF(Stammdaten!P661="Stk.","St",IF(Stammdaten!P661="Stck","St",IF(Stammdaten!P661="Stck.","St",IF(Stammdaten!P661="St.","St","")))))))</f>
        <v/>
      </c>
      <c r="AI651" s="33">
        <v>1</v>
      </c>
      <c r="AL651" s="36">
        <v>1</v>
      </c>
      <c r="AM651" s="36">
        <v>0</v>
      </c>
      <c r="AN651" s="192" t="str">
        <f>IF(Stammdaten!AE661="","",Stammdaten!AE661)</f>
        <v/>
      </c>
      <c r="AO651" s="192" t="str">
        <f>IF(Stammdaten!AF661="","",Stammdaten!AF661)</f>
        <v/>
      </c>
      <c r="AP651" s="192" t="str">
        <f>IF(Stammdaten!AG661="","",Stammdaten!AG661)</f>
        <v/>
      </c>
      <c r="AT651" s="62">
        <f>Stammdaten!U661</f>
        <v>0</v>
      </c>
      <c r="AU651" s="69">
        <f>Stammdaten!L661</f>
        <v>0</v>
      </c>
      <c r="AX651" s="253" t="s">
        <v>64</v>
      </c>
      <c r="BB651" s="36" t="str">
        <f>IF(Stammdaten!AH661="JA","AKH","")</f>
        <v/>
      </c>
      <c r="BC651" s="36" t="str">
        <f>IF(Stammdaten!AH661="ja",100,"")</f>
        <v/>
      </c>
      <c r="BD651" s="230" t="s">
        <v>193</v>
      </c>
      <c r="BE651" s="173" t="s">
        <v>192</v>
      </c>
      <c r="BF651" s="173" t="s">
        <v>192</v>
      </c>
      <c r="BG651" s="69">
        <f>Stammdaten!T661</f>
        <v>0</v>
      </c>
      <c r="BH651" s="80" t="s">
        <v>64</v>
      </c>
      <c r="BJ651" s="173" t="s">
        <v>192</v>
      </c>
      <c r="BM651" s="33" t="str">
        <f>IF(Stammdaten!P661="St","N",IF(Stammdaten!P661="Stk","N",IF(Stammdaten!P661="Stück","N",IF(Stammdaten!P661="Stk.","N",IF(Stammdaten!P661="Stck","N",IF(Stammdaten!P661="Stck.","N",IF(Stammdaten!P661="St.","N","")))))))</f>
        <v/>
      </c>
      <c r="BN651" s="33"/>
      <c r="BO651" s="33"/>
      <c r="BP651" s="173" t="s">
        <v>64</v>
      </c>
      <c r="BQ651" s="250" t="str">
        <f>IF(Stammdaten!AJ661&lt;&gt;"",Stammdaten!AJ661,"")</f>
        <v/>
      </c>
      <c r="BR651" s="34" t="s">
        <v>192</v>
      </c>
      <c r="BS651" s="34" t="s">
        <v>192</v>
      </c>
      <c r="BT651" s="34" t="s">
        <v>64</v>
      </c>
      <c r="BU651" s="34" t="s">
        <v>64</v>
      </c>
    </row>
    <row r="652" spans="3:73" ht="12.75">
      <c r="C652" s="34">
        <v>391</v>
      </c>
      <c r="D652" s="34">
        <v>0</v>
      </c>
      <c r="E652" s="34">
        <v>1</v>
      </c>
      <c r="F652" s="59" t="str">
        <f t="shared" si="70"/>
        <v>0</v>
      </c>
      <c r="G652" s="59">
        <f>Stammdaten!J662</f>
        <v>0</v>
      </c>
      <c r="H652" s="42">
        <f t="shared" si="73"/>
        <v>1</v>
      </c>
      <c r="J652" s="43">
        <f t="shared" si="74"/>
        <v>0</v>
      </c>
      <c r="K652" s="59">
        <f>Stammdaten!E662</f>
        <v>0</v>
      </c>
      <c r="L652" s="42">
        <f t="shared" si="75"/>
        <v>1</v>
      </c>
      <c r="M652" s="59">
        <f>Stammdaten!G662</f>
        <v>0</v>
      </c>
      <c r="N652" s="42">
        <f t="shared" si="76"/>
        <v>1</v>
      </c>
      <c r="O652" s="59">
        <f t="shared" si="71"/>
        <v>0</v>
      </c>
      <c r="P652" s="59">
        <f t="shared" si="72"/>
        <v>0</v>
      </c>
      <c r="Q652" s="38"/>
      <c r="R652" s="61" t="str">
        <f>IF(Stammdaten!AD662&gt;0,Stammdaten!AD662,"")</f>
        <v/>
      </c>
      <c r="S652" s="62">
        <f>Stammdaten!R662</f>
        <v>0</v>
      </c>
      <c r="T652" s="64">
        <f>Stammdaten!W662</f>
        <v>0</v>
      </c>
      <c r="U652" s="36">
        <v>0</v>
      </c>
      <c r="V652" s="65">
        <f>Stammdaten!X662</f>
        <v>0</v>
      </c>
      <c r="W652" s="40" t="s">
        <v>63</v>
      </c>
      <c r="X652" s="182"/>
      <c r="Z652" s="73">
        <f>Stammdaten!Z662</f>
        <v>0</v>
      </c>
      <c r="AA652" s="73">
        <f>Stammdaten!AA662</f>
        <v>0</v>
      </c>
      <c r="AB652" s="210" t="str">
        <f>IF(Stammdaten!Q662="","prüfen",IF(Stammdaten!Q662=0,"prüfen",Stammdaten!Q662))</f>
        <v>prüfen</v>
      </c>
      <c r="AC652" s="62" t="str">
        <f>IF(Stammdaten!N662=7,5,IF(Stammdaten!N662=7%,5,IF(Stammdaten!N662=19,1,IF(Stammdaten!N662=19%,1,""))))</f>
        <v/>
      </c>
      <c r="AD652" s="68">
        <f>Stammdaten!M662</f>
        <v>0</v>
      </c>
      <c r="AE652" s="59" t="str">
        <f>IF(Stammdaten!AB662="","",Stammdaten!AB662)</f>
        <v/>
      </c>
      <c r="AF652" s="197" t="str">
        <f>IF(Stammdaten!AC662="","",Stammdaten!AC662)</f>
        <v/>
      </c>
      <c r="AG652" s="179">
        <v>0</v>
      </c>
      <c r="AH652" s="33" t="str">
        <f>IF(Stammdaten!P662="St","St",IF(Stammdaten!P662="Stk","St",IF(Stammdaten!P662="Stück","St",IF(Stammdaten!P662="Stk.","St",IF(Stammdaten!P662="Stck","St",IF(Stammdaten!P662="Stck.","St",IF(Stammdaten!P662="St.","St","")))))))</f>
        <v/>
      </c>
      <c r="AI652" s="33">
        <v>1</v>
      </c>
      <c r="AL652" s="36">
        <v>1</v>
      </c>
      <c r="AM652" s="36">
        <v>0</v>
      </c>
      <c r="AN652" s="192" t="str">
        <f>IF(Stammdaten!AE662="","",Stammdaten!AE662)</f>
        <v/>
      </c>
      <c r="AO652" s="192" t="str">
        <f>IF(Stammdaten!AF662="","",Stammdaten!AF662)</f>
        <v/>
      </c>
      <c r="AP652" s="192" t="str">
        <f>IF(Stammdaten!AG662="","",Stammdaten!AG662)</f>
        <v/>
      </c>
      <c r="AT652" s="62">
        <f>Stammdaten!U662</f>
        <v>0</v>
      </c>
      <c r="AU652" s="69">
        <f>Stammdaten!L662</f>
        <v>0</v>
      </c>
      <c r="AX652" s="253" t="s">
        <v>64</v>
      </c>
      <c r="BB652" s="36" t="str">
        <f>IF(Stammdaten!AH662="JA","AKH","")</f>
        <v/>
      </c>
      <c r="BC652" s="36" t="str">
        <f>IF(Stammdaten!AH662="ja",100,"")</f>
        <v/>
      </c>
      <c r="BD652" s="230" t="s">
        <v>193</v>
      </c>
      <c r="BE652" s="173" t="s">
        <v>192</v>
      </c>
      <c r="BF652" s="173" t="s">
        <v>192</v>
      </c>
      <c r="BG652" s="69">
        <f>Stammdaten!T662</f>
        <v>0</v>
      </c>
      <c r="BH652" s="80" t="s">
        <v>64</v>
      </c>
      <c r="BJ652" s="173" t="s">
        <v>192</v>
      </c>
      <c r="BM652" s="33" t="str">
        <f>IF(Stammdaten!P662="St","N",IF(Stammdaten!P662="Stk","N",IF(Stammdaten!P662="Stück","N",IF(Stammdaten!P662="Stk.","N",IF(Stammdaten!P662="Stck","N",IF(Stammdaten!P662="Stck.","N",IF(Stammdaten!P662="St.","N","")))))))</f>
        <v/>
      </c>
      <c r="BN652" s="33"/>
      <c r="BO652" s="33"/>
      <c r="BP652" s="173" t="s">
        <v>64</v>
      </c>
      <c r="BQ652" s="250" t="str">
        <f>IF(Stammdaten!AJ662&lt;&gt;"",Stammdaten!AJ662,"")</f>
        <v/>
      </c>
      <c r="BR652" s="34" t="s">
        <v>192</v>
      </c>
      <c r="BS652" s="34" t="s">
        <v>192</v>
      </c>
      <c r="BT652" s="34" t="s">
        <v>64</v>
      </c>
      <c r="BU652" s="34" t="s">
        <v>64</v>
      </c>
    </row>
    <row r="653" spans="3:73" ht="12.75">
      <c r="C653" s="34">
        <v>391</v>
      </c>
      <c r="D653" s="34">
        <v>0</v>
      </c>
      <c r="E653" s="34">
        <v>1</v>
      </c>
      <c r="F653" s="59" t="str">
        <f t="shared" si="70"/>
        <v>0</v>
      </c>
      <c r="G653" s="59">
        <f>Stammdaten!J663</f>
        <v>0</v>
      </c>
      <c r="H653" s="42">
        <f t="shared" si="73"/>
        <v>1</v>
      </c>
      <c r="J653" s="43">
        <f t="shared" si="74"/>
        <v>0</v>
      </c>
      <c r="K653" s="59">
        <f>Stammdaten!E663</f>
        <v>0</v>
      </c>
      <c r="L653" s="42">
        <f t="shared" si="75"/>
        <v>1</v>
      </c>
      <c r="M653" s="59">
        <f>Stammdaten!G663</f>
        <v>0</v>
      </c>
      <c r="N653" s="42">
        <f t="shared" si="76"/>
        <v>1</v>
      </c>
      <c r="O653" s="59">
        <f t="shared" si="71"/>
        <v>0</v>
      </c>
      <c r="P653" s="59">
        <f t="shared" si="72"/>
        <v>0</v>
      </c>
      <c r="Q653" s="38"/>
      <c r="R653" s="61" t="str">
        <f>IF(Stammdaten!AD663&gt;0,Stammdaten!AD663,"")</f>
        <v/>
      </c>
      <c r="S653" s="62">
        <f>Stammdaten!R663</f>
        <v>0</v>
      </c>
      <c r="T653" s="64">
        <f>Stammdaten!W663</f>
        <v>0</v>
      </c>
      <c r="U653" s="36">
        <v>0</v>
      </c>
      <c r="V653" s="65">
        <f>Stammdaten!X663</f>
        <v>0</v>
      </c>
      <c r="W653" s="40" t="s">
        <v>63</v>
      </c>
      <c r="X653" s="182"/>
      <c r="Z653" s="73">
        <f>Stammdaten!Z663</f>
        <v>0</v>
      </c>
      <c r="AA653" s="73">
        <f>Stammdaten!AA663</f>
        <v>0</v>
      </c>
      <c r="AB653" s="210" t="str">
        <f>IF(Stammdaten!Q663="","prüfen",IF(Stammdaten!Q663=0,"prüfen",Stammdaten!Q663))</f>
        <v>prüfen</v>
      </c>
      <c r="AC653" s="62" t="str">
        <f>IF(Stammdaten!N663=7,5,IF(Stammdaten!N663=7%,5,IF(Stammdaten!N663=19,1,IF(Stammdaten!N663=19%,1,""))))</f>
        <v/>
      </c>
      <c r="AD653" s="68">
        <f>Stammdaten!M663</f>
        <v>0</v>
      </c>
      <c r="AE653" s="59" t="str">
        <f>IF(Stammdaten!AB663="","",Stammdaten!AB663)</f>
        <v/>
      </c>
      <c r="AF653" s="197" t="str">
        <f>IF(Stammdaten!AC663="","",Stammdaten!AC663)</f>
        <v/>
      </c>
      <c r="AG653" s="179">
        <v>0</v>
      </c>
      <c r="AH653" s="33" t="str">
        <f>IF(Stammdaten!P663="St","St",IF(Stammdaten!P663="Stk","St",IF(Stammdaten!P663="Stück","St",IF(Stammdaten!P663="Stk.","St",IF(Stammdaten!P663="Stck","St",IF(Stammdaten!P663="Stck.","St",IF(Stammdaten!P663="St.","St","")))))))</f>
        <v/>
      </c>
      <c r="AI653" s="33">
        <v>1</v>
      </c>
      <c r="AL653" s="36">
        <v>1</v>
      </c>
      <c r="AM653" s="36">
        <v>0</v>
      </c>
      <c r="AN653" s="192" t="str">
        <f>IF(Stammdaten!AE663="","",Stammdaten!AE663)</f>
        <v/>
      </c>
      <c r="AO653" s="192" t="str">
        <f>IF(Stammdaten!AF663="","",Stammdaten!AF663)</f>
        <v/>
      </c>
      <c r="AP653" s="192" t="str">
        <f>IF(Stammdaten!AG663="","",Stammdaten!AG663)</f>
        <v/>
      </c>
      <c r="AT653" s="62">
        <f>Stammdaten!U663</f>
        <v>0</v>
      </c>
      <c r="AU653" s="69">
        <f>Stammdaten!L663</f>
        <v>0</v>
      </c>
      <c r="AX653" s="253" t="s">
        <v>64</v>
      </c>
      <c r="BB653" s="36" t="str">
        <f>IF(Stammdaten!AH663="JA","AKH","")</f>
        <v/>
      </c>
      <c r="BC653" s="36" t="str">
        <f>IF(Stammdaten!AH663="ja",100,"")</f>
        <v/>
      </c>
      <c r="BD653" s="230" t="s">
        <v>193</v>
      </c>
      <c r="BE653" s="173" t="s">
        <v>192</v>
      </c>
      <c r="BF653" s="173" t="s">
        <v>192</v>
      </c>
      <c r="BG653" s="69">
        <f>Stammdaten!T663</f>
        <v>0</v>
      </c>
      <c r="BH653" s="80" t="s">
        <v>64</v>
      </c>
      <c r="BJ653" s="173" t="s">
        <v>192</v>
      </c>
      <c r="BM653" s="33" t="str">
        <f>IF(Stammdaten!P663="St","N",IF(Stammdaten!P663="Stk","N",IF(Stammdaten!P663="Stück","N",IF(Stammdaten!P663="Stk.","N",IF(Stammdaten!P663="Stck","N",IF(Stammdaten!P663="Stck.","N",IF(Stammdaten!P663="St.","N","")))))))</f>
        <v/>
      </c>
      <c r="BN653" s="33"/>
      <c r="BO653" s="33"/>
      <c r="BP653" s="173" t="s">
        <v>64</v>
      </c>
      <c r="BQ653" s="250" t="str">
        <f>IF(Stammdaten!AJ663&lt;&gt;"",Stammdaten!AJ663,"")</f>
        <v/>
      </c>
      <c r="BR653" s="34" t="s">
        <v>192</v>
      </c>
      <c r="BS653" s="34" t="s">
        <v>192</v>
      </c>
      <c r="BT653" s="34" t="s">
        <v>64</v>
      </c>
      <c r="BU653" s="34" t="s">
        <v>64</v>
      </c>
    </row>
    <row r="654" spans="3:73" ht="12.75">
      <c r="C654" s="34">
        <v>391</v>
      </c>
      <c r="D654" s="34">
        <v>0</v>
      </c>
      <c r="E654" s="34">
        <v>1</v>
      </c>
      <c r="F654" s="59" t="str">
        <f t="shared" si="70"/>
        <v>0</v>
      </c>
      <c r="G654" s="59">
        <f>Stammdaten!J664</f>
        <v>0</v>
      </c>
      <c r="H654" s="42">
        <f t="shared" si="73"/>
        <v>1</v>
      </c>
      <c r="J654" s="43">
        <f t="shared" si="74"/>
        <v>0</v>
      </c>
      <c r="K654" s="59">
        <f>Stammdaten!E664</f>
        <v>0</v>
      </c>
      <c r="L654" s="42">
        <f t="shared" si="75"/>
        <v>1</v>
      </c>
      <c r="M654" s="59">
        <f>Stammdaten!G664</f>
        <v>0</v>
      </c>
      <c r="N654" s="42">
        <f t="shared" si="76"/>
        <v>1</v>
      </c>
      <c r="O654" s="59">
        <f t="shared" si="71"/>
        <v>0</v>
      </c>
      <c r="P654" s="59">
        <f t="shared" si="72"/>
        <v>0</v>
      </c>
      <c r="Q654" s="38"/>
      <c r="R654" s="61" t="str">
        <f>IF(Stammdaten!AD664&gt;0,Stammdaten!AD664,"")</f>
        <v/>
      </c>
      <c r="S654" s="62">
        <f>Stammdaten!R664</f>
        <v>0</v>
      </c>
      <c r="T654" s="64">
        <f>Stammdaten!W664</f>
        <v>0</v>
      </c>
      <c r="U654" s="36">
        <v>0</v>
      </c>
      <c r="V654" s="65">
        <f>Stammdaten!X664</f>
        <v>0</v>
      </c>
      <c r="W654" s="40" t="s">
        <v>63</v>
      </c>
      <c r="X654" s="182"/>
      <c r="Z654" s="73">
        <f>Stammdaten!Z664</f>
        <v>0</v>
      </c>
      <c r="AA654" s="73">
        <f>Stammdaten!AA664</f>
        <v>0</v>
      </c>
      <c r="AB654" s="210" t="str">
        <f>IF(Stammdaten!Q664="","prüfen",IF(Stammdaten!Q664=0,"prüfen",Stammdaten!Q664))</f>
        <v>prüfen</v>
      </c>
      <c r="AC654" s="62" t="str">
        <f>IF(Stammdaten!N664=7,5,IF(Stammdaten!N664=7%,5,IF(Stammdaten!N664=19,1,IF(Stammdaten!N664=19%,1,""))))</f>
        <v/>
      </c>
      <c r="AD654" s="68">
        <f>Stammdaten!M664</f>
        <v>0</v>
      </c>
      <c r="AE654" s="59" t="str">
        <f>IF(Stammdaten!AB664="","",Stammdaten!AB664)</f>
        <v/>
      </c>
      <c r="AF654" s="197" t="str">
        <f>IF(Stammdaten!AC664="","",Stammdaten!AC664)</f>
        <v/>
      </c>
      <c r="AG654" s="179">
        <v>0</v>
      </c>
      <c r="AH654" s="33" t="str">
        <f>IF(Stammdaten!P664="St","St",IF(Stammdaten!P664="Stk","St",IF(Stammdaten!P664="Stück","St",IF(Stammdaten!P664="Stk.","St",IF(Stammdaten!P664="Stck","St",IF(Stammdaten!P664="Stck.","St",IF(Stammdaten!P664="St.","St","")))))))</f>
        <v/>
      </c>
      <c r="AI654" s="33">
        <v>1</v>
      </c>
      <c r="AL654" s="36">
        <v>1</v>
      </c>
      <c r="AM654" s="36">
        <v>0</v>
      </c>
      <c r="AN654" s="192" t="str">
        <f>IF(Stammdaten!AE664="","",Stammdaten!AE664)</f>
        <v/>
      </c>
      <c r="AO654" s="192" t="str">
        <f>IF(Stammdaten!AF664="","",Stammdaten!AF664)</f>
        <v/>
      </c>
      <c r="AP654" s="192" t="str">
        <f>IF(Stammdaten!AG664="","",Stammdaten!AG664)</f>
        <v/>
      </c>
      <c r="AT654" s="62">
        <f>Stammdaten!U664</f>
        <v>0</v>
      </c>
      <c r="AU654" s="69">
        <f>Stammdaten!L664</f>
        <v>0</v>
      </c>
      <c r="AX654" s="253" t="s">
        <v>64</v>
      </c>
      <c r="BB654" s="36" t="str">
        <f>IF(Stammdaten!AH664="JA","AKH","")</f>
        <v/>
      </c>
      <c r="BC654" s="36" t="str">
        <f>IF(Stammdaten!AH664="ja",100,"")</f>
        <v/>
      </c>
      <c r="BD654" s="230" t="s">
        <v>193</v>
      </c>
      <c r="BE654" s="173" t="s">
        <v>192</v>
      </c>
      <c r="BF654" s="173" t="s">
        <v>192</v>
      </c>
      <c r="BG654" s="69">
        <f>Stammdaten!T664</f>
        <v>0</v>
      </c>
      <c r="BH654" s="80" t="s">
        <v>64</v>
      </c>
      <c r="BJ654" s="173" t="s">
        <v>192</v>
      </c>
      <c r="BM654" s="33" t="str">
        <f>IF(Stammdaten!P664="St","N",IF(Stammdaten!P664="Stk","N",IF(Stammdaten!P664="Stück","N",IF(Stammdaten!P664="Stk.","N",IF(Stammdaten!P664="Stck","N",IF(Stammdaten!P664="Stck.","N",IF(Stammdaten!P664="St.","N","")))))))</f>
        <v/>
      </c>
      <c r="BN654" s="33"/>
      <c r="BO654" s="33"/>
      <c r="BP654" s="173" t="s">
        <v>64</v>
      </c>
      <c r="BQ654" s="250" t="str">
        <f>IF(Stammdaten!AJ664&lt;&gt;"",Stammdaten!AJ664,"")</f>
        <v/>
      </c>
      <c r="BR654" s="34" t="s">
        <v>192</v>
      </c>
      <c r="BS654" s="34" t="s">
        <v>192</v>
      </c>
      <c r="BT654" s="34" t="s">
        <v>64</v>
      </c>
      <c r="BU654" s="34" t="s">
        <v>64</v>
      </c>
    </row>
    <row r="655" spans="3:73" ht="12.75">
      <c r="C655" s="34">
        <v>391</v>
      </c>
      <c r="D655" s="34">
        <v>0</v>
      </c>
      <c r="E655" s="34">
        <v>1</v>
      </c>
      <c r="F655" s="59" t="str">
        <f t="shared" si="70"/>
        <v>0</v>
      </c>
      <c r="G655" s="59">
        <f>Stammdaten!J665</f>
        <v>0</v>
      </c>
      <c r="H655" s="42">
        <f t="shared" si="73"/>
        <v>1</v>
      </c>
      <c r="J655" s="43">
        <f t="shared" si="74"/>
        <v>0</v>
      </c>
      <c r="K655" s="59">
        <f>Stammdaten!E665</f>
        <v>0</v>
      </c>
      <c r="L655" s="42">
        <f t="shared" si="75"/>
        <v>1</v>
      </c>
      <c r="M655" s="59">
        <f>Stammdaten!G665</f>
        <v>0</v>
      </c>
      <c r="N655" s="42">
        <f t="shared" si="76"/>
        <v>1</v>
      </c>
      <c r="O655" s="59">
        <f t="shared" si="71"/>
        <v>0</v>
      </c>
      <c r="P655" s="59">
        <f t="shared" si="72"/>
        <v>0</v>
      </c>
      <c r="Q655" s="38"/>
      <c r="R655" s="61" t="str">
        <f>IF(Stammdaten!AD665&gt;0,Stammdaten!AD665,"")</f>
        <v/>
      </c>
      <c r="S655" s="62">
        <f>Stammdaten!R665</f>
        <v>0</v>
      </c>
      <c r="T655" s="64">
        <f>Stammdaten!W665</f>
        <v>0</v>
      </c>
      <c r="U655" s="36">
        <v>0</v>
      </c>
      <c r="V655" s="65">
        <f>Stammdaten!X665</f>
        <v>0</v>
      </c>
      <c r="W655" s="40" t="s">
        <v>63</v>
      </c>
      <c r="X655" s="182"/>
      <c r="Z655" s="73">
        <f>Stammdaten!Z665</f>
        <v>0</v>
      </c>
      <c r="AA655" s="73">
        <f>Stammdaten!AA665</f>
        <v>0</v>
      </c>
      <c r="AB655" s="210" t="str">
        <f>IF(Stammdaten!Q665="","prüfen",IF(Stammdaten!Q665=0,"prüfen",Stammdaten!Q665))</f>
        <v>prüfen</v>
      </c>
      <c r="AC655" s="62" t="str">
        <f>IF(Stammdaten!N665=7,5,IF(Stammdaten!N665=7%,5,IF(Stammdaten!N665=19,1,IF(Stammdaten!N665=19%,1,""))))</f>
        <v/>
      </c>
      <c r="AD655" s="68">
        <f>Stammdaten!M665</f>
        <v>0</v>
      </c>
      <c r="AE655" s="59" t="str">
        <f>IF(Stammdaten!AB665="","",Stammdaten!AB665)</f>
        <v/>
      </c>
      <c r="AF655" s="197" t="str">
        <f>IF(Stammdaten!AC665="","",Stammdaten!AC665)</f>
        <v/>
      </c>
      <c r="AG655" s="179">
        <v>0</v>
      </c>
      <c r="AH655" s="33" t="str">
        <f>IF(Stammdaten!P665="St","St",IF(Stammdaten!P665="Stk","St",IF(Stammdaten!P665="Stück","St",IF(Stammdaten!P665="Stk.","St",IF(Stammdaten!P665="Stck","St",IF(Stammdaten!P665="Stck.","St",IF(Stammdaten!P665="St.","St","")))))))</f>
        <v/>
      </c>
      <c r="AI655" s="33">
        <v>1</v>
      </c>
      <c r="AL655" s="36">
        <v>1</v>
      </c>
      <c r="AM655" s="36">
        <v>0</v>
      </c>
      <c r="AN655" s="192" t="str">
        <f>IF(Stammdaten!AE665="","",Stammdaten!AE665)</f>
        <v/>
      </c>
      <c r="AO655" s="192" t="str">
        <f>IF(Stammdaten!AF665="","",Stammdaten!AF665)</f>
        <v/>
      </c>
      <c r="AP655" s="192" t="str">
        <f>IF(Stammdaten!AG665="","",Stammdaten!AG665)</f>
        <v/>
      </c>
      <c r="AT655" s="62">
        <f>Stammdaten!U665</f>
        <v>0</v>
      </c>
      <c r="AU655" s="69">
        <f>Stammdaten!L665</f>
        <v>0</v>
      </c>
      <c r="AX655" s="253" t="s">
        <v>64</v>
      </c>
      <c r="BB655" s="36" t="str">
        <f>IF(Stammdaten!AH665="JA","AKH","")</f>
        <v/>
      </c>
      <c r="BC655" s="36" t="str">
        <f>IF(Stammdaten!AH665="ja",100,"")</f>
        <v/>
      </c>
      <c r="BD655" s="230" t="s">
        <v>193</v>
      </c>
      <c r="BE655" s="173" t="s">
        <v>192</v>
      </c>
      <c r="BF655" s="173" t="s">
        <v>192</v>
      </c>
      <c r="BG655" s="69">
        <f>Stammdaten!T665</f>
        <v>0</v>
      </c>
      <c r="BH655" s="80" t="s">
        <v>64</v>
      </c>
      <c r="BJ655" s="173" t="s">
        <v>192</v>
      </c>
      <c r="BM655" s="33" t="str">
        <f>IF(Stammdaten!P665="St","N",IF(Stammdaten!P665="Stk","N",IF(Stammdaten!P665="Stück","N",IF(Stammdaten!P665="Stk.","N",IF(Stammdaten!P665="Stck","N",IF(Stammdaten!P665="Stck.","N",IF(Stammdaten!P665="St.","N","")))))))</f>
        <v/>
      </c>
      <c r="BN655" s="33"/>
      <c r="BO655" s="33"/>
      <c r="BP655" s="173" t="s">
        <v>64</v>
      </c>
      <c r="BQ655" s="250" t="str">
        <f>IF(Stammdaten!AJ665&lt;&gt;"",Stammdaten!AJ665,"")</f>
        <v/>
      </c>
      <c r="BR655" s="34" t="s">
        <v>192</v>
      </c>
      <c r="BS655" s="34" t="s">
        <v>192</v>
      </c>
      <c r="BT655" s="34" t="s">
        <v>64</v>
      </c>
      <c r="BU655" s="34" t="s">
        <v>64</v>
      </c>
    </row>
    <row r="656" spans="3:73" ht="12.75">
      <c r="C656" s="34">
        <v>391</v>
      </c>
      <c r="D656" s="34">
        <v>0</v>
      </c>
      <c r="E656" s="34">
        <v>1</v>
      </c>
      <c r="F656" s="59" t="str">
        <f t="shared" si="70"/>
        <v>0</v>
      </c>
      <c r="G656" s="59">
        <f>Stammdaten!J666</f>
        <v>0</v>
      </c>
      <c r="H656" s="42">
        <f t="shared" si="73"/>
        <v>1</v>
      </c>
      <c r="J656" s="43">
        <f t="shared" si="74"/>
        <v>0</v>
      </c>
      <c r="K656" s="59">
        <f>Stammdaten!E666</f>
        <v>0</v>
      </c>
      <c r="L656" s="42">
        <f t="shared" si="75"/>
        <v>1</v>
      </c>
      <c r="M656" s="59">
        <f>Stammdaten!G666</f>
        <v>0</v>
      </c>
      <c r="N656" s="42">
        <f t="shared" si="76"/>
        <v>1</v>
      </c>
      <c r="O656" s="59">
        <f t="shared" si="71"/>
        <v>0</v>
      </c>
      <c r="P656" s="59">
        <f t="shared" si="72"/>
        <v>0</v>
      </c>
      <c r="Q656" s="38"/>
      <c r="R656" s="61" t="str">
        <f>IF(Stammdaten!AD666&gt;0,Stammdaten!AD666,"")</f>
        <v/>
      </c>
      <c r="S656" s="62">
        <f>Stammdaten!R666</f>
        <v>0</v>
      </c>
      <c r="T656" s="64">
        <f>Stammdaten!W666</f>
        <v>0</v>
      </c>
      <c r="U656" s="36">
        <v>0</v>
      </c>
      <c r="V656" s="65">
        <f>Stammdaten!X666</f>
        <v>0</v>
      </c>
      <c r="W656" s="40" t="s">
        <v>63</v>
      </c>
      <c r="X656" s="182"/>
      <c r="Z656" s="73">
        <f>Stammdaten!Z666</f>
        <v>0</v>
      </c>
      <c r="AA656" s="73">
        <f>Stammdaten!AA666</f>
        <v>0</v>
      </c>
      <c r="AB656" s="210" t="str">
        <f>IF(Stammdaten!Q666="","prüfen",IF(Stammdaten!Q666=0,"prüfen",Stammdaten!Q666))</f>
        <v>prüfen</v>
      </c>
      <c r="AC656" s="62" t="str">
        <f>IF(Stammdaten!N666=7,5,IF(Stammdaten!N666=7%,5,IF(Stammdaten!N666=19,1,IF(Stammdaten!N666=19%,1,""))))</f>
        <v/>
      </c>
      <c r="AD656" s="68">
        <f>Stammdaten!M666</f>
        <v>0</v>
      </c>
      <c r="AE656" s="59" t="str">
        <f>IF(Stammdaten!AB666="","",Stammdaten!AB666)</f>
        <v/>
      </c>
      <c r="AF656" s="197" t="str">
        <f>IF(Stammdaten!AC666="","",Stammdaten!AC666)</f>
        <v/>
      </c>
      <c r="AG656" s="179">
        <v>0</v>
      </c>
      <c r="AH656" s="33" t="str">
        <f>IF(Stammdaten!P666="St","St",IF(Stammdaten!P666="Stk","St",IF(Stammdaten!P666="Stück","St",IF(Stammdaten!P666="Stk.","St",IF(Stammdaten!P666="Stck","St",IF(Stammdaten!P666="Stck.","St",IF(Stammdaten!P666="St.","St","")))))))</f>
        <v/>
      </c>
      <c r="AI656" s="33">
        <v>1</v>
      </c>
      <c r="AL656" s="36">
        <v>1</v>
      </c>
      <c r="AM656" s="36">
        <v>0</v>
      </c>
      <c r="AN656" s="192" t="str">
        <f>IF(Stammdaten!AE666="","",Stammdaten!AE666)</f>
        <v/>
      </c>
      <c r="AO656" s="192" t="str">
        <f>IF(Stammdaten!AF666="","",Stammdaten!AF666)</f>
        <v/>
      </c>
      <c r="AP656" s="192" t="str">
        <f>IF(Stammdaten!AG666="","",Stammdaten!AG666)</f>
        <v/>
      </c>
      <c r="AT656" s="62">
        <f>Stammdaten!U666</f>
        <v>0</v>
      </c>
      <c r="AU656" s="69">
        <f>Stammdaten!L666</f>
        <v>0</v>
      </c>
      <c r="AX656" s="253" t="s">
        <v>64</v>
      </c>
      <c r="BB656" s="36" t="str">
        <f>IF(Stammdaten!AH666="JA","AKH","")</f>
        <v/>
      </c>
      <c r="BC656" s="36" t="str">
        <f>IF(Stammdaten!AH666="ja",100,"")</f>
        <v/>
      </c>
      <c r="BD656" s="230" t="s">
        <v>193</v>
      </c>
      <c r="BE656" s="173" t="s">
        <v>192</v>
      </c>
      <c r="BF656" s="173" t="s">
        <v>192</v>
      </c>
      <c r="BG656" s="69">
        <f>Stammdaten!T666</f>
        <v>0</v>
      </c>
      <c r="BH656" s="80" t="s">
        <v>64</v>
      </c>
      <c r="BJ656" s="173" t="s">
        <v>192</v>
      </c>
      <c r="BM656" s="33" t="str">
        <f>IF(Stammdaten!P666="St","N",IF(Stammdaten!P666="Stk","N",IF(Stammdaten!P666="Stück","N",IF(Stammdaten!P666="Stk.","N",IF(Stammdaten!P666="Stck","N",IF(Stammdaten!P666="Stck.","N",IF(Stammdaten!P666="St.","N","")))))))</f>
        <v/>
      </c>
      <c r="BN656" s="33"/>
      <c r="BO656" s="33"/>
      <c r="BP656" s="173" t="s">
        <v>64</v>
      </c>
      <c r="BQ656" s="250" t="str">
        <f>IF(Stammdaten!AJ666&lt;&gt;"",Stammdaten!AJ666,"")</f>
        <v/>
      </c>
      <c r="BR656" s="34" t="s">
        <v>192</v>
      </c>
      <c r="BS656" s="34" t="s">
        <v>192</v>
      </c>
      <c r="BT656" s="34" t="s">
        <v>64</v>
      </c>
      <c r="BU656" s="34" t="s">
        <v>64</v>
      </c>
    </row>
    <row r="657" spans="3:73" ht="12.75">
      <c r="C657" s="34">
        <v>391</v>
      </c>
      <c r="D657" s="34">
        <v>0</v>
      </c>
      <c r="E657" s="34">
        <v>1</v>
      </c>
      <c r="F657" s="59" t="str">
        <f t="shared" si="70"/>
        <v>0</v>
      </c>
      <c r="G657" s="59">
        <f>Stammdaten!J667</f>
        <v>0</v>
      </c>
      <c r="H657" s="42">
        <f t="shared" si="73"/>
        <v>1</v>
      </c>
      <c r="J657" s="43">
        <f t="shared" si="74"/>
        <v>0</v>
      </c>
      <c r="K657" s="59">
        <f>Stammdaten!E667</f>
        <v>0</v>
      </c>
      <c r="L657" s="42">
        <f t="shared" si="75"/>
        <v>1</v>
      </c>
      <c r="M657" s="59">
        <f>Stammdaten!G667</f>
        <v>0</v>
      </c>
      <c r="N657" s="42">
        <f t="shared" si="76"/>
        <v>1</v>
      </c>
      <c r="O657" s="59">
        <f t="shared" si="71"/>
        <v>0</v>
      </c>
      <c r="P657" s="59">
        <f t="shared" si="72"/>
        <v>0</v>
      </c>
      <c r="Q657" s="38"/>
      <c r="R657" s="61" t="str">
        <f>IF(Stammdaten!AD667&gt;0,Stammdaten!AD667,"")</f>
        <v/>
      </c>
      <c r="S657" s="62">
        <f>Stammdaten!R667</f>
        <v>0</v>
      </c>
      <c r="T657" s="64">
        <f>Stammdaten!W667</f>
        <v>0</v>
      </c>
      <c r="U657" s="36">
        <v>0</v>
      </c>
      <c r="V657" s="65">
        <f>Stammdaten!X667</f>
        <v>0</v>
      </c>
      <c r="W657" s="40" t="s">
        <v>63</v>
      </c>
      <c r="X657" s="182"/>
      <c r="Z657" s="73">
        <f>Stammdaten!Z667</f>
        <v>0</v>
      </c>
      <c r="AA657" s="73">
        <f>Stammdaten!AA667</f>
        <v>0</v>
      </c>
      <c r="AB657" s="210" t="str">
        <f>IF(Stammdaten!Q667="","prüfen",IF(Stammdaten!Q667=0,"prüfen",Stammdaten!Q667))</f>
        <v>prüfen</v>
      </c>
      <c r="AC657" s="62" t="str">
        <f>IF(Stammdaten!N667=7,5,IF(Stammdaten!N667=7%,5,IF(Stammdaten!N667=19,1,IF(Stammdaten!N667=19%,1,""))))</f>
        <v/>
      </c>
      <c r="AD657" s="68">
        <f>Stammdaten!M667</f>
        <v>0</v>
      </c>
      <c r="AE657" s="59" t="str">
        <f>IF(Stammdaten!AB667="","",Stammdaten!AB667)</f>
        <v/>
      </c>
      <c r="AF657" s="197" t="str">
        <f>IF(Stammdaten!AC667="","",Stammdaten!AC667)</f>
        <v/>
      </c>
      <c r="AG657" s="179">
        <v>0</v>
      </c>
      <c r="AH657" s="33" t="str">
        <f>IF(Stammdaten!P667="St","St",IF(Stammdaten!P667="Stk","St",IF(Stammdaten!P667="Stück","St",IF(Stammdaten!P667="Stk.","St",IF(Stammdaten!P667="Stck","St",IF(Stammdaten!P667="Stck.","St",IF(Stammdaten!P667="St.","St","")))))))</f>
        <v/>
      </c>
      <c r="AI657" s="33">
        <v>1</v>
      </c>
      <c r="AL657" s="36">
        <v>1</v>
      </c>
      <c r="AM657" s="36">
        <v>0</v>
      </c>
      <c r="AN657" s="192" t="str">
        <f>IF(Stammdaten!AE667="","",Stammdaten!AE667)</f>
        <v/>
      </c>
      <c r="AO657" s="192" t="str">
        <f>IF(Stammdaten!AF667="","",Stammdaten!AF667)</f>
        <v/>
      </c>
      <c r="AP657" s="192" t="str">
        <f>IF(Stammdaten!AG667="","",Stammdaten!AG667)</f>
        <v/>
      </c>
      <c r="AT657" s="62">
        <f>Stammdaten!U667</f>
        <v>0</v>
      </c>
      <c r="AU657" s="69">
        <f>Stammdaten!L667</f>
        <v>0</v>
      </c>
      <c r="AX657" s="253" t="s">
        <v>64</v>
      </c>
      <c r="BB657" s="36" t="str">
        <f>IF(Stammdaten!AH667="JA","AKH","")</f>
        <v/>
      </c>
      <c r="BC657" s="36" t="str">
        <f>IF(Stammdaten!AH667="ja",100,"")</f>
        <v/>
      </c>
      <c r="BD657" s="230" t="s">
        <v>193</v>
      </c>
      <c r="BE657" s="173" t="s">
        <v>192</v>
      </c>
      <c r="BF657" s="173" t="s">
        <v>192</v>
      </c>
      <c r="BG657" s="69">
        <f>Stammdaten!T667</f>
        <v>0</v>
      </c>
      <c r="BH657" s="80" t="s">
        <v>64</v>
      </c>
      <c r="BJ657" s="173" t="s">
        <v>192</v>
      </c>
      <c r="BM657" s="33" t="str">
        <f>IF(Stammdaten!P667="St","N",IF(Stammdaten!P667="Stk","N",IF(Stammdaten!P667="Stück","N",IF(Stammdaten!P667="Stk.","N",IF(Stammdaten!P667="Stck","N",IF(Stammdaten!P667="Stck.","N",IF(Stammdaten!P667="St.","N","")))))))</f>
        <v/>
      </c>
      <c r="BN657" s="33"/>
      <c r="BO657" s="33"/>
      <c r="BP657" s="173" t="s">
        <v>64</v>
      </c>
      <c r="BQ657" s="250" t="str">
        <f>IF(Stammdaten!AJ667&lt;&gt;"",Stammdaten!AJ667,"")</f>
        <v/>
      </c>
      <c r="BR657" s="34" t="s">
        <v>192</v>
      </c>
      <c r="BS657" s="34" t="s">
        <v>192</v>
      </c>
      <c r="BT657" s="34" t="s">
        <v>64</v>
      </c>
      <c r="BU657" s="34" t="s">
        <v>64</v>
      </c>
    </row>
    <row r="658" spans="3:73" ht="12.75">
      <c r="C658" s="34">
        <v>391</v>
      </c>
      <c r="D658" s="34">
        <v>0</v>
      </c>
      <c r="E658" s="34">
        <v>1</v>
      </c>
      <c r="F658" s="59" t="str">
        <f t="shared" si="70"/>
        <v>0</v>
      </c>
      <c r="G658" s="59">
        <f>Stammdaten!J668</f>
        <v>0</v>
      </c>
      <c r="H658" s="42">
        <f t="shared" si="73"/>
        <v>1</v>
      </c>
      <c r="J658" s="43">
        <f t="shared" si="74"/>
        <v>0</v>
      </c>
      <c r="K658" s="59">
        <f>Stammdaten!E668</f>
        <v>0</v>
      </c>
      <c r="L658" s="42">
        <f t="shared" si="75"/>
        <v>1</v>
      </c>
      <c r="M658" s="59">
        <f>Stammdaten!G668</f>
        <v>0</v>
      </c>
      <c r="N658" s="42">
        <f t="shared" si="76"/>
        <v>1</v>
      </c>
      <c r="O658" s="59">
        <f t="shared" si="71"/>
        <v>0</v>
      </c>
      <c r="P658" s="59">
        <f t="shared" si="72"/>
        <v>0</v>
      </c>
      <c r="Q658" s="38"/>
      <c r="R658" s="61" t="str">
        <f>IF(Stammdaten!AD668&gt;0,Stammdaten!AD668,"")</f>
        <v/>
      </c>
      <c r="S658" s="62">
        <f>Stammdaten!R668</f>
        <v>0</v>
      </c>
      <c r="T658" s="64">
        <f>Stammdaten!W668</f>
        <v>0</v>
      </c>
      <c r="U658" s="36">
        <v>0</v>
      </c>
      <c r="V658" s="65">
        <f>Stammdaten!X668</f>
        <v>0</v>
      </c>
      <c r="W658" s="40" t="s">
        <v>63</v>
      </c>
      <c r="X658" s="182"/>
      <c r="Z658" s="73">
        <f>Stammdaten!Z668</f>
        <v>0</v>
      </c>
      <c r="AA658" s="73">
        <f>Stammdaten!AA668</f>
        <v>0</v>
      </c>
      <c r="AB658" s="210" t="str">
        <f>IF(Stammdaten!Q668="","prüfen",IF(Stammdaten!Q668=0,"prüfen",Stammdaten!Q668))</f>
        <v>prüfen</v>
      </c>
      <c r="AC658" s="62" t="str">
        <f>IF(Stammdaten!N668=7,5,IF(Stammdaten!N668=7%,5,IF(Stammdaten!N668=19,1,IF(Stammdaten!N668=19%,1,""))))</f>
        <v/>
      </c>
      <c r="AD658" s="68">
        <f>Stammdaten!M668</f>
        <v>0</v>
      </c>
      <c r="AE658" s="59" t="str">
        <f>IF(Stammdaten!AB668="","",Stammdaten!AB668)</f>
        <v/>
      </c>
      <c r="AF658" s="197" t="str">
        <f>IF(Stammdaten!AC668="","",Stammdaten!AC668)</f>
        <v/>
      </c>
      <c r="AG658" s="179">
        <v>0</v>
      </c>
      <c r="AH658" s="33" t="str">
        <f>IF(Stammdaten!P668="St","St",IF(Stammdaten!P668="Stk","St",IF(Stammdaten!P668="Stück","St",IF(Stammdaten!P668="Stk.","St",IF(Stammdaten!P668="Stck","St",IF(Stammdaten!P668="Stck.","St",IF(Stammdaten!P668="St.","St","")))))))</f>
        <v/>
      </c>
      <c r="AI658" s="33">
        <v>1</v>
      </c>
      <c r="AL658" s="36">
        <v>1</v>
      </c>
      <c r="AM658" s="36">
        <v>0</v>
      </c>
      <c r="AN658" s="192" t="str">
        <f>IF(Stammdaten!AE668="","",Stammdaten!AE668)</f>
        <v/>
      </c>
      <c r="AO658" s="192" t="str">
        <f>IF(Stammdaten!AF668="","",Stammdaten!AF668)</f>
        <v/>
      </c>
      <c r="AP658" s="192" t="str">
        <f>IF(Stammdaten!AG668="","",Stammdaten!AG668)</f>
        <v/>
      </c>
      <c r="AT658" s="62">
        <f>Stammdaten!U668</f>
        <v>0</v>
      </c>
      <c r="AU658" s="69">
        <f>Stammdaten!L668</f>
        <v>0</v>
      </c>
      <c r="AX658" s="253" t="s">
        <v>64</v>
      </c>
      <c r="BB658" s="36" t="str">
        <f>IF(Stammdaten!AH668="JA","AKH","")</f>
        <v/>
      </c>
      <c r="BC658" s="36" t="str">
        <f>IF(Stammdaten!AH668="ja",100,"")</f>
        <v/>
      </c>
      <c r="BD658" s="230" t="s">
        <v>193</v>
      </c>
      <c r="BE658" s="173" t="s">
        <v>192</v>
      </c>
      <c r="BF658" s="173" t="s">
        <v>192</v>
      </c>
      <c r="BG658" s="69">
        <f>Stammdaten!T668</f>
        <v>0</v>
      </c>
      <c r="BH658" s="80" t="s">
        <v>64</v>
      </c>
      <c r="BJ658" s="173" t="s">
        <v>192</v>
      </c>
      <c r="BM658" s="33" t="str">
        <f>IF(Stammdaten!P668="St","N",IF(Stammdaten!P668="Stk","N",IF(Stammdaten!P668="Stück","N",IF(Stammdaten!P668="Stk.","N",IF(Stammdaten!P668="Stck","N",IF(Stammdaten!P668="Stck.","N",IF(Stammdaten!P668="St.","N","")))))))</f>
        <v/>
      </c>
      <c r="BN658" s="33"/>
      <c r="BO658" s="33"/>
      <c r="BP658" s="173" t="s">
        <v>64</v>
      </c>
      <c r="BQ658" s="250" t="str">
        <f>IF(Stammdaten!AJ668&lt;&gt;"",Stammdaten!AJ668,"")</f>
        <v/>
      </c>
      <c r="BR658" s="34" t="s">
        <v>192</v>
      </c>
      <c r="BS658" s="34" t="s">
        <v>192</v>
      </c>
      <c r="BT658" s="34" t="s">
        <v>64</v>
      </c>
      <c r="BU658" s="34" t="s">
        <v>64</v>
      </c>
    </row>
    <row r="659" spans="3:73" ht="12.75">
      <c r="C659" s="34">
        <v>391</v>
      </c>
      <c r="D659" s="34">
        <v>0</v>
      </c>
      <c r="E659" s="34">
        <v>1</v>
      </c>
      <c r="F659" s="59" t="str">
        <f t="shared" si="70"/>
        <v>0</v>
      </c>
      <c r="G659" s="59">
        <f>Stammdaten!J669</f>
        <v>0</v>
      </c>
      <c r="H659" s="42">
        <f t="shared" si="73"/>
        <v>1</v>
      </c>
      <c r="J659" s="43">
        <f t="shared" si="74"/>
        <v>0</v>
      </c>
      <c r="K659" s="59">
        <f>Stammdaten!E669</f>
        <v>0</v>
      </c>
      <c r="L659" s="42">
        <f t="shared" si="75"/>
        <v>1</v>
      </c>
      <c r="M659" s="59">
        <f>Stammdaten!G669</f>
        <v>0</v>
      </c>
      <c r="N659" s="42">
        <f t="shared" si="76"/>
        <v>1</v>
      </c>
      <c r="O659" s="59">
        <f t="shared" si="71"/>
        <v>0</v>
      </c>
      <c r="P659" s="59">
        <f t="shared" si="72"/>
        <v>0</v>
      </c>
      <c r="Q659" s="38"/>
      <c r="R659" s="61" t="str">
        <f>IF(Stammdaten!AD669&gt;0,Stammdaten!AD669,"")</f>
        <v/>
      </c>
      <c r="S659" s="62">
        <f>Stammdaten!R669</f>
        <v>0</v>
      </c>
      <c r="T659" s="64">
        <f>Stammdaten!W669</f>
        <v>0</v>
      </c>
      <c r="U659" s="36">
        <v>0</v>
      </c>
      <c r="V659" s="65">
        <f>Stammdaten!X669</f>
        <v>0</v>
      </c>
      <c r="W659" s="40" t="s">
        <v>63</v>
      </c>
      <c r="X659" s="182"/>
      <c r="Z659" s="73">
        <f>Stammdaten!Z669</f>
        <v>0</v>
      </c>
      <c r="AA659" s="73">
        <f>Stammdaten!AA669</f>
        <v>0</v>
      </c>
      <c r="AB659" s="210" t="str">
        <f>IF(Stammdaten!Q669="","prüfen",IF(Stammdaten!Q669=0,"prüfen",Stammdaten!Q669))</f>
        <v>prüfen</v>
      </c>
      <c r="AC659" s="62" t="str">
        <f>IF(Stammdaten!N669=7,5,IF(Stammdaten!N669=7%,5,IF(Stammdaten!N669=19,1,IF(Stammdaten!N669=19%,1,""))))</f>
        <v/>
      </c>
      <c r="AD659" s="68">
        <f>Stammdaten!M669</f>
        <v>0</v>
      </c>
      <c r="AE659" s="59" t="str">
        <f>IF(Stammdaten!AB669="","",Stammdaten!AB669)</f>
        <v/>
      </c>
      <c r="AF659" s="197" t="str">
        <f>IF(Stammdaten!AC669="","",Stammdaten!AC669)</f>
        <v/>
      </c>
      <c r="AG659" s="179">
        <v>0</v>
      </c>
      <c r="AH659" s="33" t="str">
        <f>IF(Stammdaten!P669="St","St",IF(Stammdaten!P669="Stk","St",IF(Stammdaten!P669="Stück","St",IF(Stammdaten!P669="Stk.","St",IF(Stammdaten!P669="Stck","St",IF(Stammdaten!P669="Stck.","St",IF(Stammdaten!P669="St.","St","")))))))</f>
        <v/>
      </c>
      <c r="AI659" s="33">
        <v>1</v>
      </c>
      <c r="AL659" s="36">
        <v>1</v>
      </c>
      <c r="AM659" s="36">
        <v>0</v>
      </c>
      <c r="AN659" s="192" t="str">
        <f>IF(Stammdaten!AE669="","",Stammdaten!AE669)</f>
        <v/>
      </c>
      <c r="AO659" s="192" t="str">
        <f>IF(Stammdaten!AF669="","",Stammdaten!AF669)</f>
        <v/>
      </c>
      <c r="AP659" s="192" t="str">
        <f>IF(Stammdaten!AG669="","",Stammdaten!AG669)</f>
        <v/>
      </c>
      <c r="AT659" s="62">
        <f>Stammdaten!U669</f>
        <v>0</v>
      </c>
      <c r="AU659" s="69">
        <f>Stammdaten!L669</f>
        <v>0</v>
      </c>
      <c r="AX659" s="253" t="s">
        <v>64</v>
      </c>
      <c r="BB659" s="36" t="str">
        <f>IF(Stammdaten!AH669="JA","AKH","")</f>
        <v/>
      </c>
      <c r="BC659" s="36" t="str">
        <f>IF(Stammdaten!AH669="ja",100,"")</f>
        <v/>
      </c>
      <c r="BD659" s="230" t="s">
        <v>193</v>
      </c>
      <c r="BE659" s="173" t="s">
        <v>192</v>
      </c>
      <c r="BF659" s="173" t="s">
        <v>192</v>
      </c>
      <c r="BG659" s="69">
        <f>Stammdaten!T669</f>
        <v>0</v>
      </c>
      <c r="BH659" s="80" t="s">
        <v>64</v>
      </c>
      <c r="BJ659" s="173" t="s">
        <v>192</v>
      </c>
      <c r="BM659" s="33" t="str">
        <f>IF(Stammdaten!P669="St","N",IF(Stammdaten!P669="Stk","N",IF(Stammdaten!P669="Stück","N",IF(Stammdaten!P669="Stk.","N",IF(Stammdaten!P669="Stck","N",IF(Stammdaten!P669="Stck.","N",IF(Stammdaten!P669="St.","N","")))))))</f>
        <v/>
      </c>
      <c r="BN659" s="33"/>
      <c r="BO659" s="33"/>
      <c r="BP659" s="173" t="s">
        <v>64</v>
      </c>
      <c r="BQ659" s="250" t="str">
        <f>IF(Stammdaten!AJ669&lt;&gt;"",Stammdaten!AJ669,"")</f>
        <v/>
      </c>
      <c r="BR659" s="34" t="s">
        <v>192</v>
      </c>
      <c r="BS659" s="34" t="s">
        <v>192</v>
      </c>
      <c r="BT659" s="34" t="s">
        <v>64</v>
      </c>
      <c r="BU659" s="34" t="s">
        <v>64</v>
      </c>
    </row>
    <row r="660" spans="3:73" ht="12.75">
      <c r="C660" s="34">
        <v>391</v>
      </c>
      <c r="D660" s="34">
        <v>0</v>
      </c>
      <c r="E660" s="34">
        <v>1</v>
      </c>
      <c r="F660" s="59" t="str">
        <f t="shared" si="70"/>
        <v>0</v>
      </c>
      <c r="G660" s="59">
        <f>Stammdaten!J670</f>
        <v>0</v>
      </c>
      <c r="H660" s="42">
        <f t="shared" si="73"/>
        <v>1</v>
      </c>
      <c r="J660" s="43">
        <f t="shared" si="74"/>
        <v>0</v>
      </c>
      <c r="K660" s="59">
        <f>Stammdaten!E670</f>
        <v>0</v>
      </c>
      <c r="L660" s="42">
        <f t="shared" si="75"/>
        <v>1</v>
      </c>
      <c r="M660" s="59">
        <f>Stammdaten!G670</f>
        <v>0</v>
      </c>
      <c r="N660" s="42">
        <f t="shared" si="76"/>
        <v>1</v>
      </c>
      <c r="O660" s="59">
        <f t="shared" si="71"/>
        <v>0</v>
      </c>
      <c r="P660" s="59">
        <f t="shared" si="72"/>
        <v>0</v>
      </c>
      <c r="Q660" s="38"/>
      <c r="R660" s="61" t="str">
        <f>IF(Stammdaten!AD670&gt;0,Stammdaten!AD670,"")</f>
        <v/>
      </c>
      <c r="S660" s="62">
        <f>Stammdaten!R670</f>
        <v>0</v>
      </c>
      <c r="T660" s="64">
        <f>Stammdaten!W670</f>
        <v>0</v>
      </c>
      <c r="U660" s="36">
        <v>0</v>
      </c>
      <c r="V660" s="65">
        <f>Stammdaten!X670</f>
        <v>0</v>
      </c>
      <c r="W660" s="40" t="s">
        <v>63</v>
      </c>
      <c r="X660" s="182"/>
      <c r="Z660" s="73">
        <f>Stammdaten!Z670</f>
        <v>0</v>
      </c>
      <c r="AA660" s="73">
        <f>Stammdaten!AA670</f>
        <v>0</v>
      </c>
      <c r="AB660" s="210" t="str">
        <f>IF(Stammdaten!Q670="","prüfen",IF(Stammdaten!Q670=0,"prüfen",Stammdaten!Q670))</f>
        <v>prüfen</v>
      </c>
      <c r="AC660" s="62" t="str">
        <f>IF(Stammdaten!N670=7,5,IF(Stammdaten!N670=7%,5,IF(Stammdaten!N670=19,1,IF(Stammdaten!N670=19%,1,""))))</f>
        <v/>
      </c>
      <c r="AD660" s="68">
        <f>Stammdaten!M670</f>
        <v>0</v>
      </c>
      <c r="AE660" s="59" t="str">
        <f>IF(Stammdaten!AB670="","",Stammdaten!AB670)</f>
        <v/>
      </c>
      <c r="AF660" s="197" t="str">
        <f>IF(Stammdaten!AC670="","",Stammdaten!AC670)</f>
        <v/>
      </c>
      <c r="AG660" s="179">
        <v>0</v>
      </c>
      <c r="AH660" s="33" t="str">
        <f>IF(Stammdaten!P670="St","St",IF(Stammdaten!P670="Stk","St",IF(Stammdaten!P670="Stück","St",IF(Stammdaten!P670="Stk.","St",IF(Stammdaten!P670="Stck","St",IF(Stammdaten!P670="Stck.","St",IF(Stammdaten!P670="St.","St","")))))))</f>
        <v/>
      </c>
      <c r="AI660" s="33">
        <v>1</v>
      </c>
      <c r="AL660" s="36">
        <v>1</v>
      </c>
      <c r="AM660" s="36">
        <v>0</v>
      </c>
      <c r="AN660" s="192" t="str">
        <f>IF(Stammdaten!AE670="","",Stammdaten!AE670)</f>
        <v/>
      </c>
      <c r="AO660" s="192" t="str">
        <f>IF(Stammdaten!AF670="","",Stammdaten!AF670)</f>
        <v/>
      </c>
      <c r="AP660" s="192" t="str">
        <f>IF(Stammdaten!AG670="","",Stammdaten!AG670)</f>
        <v/>
      </c>
      <c r="AT660" s="62">
        <f>Stammdaten!U670</f>
        <v>0</v>
      </c>
      <c r="AU660" s="69">
        <f>Stammdaten!L670</f>
        <v>0</v>
      </c>
      <c r="AX660" s="253" t="s">
        <v>64</v>
      </c>
      <c r="BB660" s="36" t="str">
        <f>IF(Stammdaten!AH670="JA","AKH","")</f>
        <v/>
      </c>
      <c r="BC660" s="36" t="str">
        <f>IF(Stammdaten!AH670="ja",100,"")</f>
        <v/>
      </c>
      <c r="BD660" s="230" t="s">
        <v>193</v>
      </c>
      <c r="BE660" s="173" t="s">
        <v>192</v>
      </c>
      <c r="BF660" s="173" t="s">
        <v>192</v>
      </c>
      <c r="BG660" s="69">
        <f>Stammdaten!T670</f>
        <v>0</v>
      </c>
      <c r="BH660" s="80" t="s">
        <v>64</v>
      </c>
      <c r="BJ660" s="173" t="s">
        <v>192</v>
      </c>
      <c r="BM660" s="33" t="str">
        <f>IF(Stammdaten!P670="St","N",IF(Stammdaten!P670="Stk","N",IF(Stammdaten!P670="Stück","N",IF(Stammdaten!P670="Stk.","N",IF(Stammdaten!P670="Stck","N",IF(Stammdaten!P670="Stck.","N",IF(Stammdaten!P670="St.","N","")))))))</f>
        <v/>
      </c>
      <c r="BN660" s="33"/>
      <c r="BO660" s="33"/>
      <c r="BP660" s="173" t="s">
        <v>64</v>
      </c>
      <c r="BQ660" s="250" t="str">
        <f>IF(Stammdaten!AJ670&lt;&gt;"",Stammdaten!AJ670,"")</f>
        <v/>
      </c>
      <c r="BR660" s="34" t="s">
        <v>192</v>
      </c>
      <c r="BS660" s="34" t="s">
        <v>192</v>
      </c>
      <c r="BT660" s="34" t="s">
        <v>64</v>
      </c>
      <c r="BU660" s="34" t="s">
        <v>64</v>
      </c>
    </row>
    <row r="661" spans="3:73" ht="12.75">
      <c r="C661" s="34">
        <v>391</v>
      </c>
      <c r="D661" s="34">
        <v>0</v>
      </c>
      <c r="E661" s="34">
        <v>1</v>
      </c>
      <c r="F661" s="59" t="str">
        <f t="shared" si="70"/>
        <v>0</v>
      </c>
      <c r="G661" s="59">
        <f>Stammdaten!J671</f>
        <v>0</v>
      </c>
      <c r="H661" s="42">
        <f t="shared" si="73"/>
        <v>1</v>
      </c>
      <c r="J661" s="43">
        <f t="shared" si="74"/>
        <v>0</v>
      </c>
      <c r="K661" s="59">
        <f>Stammdaten!E671</f>
        <v>0</v>
      </c>
      <c r="L661" s="42">
        <f t="shared" si="75"/>
        <v>1</v>
      </c>
      <c r="M661" s="59">
        <f>Stammdaten!G671</f>
        <v>0</v>
      </c>
      <c r="N661" s="42">
        <f t="shared" si="76"/>
        <v>1</v>
      </c>
      <c r="O661" s="59">
        <f t="shared" si="71"/>
        <v>0</v>
      </c>
      <c r="P661" s="59">
        <f t="shared" si="72"/>
        <v>0</v>
      </c>
      <c r="Q661" s="38"/>
      <c r="R661" s="61" t="str">
        <f>IF(Stammdaten!AD671&gt;0,Stammdaten!AD671,"")</f>
        <v/>
      </c>
      <c r="S661" s="62">
        <f>Stammdaten!R671</f>
        <v>0</v>
      </c>
      <c r="T661" s="64">
        <f>Stammdaten!W671</f>
        <v>0</v>
      </c>
      <c r="U661" s="36">
        <v>0</v>
      </c>
      <c r="V661" s="65">
        <f>Stammdaten!X671</f>
        <v>0</v>
      </c>
      <c r="W661" s="40" t="s">
        <v>63</v>
      </c>
      <c r="X661" s="182"/>
      <c r="Z661" s="73">
        <f>Stammdaten!Z671</f>
        <v>0</v>
      </c>
      <c r="AA661" s="73">
        <f>Stammdaten!AA671</f>
        <v>0</v>
      </c>
      <c r="AB661" s="210" t="str">
        <f>IF(Stammdaten!Q671="","prüfen",IF(Stammdaten!Q671=0,"prüfen",Stammdaten!Q671))</f>
        <v>prüfen</v>
      </c>
      <c r="AC661" s="62" t="str">
        <f>IF(Stammdaten!N671=7,5,IF(Stammdaten!N671=7%,5,IF(Stammdaten!N671=19,1,IF(Stammdaten!N671=19%,1,""))))</f>
        <v/>
      </c>
      <c r="AD661" s="68">
        <f>Stammdaten!M671</f>
        <v>0</v>
      </c>
      <c r="AE661" s="59" t="str">
        <f>IF(Stammdaten!AB671="","",Stammdaten!AB671)</f>
        <v/>
      </c>
      <c r="AF661" s="197" t="str">
        <f>IF(Stammdaten!AC671="","",Stammdaten!AC671)</f>
        <v/>
      </c>
      <c r="AG661" s="179">
        <v>0</v>
      </c>
      <c r="AH661" s="33" t="str">
        <f>IF(Stammdaten!P671="St","St",IF(Stammdaten!P671="Stk","St",IF(Stammdaten!P671="Stück","St",IF(Stammdaten!P671="Stk.","St",IF(Stammdaten!P671="Stck","St",IF(Stammdaten!P671="Stck.","St",IF(Stammdaten!P671="St.","St","")))))))</f>
        <v/>
      </c>
      <c r="AI661" s="33">
        <v>1</v>
      </c>
      <c r="AL661" s="36">
        <v>1</v>
      </c>
      <c r="AM661" s="36">
        <v>0</v>
      </c>
      <c r="AN661" s="192" t="str">
        <f>IF(Stammdaten!AE671="","",Stammdaten!AE671)</f>
        <v/>
      </c>
      <c r="AO661" s="192" t="str">
        <f>IF(Stammdaten!AF671="","",Stammdaten!AF671)</f>
        <v/>
      </c>
      <c r="AP661" s="192" t="str">
        <f>IF(Stammdaten!AG671="","",Stammdaten!AG671)</f>
        <v/>
      </c>
      <c r="AT661" s="62">
        <f>Stammdaten!U671</f>
        <v>0</v>
      </c>
      <c r="AU661" s="69">
        <f>Stammdaten!L671</f>
        <v>0</v>
      </c>
      <c r="AX661" s="253" t="s">
        <v>64</v>
      </c>
      <c r="BB661" s="36" t="str">
        <f>IF(Stammdaten!AH671="JA","AKH","")</f>
        <v/>
      </c>
      <c r="BC661" s="36" t="str">
        <f>IF(Stammdaten!AH671="ja",100,"")</f>
        <v/>
      </c>
      <c r="BD661" s="230" t="s">
        <v>193</v>
      </c>
      <c r="BE661" s="173" t="s">
        <v>192</v>
      </c>
      <c r="BF661" s="173" t="s">
        <v>192</v>
      </c>
      <c r="BG661" s="69">
        <f>Stammdaten!T671</f>
        <v>0</v>
      </c>
      <c r="BH661" s="80" t="s">
        <v>64</v>
      </c>
      <c r="BJ661" s="173" t="s">
        <v>192</v>
      </c>
      <c r="BM661" s="33" t="str">
        <f>IF(Stammdaten!P671="St","N",IF(Stammdaten!P671="Stk","N",IF(Stammdaten!P671="Stück","N",IF(Stammdaten!P671="Stk.","N",IF(Stammdaten!P671="Stck","N",IF(Stammdaten!P671="Stck.","N",IF(Stammdaten!P671="St.","N","")))))))</f>
        <v/>
      </c>
      <c r="BN661" s="33"/>
      <c r="BO661" s="33"/>
      <c r="BP661" s="173" t="s">
        <v>64</v>
      </c>
      <c r="BQ661" s="250" t="str">
        <f>IF(Stammdaten!AJ671&lt;&gt;"",Stammdaten!AJ671,"")</f>
        <v/>
      </c>
      <c r="BR661" s="34" t="s">
        <v>192</v>
      </c>
      <c r="BS661" s="34" t="s">
        <v>192</v>
      </c>
      <c r="BT661" s="34" t="s">
        <v>64</v>
      </c>
      <c r="BU661" s="34" t="s">
        <v>64</v>
      </c>
    </row>
    <row r="662" spans="3:73" ht="12.75">
      <c r="C662" s="34">
        <v>391</v>
      </c>
      <c r="D662" s="34">
        <v>0</v>
      </c>
      <c r="E662" s="34">
        <v>1</v>
      </c>
      <c r="F662" s="59" t="str">
        <f t="shared" si="70"/>
        <v>0</v>
      </c>
      <c r="G662" s="59">
        <f>Stammdaten!J672</f>
        <v>0</v>
      </c>
      <c r="H662" s="42">
        <f t="shared" si="73"/>
        <v>1</v>
      </c>
      <c r="J662" s="43">
        <f t="shared" si="74"/>
        <v>0</v>
      </c>
      <c r="K662" s="59">
        <f>Stammdaten!E672</f>
        <v>0</v>
      </c>
      <c r="L662" s="42">
        <f t="shared" si="75"/>
        <v>1</v>
      </c>
      <c r="M662" s="59">
        <f>Stammdaten!G672</f>
        <v>0</v>
      </c>
      <c r="N662" s="42">
        <f t="shared" si="76"/>
        <v>1</v>
      </c>
      <c r="O662" s="59">
        <f t="shared" si="71"/>
        <v>0</v>
      </c>
      <c r="P662" s="59">
        <f t="shared" si="72"/>
        <v>0</v>
      </c>
      <c r="Q662" s="38"/>
      <c r="R662" s="61" t="str">
        <f>IF(Stammdaten!AD672&gt;0,Stammdaten!AD672,"")</f>
        <v/>
      </c>
      <c r="S662" s="62">
        <f>Stammdaten!R672</f>
        <v>0</v>
      </c>
      <c r="T662" s="64">
        <f>Stammdaten!W672</f>
        <v>0</v>
      </c>
      <c r="U662" s="36">
        <v>0</v>
      </c>
      <c r="V662" s="65">
        <f>Stammdaten!X672</f>
        <v>0</v>
      </c>
      <c r="W662" s="40" t="s">
        <v>63</v>
      </c>
      <c r="X662" s="182"/>
      <c r="Z662" s="73">
        <f>Stammdaten!Z672</f>
        <v>0</v>
      </c>
      <c r="AA662" s="73">
        <f>Stammdaten!AA672</f>
        <v>0</v>
      </c>
      <c r="AB662" s="210" t="str">
        <f>IF(Stammdaten!Q672="","prüfen",IF(Stammdaten!Q672=0,"prüfen",Stammdaten!Q672))</f>
        <v>prüfen</v>
      </c>
      <c r="AC662" s="62" t="str">
        <f>IF(Stammdaten!N672=7,5,IF(Stammdaten!N672=7%,5,IF(Stammdaten!N672=19,1,IF(Stammdaten!N672=19%,1,""))))</f>
        <v/>
      </c>
      <c r="AD662" s="68">
        <f>Stammdaten!M672</f>
        <v>0</v>
      </c>
      <c r="AE662" s="59" t="str">
        <f>IF(Stammdaten!AB672="","",Stammdaten!AB672)</f>
        <v/>
      </c>
      <c r="AF662" s="197" t="str">
        <f>IF(Stammdaten!AC672="","",Stammdaten!AC672)</f>
        <v/>
      </c>
      <c r="AG662" s="179">
        <v>0</v>
      </c>
      <c r="AH662" s="33" t="str">
        <f>IF(Stammdaten!P672="St","St",IF(Stammdaten!P672="Stk","St",IF(Stammdaten!P672="Stück","St",IF(Stammdaten!P672="Stk.","St",IF(Stammdaten!P672="Stck","St",IF(Stammdaten!P672="Stck.","St",IF(Stammdaten!P672="St.","St","")))))))</f>
        <v/>
      </c>
      <c r="AI662" s="33">
        <v>1</v>
      </c>
      <c r="AL662" s="36">
        <v>1</v>
      </c>
      <c r="AM662" s="36">
        <v>0</v>
      </c>
      <c r="AN662" s="192" t="str">
        <f>IF(Stammdaten!AE672="","",Stammdaten!AE672)</f>
        <v/>
      </c>
      <c r="AO662" s="192" t="str">
        <f>IF(Stammdaten!AF672="","",Stammdaten!AF672)</f>
        <v/>
      </c>
      <c r="AP662" s="192" t="str">
        <f>IF(Stammdaten!AG672="","",Stammdaten!AG672)</f>
        <v/>
      </c>
      <c r="AT662" s="62">
        <f>Stammdaten!U672</f>
        <v>0</v>
      </c>
      <c r="AU662" s="69">
        <f>Stammdaten!L672</f>
        <v>0</v>
      </c>
      <c r="AX662" s="253" t="s">
        <v>64</v>
      </c>
      <c r="BB662" s="36" t="str">
        <f>IF(Stammdaten!AH672="JA","AKH","")</f>
        <v/>
      </c>
      <c r="BC662" s="36" t="str">
        <f>IF(Stammdaten!AH672="ja",100,"")</f>
        <v/>
      </c>
      <c r="BD662" s="230" t="s">
        <v>193</v>
      </c>
      <c r="BE662" s="173" t="s">
        <v>192</v>
      </c>
      <c r="BF662" s="173" t="s">
        <v>192</v>
      </c>
      <c r="BG662" s="69">
        <f>Stammdaten!T672</f>
        <v>0</v>
      </c>
      <c r="BH662" s="80" t="s">
        <v>64</v>
      </c>
      <c r="BJ662" s="173" t="s">
        <v>192</v>
      </c>
      <c r="BM662" s="33" t="str">
        <f>IF(Stammdaten!P672="St","N",IF(Stammdaten!P672="Stk","N",IF(Stammdaten!P672="Stück","N",IF(Stammdaten!P672="Stk.","N",IF(Stammdaten!P672="Stck","N",IF(Stammdaten!P672="Stck.","N",IF(Stammdaten!P672="St.","N","")))))))</f>
        <v/>
      </c>
      <c r="BN662" s="33"/>
      <c r="BO662" s="33"/>
      <c r="BP662" s="173" t="s">
        <v>64</v>
      </c>
      <c r="BQ662" s="250" t="str">
        <f>IF(Stammdaten!AJ672&lt;&gt;"",Stammdaten!AJ672,"")</f>
        <v/>
      </c>
      <c r="BR662" s="34" t="s">
        <v>192</v>
      </c>
      <c r="BS662" s="34" t="s">
        <v>192</v>
      </c>
      <c r="BT662" s="34" t="s">
        <v>64</v>
      </c>
      <c r="BU662" s="34" t="s">
        <v>64</v>
      </c>
    </row>
    <row r="663" spans="3:73" ht="12.75">
      <c r="C663" s="34">
        <v>391</v>
      </c>
      <c r="D663" s="34">
        <v>0</v>
      </c>
      <c r="E663" s="34">
        <v>1</v>
      </c>
      <c r="F663" s="59" t="str">
        <f t="shared" si="70"/>
        <v>0</v>
      </c>
      <c r="G663" s="59">
        <f>Stammdaten!J673</f>
        <v>0</v>
      </c>
      <c r="H663" s="42">
        <f t="shared" si="73"/>
        <v>1</v>
      </c>
      <c r="J663" s="43">
        <f t="shared" si="74"/>
        <v>0</v>
      </c>
      <c r="K663" s="59">
        <f>Stammdaten!E673</f>
        <v>0</v>
      </c>
      <c r="L663" s="42">
        <f t="shared" si="75"/>
        <v>1</v>
      </c>
      <c r="M663" s="59">
        <f>Stammdaten!G673</f>
        <v>0</v>
      </c>
      <c r="N663" s="42">
        <f t="shared" si="76"/>
        <v>1</v>
      </c>
      <c r="O663" s="59">
        <f t="shared" si="71"/>
        <v>0</v>
      </c>
      <c r="P663" s="59">
        <f t="shared" si="72"/>
        <v>0</v>
      </c>
      <c r="Q663" s="38"/>
      <c r="R663" s="61" t="str">
        <f>IF(Stammdaten!AD673&gt;0,Stammdaten!AD673,"")</f>
        <v/>
      </c>
      <c r="S663" s="62">
        <f>Stammdaten!R673</f>
        <v>0</v>
      </c>
      <c r="T663" s="64">
        <f>Stammdaten!W673</f>
        <v>0</v>
      </c>
      <c r="U663" s="36">
        <v>0</v>
      </c>
      <c r="V663" s="65">
        <f>Stammdaten!X673</f>
        <v>0</v>
      </c>
      <c r="W663" s="40" t="s">
        <v>63</v>
      </c>
      <c r="X663" s="182"/>
      <c r="Z663" s="73">
        <f>Stammdaten!Z673</f>
        <v>0</v>
      </c>
      <c r="AA663" s="73">
        <f>Stammdaten!AA673</f>
        <v>0</v>
      </c>
      <c r="AB663" s="210" t="str">
        <f>IF(Stammdaten!Q673="","prüfen",IF(Stammdaten!Q673=0,"prüfen",Stammdaten!Q673))</f>
        <v>prüfen</v>
      </c>
      <c r="AC663" s="62" t="str">
        <f>IF(Stammdaten!N673=7,5,IF(Stammdaten!N673=7%,5,IF(Stammdaten!N673=19,1,IF(Stammdaten!N673=19%,1,""))))</f>
        <v/>
      </c>
      <c r="AD663" s="68">
        <f>Stammdaten!M673</f>
        <v>0</v>
      </c>
      <c r="AE663" s="59" t="str">
        <f>IF(Stammdaten!AB673="","",Stammdaten!AB673)</f>
        <v/>
      </c>
      <c r="AF663" s="197" t="str">
        <f>IF(Stammdaten!AC673="","",Stammdaten!AC673)</f>
        <v/>
      </c>
      <c r="AG663" s="179">
        <v>0</v>
      </c>
      <c r="AH663" s="33" t="str">
        <f>IF(Stammdaten!P673="St","St",IF(Stammdaten!P673="Stk","St",IF(Stammdaten!P673="Stück","St",IF(Stammdaten!P673="Stk.","St",IF(Stammdaten!P673="Stck","St",IF(Stammdaten!P673="Stck.","St",IF(Stammdaten!P673="St.","St","")))))))</f>
        <v/>
      </c>
      <c r="AI663" s="33">
        <v>1</v>
      </c>
      <c r="AL663" s="36">
        <v>1</v>
      </c>
      <c r="AM663" s="36">
        <v>0</v>
      </c>
      <c r="AN663" s="192" t="str">
        <f>IF(Stammdaten!AE673="","",Stammdaten!AE673)</f>
        <v/>
      </c>
      <c r="AO663" s="192" t="str">
        <f>IF(Stammdaten!AF673="","",Stammdaten!AF673)</f>
        <v/>
      </c>
      <c r="AP663" s="192" t="str">
        <f>IF(Stammdaten!AG673="","",Stammdaten!AG673)</f>
        <v/>
      </c>
      <c r="AT663" s="62">
        <f>Stammdaten!U673</f>
        <v>0</v>
      </c>
      <c r="AU663" s="69">
        <f>Stammdaten!L673</f>
        <v>0</v>
      </c>
      <c r="AX663" s="253" t="s">
        <v>64</v>
      </c>
      <c r="BB663" s="36" t="str">
        <f>IF(Stammdaten!AH673="JA","AKH","")</f>
        <v/>
      </c>
      <c r="BC663" s="36" t="str">
        <f>IF(Stammdaten!AH673="ja",100,"")</f>
        <v/>
      </c>
      <c r="BD663" s="230" t="s">
        <v>193</v>
      </c>
      <c r="BE663" s="173" t="s">
        <v>192</v>
      </c>
      <c r="BF663" s="173" t="s">
        <v>192</v>
      </c>
      <c r="BG663" s="69">
        <f>Stammdaten!T673</f>
        <v>0</v>
      </c>
      <c r="BH663" s="80" t="s">
        <v>64</v>
      </c>
      <c r="BJ663" s="173" t="s">
        <v>192</v>
      </c>
      <c r="BM663" s="33" t="str">
        <f>IF(Stammdaten!P673="St","N",IF(Stammdaten!P673="Stk","N",IF(Stammdaten!P673="Stück","N",IF(Stammdaten!P673="Stk.","N",IF(Stammdaten!P673="Stck","N",IF(Stammdaten!P673="Stck.","N",IF(Stammdaten!P673="St.","N","")))))))</f>
        <v/>
      </c>
      <c r="BN663" s="33"/>
      <c r="BO663" s="33"/>
      <c r="BP663" s="173" t="s">
        <v>64</v>
      </c>
      <c r="BQ663" s="250" t="str">
        <f>IF(Stammdaten!AJ673&lt;&gt;"",Stammdaten!AJ673,"")</f>
        <v/>
      </c>
      <c r="BR663" s="34" t="s">
        <v>192</v>
      </c>
      <c r="BS663" s="34" t="s">
        <v>192</v>
      </c>
      <c r="BT663" s="34" t="s">
        <v>64</v>
      </c>
      <c r="BU663" s="34" t="s">
        <v>64</v>
      </c>
    </row>
    <row r="664" spans="3:73" ht="12.75">
      <c r="C664" s="34">
        <v>391</v>
      </c>
      <c r="D664" s="34">
        <v>0</v>
      </c>
      <c r="E664" s="34">
        <v>1</v>
      </c>
      <c r="F664" s="59" t="str">
        <f t="shared" si="70"/>
        <v>0</v>
      </c>
      <c r="G664" s="59">
        <f>Stammdaten!J674</f>
        <v>0</v>
      </c>
      <c r="H664" s="42">
        <f t="shared" si="73"/>
        <v>1</v>
      </c>
      <c r="J664" s="43">
        <f t="shared" si="74"/>
        <v>0</v>
      </c>
      <c r="K664" s="59">
        <f>Stammdaten!E674</f>
        <v>0</v>
      </c>
      <c r="L664" s="42">
        <f t="shared" si="75"/>
        <v>1</v>
      </c>
      <c r="M664" s="59">
        <f>Stammdaten!G674</f>
        <v>0</v>
      </c>
      <c r="N664" s="42">
        <f t="shared" si="76"/>
        <v>1</v>
      </c>
      <c r="O664" s="59">
        <f t="shared" si="71"/>
        <v>0</v>
      </c>
      <c r="P664" s="59">
        <f t="shared" si="72"/>
        <v>0</v>
      </c>
      <c r="Q664" s="38"/>
      <c r="R664" s="61" t="str">
        <f>IF(Stammdaten!AD674&gt;0,Stammdaten!AD674,"")</f>
        <v/>
      </c>
      <c r="S664" s="62">
        <f>Stammdaten!R674</f>
        <v>0</v>
      </c>
      <c r="T664" s="64">
        <f>Stammdaten!W674</f>
        <v>0</v>
      </c>
      <c r="U664" s="36">
        <v>0</v>
      </c>
      <c r="V664" s="65">
        <f>Stammdaten!X674</f>
        <v>0</v>
      </c>
      <c r="W664" s="40" t="s">
        <v>63</v>
      </c>
      <c r="X664" s="182"/>
      <c r="Z664" s="73">
        <f>Stammdaten!Z674</f>
        <v>0</v>
      </c>
      <c r="AA664" s="73">
        <f>Stammdaten!AA674</f>
        <v>0</v>
      </c>
      <c r="AB664" s="210" t="str">
        <f>IF(Stammdaten!Q674="","prüfen",IF(Stammdaten!Q674=0,"prüfen",Stammdaten!Q674))</f>
        <v>prüfen</v>
      </c>
      <c r="AC664" s="62" t="str">
        <f>IF(Stammdaten!N674=7,5,IF(Stammdaten!N674=7%,5,IF(Stammdaten!N674=19,1,IF(Stammdaten!N674=19%,1,""))))</f>
        <v/>
      </c>
      <c r="AD664" s="68">
        <f>Stammdaten!M674</f>
        <v>0</v>
      </c>
      <c r="AE664" s="59" t="str">
        <f>IF(Stammdaten!AB674="","",Stammdaten!AB674)</f>
        <v/>
      </c>
      <c r="AF664" s="197" t="str">
        <f>IF(Stammdaten!AC674="","",Stammdaten!AC674)</f>
        <v/>
      </c>
      <c r="AG664" s="179">
        <v>0</v>
      </c>
      <c r="AH664" s="33" t="str">
        <f>IF(Stammdaten!P674="St","St",IF(Stammdaten!P674="Stk","St",IF(Stammdaten!P674="Stück","St",IF(Stammdaten!P674="Stk.","St",IF(Stammdaten!P674="Stck","St",IF(Stammdaten!P674="Stck.","St",IF(Stammdaten!P674="St.","St","")))))))</f>
        <v/>
      </c>
      <c r="AI664" s="33">
        <v>1</v>
      </c>
      <c r="AL664" s="36">
        <v>1</v>
      </c>
      <c r="AM664" s="36">
        <v>0</v>
      </c>
      <c r="AN664" s="192" t="str">
        <f>IF(Stammdaten!AE674="","",Stammdaten!AE674)</f>
        <v/>
      </c>
      <c r="AO664" s="192" t="str">
        <f>IF(Stammdaten!AF674="","",Stammdaten!AF674)</f>
        <v/>
      </c>
      <c r="AP664" s="192" t="str">
        <f>IF(Stammdaten!AG674="","",Stammdaten!AG674)</f>
        <v/>
      </c>
      <c r="AT664" s="62">
        <f>Stammdaten!U674</f>
        <v>0</v>
      </c>
      <c r="AU664" s="69">
        <f>Stammdaten!L674</f>
        <v>0</v>
      </c>
      <c r="AX664" s="253" t="s">
        <v>64</v>
      </c>
      <c r="BB664" s="36" t="str">
        <f>IF(Stammdaten!AH674="JA","AKH","")</f>
        <v/>
      </c>
      <c r="BC664" s="36" t="str">
        <f>IF(Stammdaten!AH674="ja",100,"")</f>
        <v/>
      </c>
      <c r="BD664" s="230" t="s">
        <v>193</v>
      </c>
      <c r="BE664" s="173" t="s">
        <v>192</v>
      </c>
      <c r="BF664" s="173" t="s">
        <v>192</v>
      </c>
      <c r="BG664" s="69">
        <f>Stammdaten!T674</f>
        <v>0</v>
      </c>
      <c r="BH664" s="80" t="s">
        <v>64</v>
      </c>
      <c r="BJ664" s="173" t="s">
        <v>192</v>
      </c>
      <c r="BM664" s="33" t="str">
        <f>IF(Stammdaten!P674="St","N",IF(Stammdaten!P674="Stk","N",IF(Stammdaten!P674="Stück","N",IF(Stammdaten!P674="Stk.","N",IF(Stammdaten!P674="Stck","N",IF(Stammdaten!P674="Stck.","N",IF(Stammdaten!P674="St.","N","")))))))</f>
        <v/>
      </c>
      <c r="BN664" s="33"/>
      <c r="BO664" s="33"/>
      <c r="BP664" s="173" t="s">
        <v>64</v>
      </c>
      <c r="BQ664" s="250" t="str">
        <f>IF(Stammdaten!AJ674&lt;&gt;"",Stammdaten!AJ674,"")</f>
        <v/>
      </c>
      <c r="BR664" s="34" t="s">
        <v>192</v>
      </c>
      <c r="BS664" s="34" t="s">
        <v>192</v>
      </c>
      <c r="BT664" s="34" t="s">
        <v>64</v>
      </c>
      <c r="BU664" s="34" t="s">
        <v>64</v>
      </c>
    </row>
    <row r="665" spans="3:73" ht="12.75">
      <c r="C665" s="34">
        <v>391</v>
      </c>
      <c r="D665" s="34">
        <v>0</v>
      </c>
      <c r="E665" s="34">
        <v>1</v>
      </c>
      <c r="F665" s="59" t="str">
        <f t="shared" si="70"/>
        <v>0</v>
      </c>
      <c r="G665" s="59">
        <f>Stammdaten!J675</f>
        <v>0</v>
      </c>
      <c r="H665" s="42">
        <f t="shared" si="73"/>
        <v>1</v>
      </c>
      <c r="J665" s="43">
        <f t="shared" si="74"/>
        <v>0</v>
      </c>
      <c r="K665" s="59">
        <f>Stammdaten!E675</f>
        <v>0</v>
      </c>
      <c r="L665" s="42">
        <f t="shared" si="75"/>
        <v>1</v>
      </c>
      <c r="M665" s="59">
        <f>Stammdaten!G675</f>
        <v>0</v>
      </c>
      <c r="N665" s="42">
        <f t="shared" si="76"/>
        <v>1</v>
      </c>
      <c r="O665" s="59">
        <f t="shared" si="71"/>
        <v>0</v>
      </c>
      <c r="P665" s="59">
        <f t="shared" si="72"/>
        <v>0</v>
      </c>
      <c r="Q665" s="38"/>
      <c r="R665" s="61" t="str">
        <f>IF(Stammdaten!AD675&gt;0,Stammdaten!AD675,"")</f>
        <v/>
      </c>
      <c r="S665" s="62">
        <f>Stammdaten!R675</f>
        <v>0</v>
      </c>
      <c r="T665" s="64">
        <f>Stammdaten!W675</f>
        <v>0</v>
      </c>
      <c r="U665" s="36">
        <v>0</v>
      </c>
      <c r="V665" s="65">
        <f>Stammdaten!X675</f>
        <v>0</v>
      </c>
      <c r="W665" s="40" t="s">
        <v>63</v>
      </c>
      <c r="X665" s="182"/>
      <c r="Z665" s="73">
        <f>Stammdaten!Z675</f>
        <v>0</v>
      </c>
      <c r="AA665" s="73">
        <f>Stammdaten!AA675</f>
        <v>0</v>
      </c>
      <c r="AB665" s="210" t="str">
        <f>IF(Stammdaten!Q675="","prüfen",IF(Stammdaten!Q675=0,"prüfen",Stammdaten!Q675))</f>
        <v>prüfen</v>
      </c>
      <c r="AC665" s="62" t="str">
        <f>IF(Stammdaten!N675=7,5,IF(Stammdaten!N675=7%,5,IF(Stammdaten!N675=19,1,IF(Stammdaten!N675=19%,1,""))))</f>
        <v/>
      </c>
      <c r="AD665" s="68">
        <f>Stammdaten!M675</f>
        <v>0</v>
      </c>
      <c r="AE665" s="59" t="str">
        <f>IF(Stammdaten!AB675="","",Stammdaten!AB675)</f>
        <v/>
      </c>
      <c r="AF665" s="197" t="str">
        <f>IF(Stammdaten!AC675="","",Stammdaten!AC675)</f>
        <v/>
      </c>
      <c r="AG665" s="179">
        <v>0</v>
      </c>
      <c r="AH665" s="33" t="str">
        <f>IF(Stammdaten!P675="St","St",IF(Stammdaten!P675="Stk","St",IF(Stammdaten!P675="Stück","St",IF(Stammdaten!P675="Stk.","St",IF(Stammdaten!P675="Stck","St",IF(Stammdaten!P675="Stck.","St",IF(Stammdaten!P675="St.","St","")))))))</f>
        <v/>
      </c>
      <c r="AI665" s="33">
        <v>1</v>
      </c>
      <c r="AL665" s="36">
        <v>1</v>
      </c>
      <c r="AM665" s="36">
        <v>0</v>
      </c>
      <c r="AN665" s="192" t="str">
        <f>IF(Stammdaten!AE675="","",Stammdaten!AE675)</f>
        <v/>
      </c>
      <c r="AO665" s="192" t="str">
        <f>IF(Stammdaten!AF675="","",Stammdaten!AF675)</f>
        <v/>
      </c>
      <c r="AP665" s="192" t="str">
        <f>IF(Stammdaten!AG675="","",Stammdaten!AG675)</f>
        <v/>
      </c>
      <c r="AT665" s="62">
        <f>Stammdaten!U675</f>
        <v>0</v>
      </c>
      <c r="AU665" s="69">
        <f>Stammdaten!L675</f>
        <v>0</v>
      </c>
      <c r="AX665" s="253" t="s">
        <v>64</v>
      </c>
      <c r="BB665" s="36" t="str">
        <f>IF(Stammdaten!AH675="JA","AKH","")</f>
        <v/>
      </c>
      <c r="BC665" s="36" t="str">
        <f>IF(Stammdaten!AH675="ja",100,"")</f>
        <v/>
      </c>
      <c r="BD665" s="230" t="s">
        <v>193</v>
      </c>
      <c r="BE665" s="173" t="s">
        <v>192</v>
      </c>
      <c r="BF665" s="173" t="s">
        <v>192</v>
      </c>
      <c r="BG665" s="69">
        <f>Stammdaten!T675</f>
        <v>0</v>
      </c>
      <c r="BH665" s="80" t="s">
        <v>64</v>
      </c>
      <c r="BJ665" s="173" t="s">
        <v>192</v>
      </c>
      <c r="BM665" s="33" t="str">
        <f>IF(Stammdaten!P675="St","N",IF(Stammdaten!P675="Stk","N",IF(Stammdaten!P675="Stück","N",IF(Stammdaten!P675="Stk.","N",IF(Stammdaten!P675="Stck","N",IF(Stammdaten!P675="Stck.","N",IF(Stammdaten!P675="St.","N","")))))))</f>
        <v/>
      </c>
      <c r="BN665" s="33"/>
      <c r="BO665" s="33"/>
      <c r="BP665" s="173" t="s">
        <v>64</v>
      </c>
      <c r="BQ665" s="250" t="str">
        <f>IF(Stammdaten!AJ675&lt;&gt;"",Stammdaten!AJ675,"")</f>
        <v/>
      </c>
      <c r="BR665" s="34" t="s">
        <v>192</v>
      </c>
      <c r="BS665" s="34" t="s">
        <v>192</v>
      </c>
      <c r="BT665" s="34" t="s">
        <v>64</v>
      </c>
      <c r="BU665" s="34" t="s">
        <v>64</v>
      </c>
    </row>
    <row r="666" spans="3:73" ht="12.75">
      <c r="C666" s="34">
        <v>391</v>
      </c>
      <c r="D666" s="34">
        <v>0</v>
      </c>
      <c r="E666" s="34">
        <v>1</v>
      </c>
      <c r="F666" s="59" t="str">
        <f t="shared" si="70"/>
        <v>0</v>
      </c>
      <c r="G666" s="59">
        <f>Stammdaten!J676</f>
        <v>0</v>
      </c>
      <c r="H666" s="42">
        <f t="shared" si="73"/>
        <v>1</v>
      </c>
      <c r="J666" s="43">
        <f t="shared" si="74"/>
        <v>0</v>
      </c>
      <c r="K666" s="59">
        <f>Stammdaten!E676</f>
        <v>0</v>
      </c>
      <c r="L666" s="42">
        <f t="shared" si="75"/>
        <v>1</v>
      </c>
      <c r="M666" s="59">
        <f>Stammdaten!G676</f>
        <v>0</v>
      </c>
      <c r="N666" s="42">
        <f t="shared" si="76"/>
        <v>1</v>
      </c>
      <c r="O666" s="59">
        <f t="shared" si="71"/>
        <v>0</v>
      </c>
      <c r="P666" s="59">
        <f t="shared" si="72"/>
        <v>0</v>
      </c>
      <c r="Q666" s="38"/>
      <c r="R666" s="61" t="str">
        <f>IF(Stammdaten!AD676&gt;0,Stammdaten!AD676,"")</f>
        <v/>
      </c>
      <c r="S666" s="62">
        <f>Stammdaten!R676</f>
        <v>0</v>
      </c>
      <c r="T666" s="64">
        <f>Stammdaten!W676</f>
        <v>0</v>
      </c>
      <c r="U666" s="36">
        <v>0</v>
      </c>
      <c r="V666" s="65">
        <f>Stammdaten!X676</f>
        <v>0</v>
      </c>
      <c r="W666" s="40" t="s">
        <v>63</v>
      </c>
      <c r="X666" s="182"/>
      <c r="Z666" s="73">
        <f>Stammdaten!Z676</f>
        <v>0</v>
      </c>
      <c r="AA666" s="73">
        <f>Stammdaten!AA676</f>
        <v>0</v>
      </c>
      <c r="AB666" s="210" t="str">
        <f>IF(Stammdaten!Q676="","prüfen",IF(Stammdaten!Q676=0,"prüfen",Stammdaten!Q676))</f>
        <v>prüfen</v>
      </c>
      <c r="AC666" s="62" t="str">
        <f>IF(Stammdaten!N676=7,5,IF(Stammdaten!N676=7%,5,IF(Stammdaten!N676=19,1,IF(Stammdaten!N676=19%,1,""))))</f>
        <v/>
      </c>
      <c r="AD666" s="68">
        <f>Stammdaten!M676</f>
        <v>0</v>
      </c>
      <c r="AE666" s="59" t="str">
        <f>IF(Stammdaten!AB676="","",Stammdaten!AB676)</f>
        <v/>
      </c>
      <c r="AF666" s="197" t="str">
        <f>IF(Stammdaten!AC676="","",Stammdaten!AC676)</f>
        <v/>
      </c>
      <c r="AG666" s="179">
        <v>0</v>
      </c>
      <c r="AH666" s="33" t="str">
        <f>IF(Stammdaten!P676="St","St",IF(Stammdaten!P676="Stk","St",IF(Stammdaten!P676="Stück","St",IF(Stammdaten!P676="Stk.","St",IF(Stammdaten!P676="Stck","St",IF(Stammdaten!P676="Stck.","St",IF(Stammdaten!P676="St.","St","")))))))</f>
        <v/>
      </c>
      <c r="AI666" s="33">
        <v>1</v>
      </c>
      <c r="AL666" s="36">
        <v>1</v>
      </c>
      <c r="AM666" s="36">
        <v>0</v>
      </c>
      <c r="AN666" s="192" t="str">
        <f>IF(Stammdaten!AE676="","",Stammdaten!AE676)</f>
        <v/>
      </c>
      <c r="AO666" s="192" t="str">
        <f>IF(Stammdaten!AF676="","",Stammdaten!AF676)</f>
        <v/>
      </c>
      <c r="AP666" s="192" t="str">
        <f>IF(Stammdaten!AG676="","",Stammdaten!AG676)</f>
        <v/>
      </c>
      <c r="AT666" s="62">
        <f>Stammdaten!U676</f>
        <v>0</v>
      </c>
      <c r="AU666" s="69">
        <f>Stammdaten!L676</f>
        <v>0</v>
      </c>
      <c r="AX666" s="253" t="s">
        <v>64</v>
      </c>
      <c r="BB666" s="36" t="str">
        <f>IF(Stammdaten!AH676="JA","AKH","")</f>
        <v/>
      </c>
      <c r="BC666" s="36" t="str">
        <f>IF(Stammdaten!AH676="ja",100,"")</f>
        <v/>
      </c>
      <c r="BD666" s="230" t="s">
        <v>193</v>
      </c>
      <c r="BE666" s="173" t="s">
        <v>192</v>
      </c>
      <c r="BF666" s="173" t="s">
        <v>192</v>
      </c>
      <c r="BG666" s="69">
        <f>Stammdaten!T676</f>
        <v>0</v>
      </c>
      <c r="BH666" s="80" t="s">
        <v>64</v>
      </c>
      <c r="BJ666" s="173" t="s">
        <v>192</v>
      </c>
      <c r="BM666" s="33" t="str">
        <f>IF(Stammdaten!P676="St","N",IF(Stammdaten!P676="Stk","N",IF(Stammdaten!P676="Stück","N",IF(Stammdaten!P676="Stk.","N",IF(Stammdaten!P676="Stck","N",IF(Stammdaten!P676="Stck.","N",IF(Stammdaten!P676="St.","N","")))))))</f>
        <v/>
      </c>
      <c r="BN666" s="33"/>
      <c r="BO666" s="33"/>
      <c r="BP666" s="173" t="s">
        <v>64</v>
      </c>
      <c r="BQ666" s="250" t="str">
        <f>IF(Stammdaten!AJ676&lt;&gt;"",Stammdaten!AJ676,"")</f>
        <v/>
      </c>
      <c r="BR666" s="34" t="s">
        <v>192</v>
      </c>
      <c r="BS666" s="34" t="s">
        <v>192</v>
      </c>
      <c r="BT666" s="34" t="s">
        <v>64</v>
      </c>
      <c r="BU666" s="34" t="s">
        <v>64</v>
      </c>
    </row>
    <row r="667" spans="3:73" ht="12.75">
      <c r="C667" s="34">
        <v>391</v>
      </c>
      <c r="D667" s="34">
        <v>0</v>
      </c>
      <c r="E667" s="34">
        <v>1</v>
      </c>
      <c r="F667" s="59" t="str">
        <f t="shared" si="70"/>
        <v>0</v>
      </c>
      <c r="G667" s="59">
        <f>Stammdaten!J677</f>
        <v>0</v>
      </c>
      <c r="H667" s="42">
        <f t="shared" si="73"/>
        <v>1</v>
      </c>
      <c r="J667" s="43">
        <f t="shared" si="74"/>
        <v>0</v>
      </c>
      <c r="K667" s="59">
        <f>Stammdaten!E677</f>
        <v>0</v>
      </c>
      <c r="L667" s="42">
        <f t="shared" si="75"/>
        <v>1</v>
      </c>
      <c r="M667" s="59">
        <f>Stammdaten!G677</f>
        <v>0</v>
      </c>
      <c r="N667" s="42">
        <f t="shared" si="76"/>
        <v>1</v>
      </c>
      <c r="O667" s="59">
        <f t="shared" si="71"/>
        <v>0</v>
      </c>
      <c r="P667" s="59">
        <f t="shared" si="72"/>
        <v>0</v>
      </c>
      <c r="Q667" s="38"/>
      <c r="R667" s="61" t="str">
        <f>IF(Stammdaten!AD677&gt;0,Stammdaten!AD677,"")</f>
        <v/>
      </c>
      <c r="S667" s="62">
        <f>Stammdaten!R677</f>
        <v>0</v>
      </c>
      <c r="T667" s="64">
        <f>Stammdaten!W677</f>
        <v>0</v>
      </c>
      <c r="U667" s="36">
        <v>0</v>
      </c>
      <c r="V667" s="65">
        <f>Stammdaten!X677</f>
        <v>0</v>
      </c>
      <c r="W667" s="40" t="s">
        <v>63</v>
      </c>
      <c r="X667" s="182"/>
      <c r="Z667" s="73">
        <f>Stammdaten!Z677</f>
        <v>0</v>
      </c>
      <c r="AA667" s="73">
        <f>Stammdaten!AA677</f>
        <v>0</v>
      </c>
      <c r="AB667" s="210" t="str">
        <f>IF(Stammdaten!Q677="","prüfen",IF(Stammdaten!Q677=0,"prüfen",Stammdaten!Q677))</f>
        <v>prüfen</v>
      </c>
      <c r="AC667" s="62" t="str">
        <f>IF(Stammdaten!N677=7,5,IF(Stammdaten!N677=7%,5,IF(Stammdaten!N677=19,1,IF(Stammdaten!N677=19%,1,""))))</f>
        <v/>
      </c>
      <c r="AD667" s="68">
        <f>Stammdaten!M677</f>
        <v>0</v>
      </c>
      <c r="AE667" s="59" t="str">
        <f>IF(Stammdaten!AB677="","",Stammdaten!AB677)</f>
        <v/>
      </c>
      <c r="AF667" s="197" t="str">
        <f>IF(Stammdaten!AC677="","",Stammdaten!AC677)</f>
        <v/>
      </c>
      <c r="AG667" s="179">
        <v>0</v>
      </c>
      <c r="AH667" s="33" t="str">
        <f>IF(Stammdaten!P677="St","St",IF(Stammdaten!P677="Stk","St",IF(Stammdaten!P677="Stück","St",IF(Stammdaten!P677="Stk.","St",IF(Stammdaten!P677="Stck","St",IF(Stammdaten!P677="Stck.","St",IF(Stammdaten!P677="St.","St","")))))))</f>
        <v/>
      </c>
      <c r="AI667" s="33">
        <v>1</v>
      </c>
      <c r="AL667" s="36">
        <v>1</v>
      </c>
      <c r="AM667" s="36">
        <v>0</v>
      </c>
      <c r="AN667" s="192" t="str">
        <f>IF(Stammdaten!AE677="","",Stammdaten!AE677)</f>
        <v/>
      </c>
      <c r="AO667" s="192" t="str">
        <f>IF(Stammdaten!AF677="","",Stammdaten!AF677)</f>
        <v/>
      </c>
      <c r="AP667" s="192" t="str">
        <f>IF(Stammdaten!AG677="","",Stammdaten!AG677)</f>
        <v/>
      </c>
      <c r="AT667" s="62">
        <f>Stammdaten!U677</f>
        <v>0</v>
      </c>
      <c r="AU667" s="69">
        <f>Stammdaten!L677</f>
        <v>0</v>
      </c>
      <c r="AX667" s="253" t="s">
        <v>64</v>
      </c>
      <c r="BB667" s="36" t="str">
        <f>IF(Stammdaten!AH677="JA","AKH","")</f>
        <v/>
      </c>
      <c r="BC667" s="36" t="str">
        <f>IF(Stammdaten!AH677="ja",100,"")</f>
        <v/>
      </c>
      <c r="BD667" s="230" t="s">
        <v>193</v>
      </c>
      <c r="BE667" s="173" t="s">
        <v>192</v>
      </c>
      <c r="BF667" s="173" t="s">
        <v>192</v>
      </c>
      <c r="BG667" s="69">
        <f>Stammdaten!T677</f>
        <v>0</v>
      </c>
      <c r="BH667" s="80" t="s">
        <v>64</v>
      </c>
      <c r="BJ667" s="173" t="s">
        <v>192</v>
      </c>
      <c r="BM667" s="33" t="str">
        <f>IF(Stammdaten!P677="St","N",IF(Stammdaten!P677="Stk","N",IF(Stammdaten!P677="Stück","N",IF(Stammdaten!P677="Stk.","N",IF(Stammdaten!P677="Stck","N",IF(Stammdaten!P677="Stck.","N",IF(Stammdaten!P677="St.","N","")))))))</f>
        <v/>
      </c>
      <c r="BN667" s="33"/>
      <c r="BO667" s="33"/>
      <c r="BP667" s="173" t="s">
        <v>64</v>
      </c>
      <c r="BQ667" s="250" t="str">
        <f>IF(Stammdaten!AJ677&lt;&gt;"",Stammdaten!AJ677,"")</f>
        <v/>
      </c>
      <c r="BR667" s="34" t="s">
        <v>192</v>
      </c>
      <c r="BS667" s="34" t="s">
        <v>192</v>
      </c>
      <c r="BT667" s="34" t="s">
        <v>64</v>
      </c>
      <c r="BU667" s="34" t="s">
        <v>64</v>
      </c>
    </row>
    <row r="668" spans="3:73" ht="12.75">
      <c r="C668" s="34">
        <v>391</v>
      </c>
      <c r="D668" s="34">
        <v>0</v>
      </c>
      <c r="E668" s="34">
        <v>1</v>
      </c>
      <c r="F668" s="59" t="str">
        <f t="shared" si="70"/>
        <v>0</v>
      </c>
      <c r="G668" s="59">
        <f>Stammdaten!J678</f>
        <v>0</v>
      </c>
      <c r="H668" s="42">
        <f t="shared" si="73"/>
        <v>1</v>
      </c>
      <c r="J668" s="43">
        <f t="shared" si="74"/>
        <v>0</v>
      </c>
      <c r="K668" s="59">
        <f>Stammdaten!E678</f>
        <v>0</v>
      </c>
      <c r="L668" s="42">
        <f t="shared" si="75"/>
        <v>1</v>
      </c>
      <c r="M668" s="59">
        <f>Stammdaten!G678</f>
        <v>0</v>
      </c>
      <c r="N668" s="42">
        <f t="shared" si="76"/>
        <v>1</v>
      </c>
      <c r="O668" s="59">
        <f t="shared" si="71"/>
        <v>0</v>
      </c>
      <c r="P668" s="59">
        <f t="shared" si="72"/>
        <v>0</v>
      </c>
      <c r="Q668" s="38"/>
      <c r="R668" s="61" t="str">
        <f>IF(Stammdaten!AD678&gt;0,Stammdaten!AD678,"")</f>
        <v/>
      </c>
      <c r="S668" s="62">
        <f>Stammdaten!R678</f>
        <v>0</v>
      </c>
      <c r="T668" s="64">
        <f>Stammdaten!W678</f>
        <v>0</v>
      </c>
      <c r="U668" s="36">
        <v>0</v>
      </c>
      <c r="V668" s="65">
        <f>Stammdaten!X678</f>
        <v>0</v>
      </c>
      <c r="W668" s="40" t="s">
        <v>63</v>
      </c>
      <c r="X668" s="182"/>
      <c r="Z668" s="73">
        <f>Stammdaten!Z678</f>
        <v>0</v>
      </c>
      <c r="AA668" s="73">
        <f>Stammdaten!AA678</f>
        <v>0</v>
      </c>
      <c r="AB668" s="210" t="str">
        <f>IF(Stammdaten!Q678="","prüfen",IF(Stammdaten!Q678=0,"prüfen",Stammdaten!Q678))</f>
        <v>prüfen</v>
      </c>
      <c r="AC668" s="62" t="str">
        <f>IF(Stammdaten!N678=7,5,IF(Stammdaten!N678=7%,5,IF(Stammdaten!N678=19,1,IF(Stammdaten!N678=19%,1,""))))</f>
        <v/>
      </c>
      <c r="AD668" s="68">
        <f>Stammdaten!M678</f>
        <v>0</v>
      </c>
      <c r="AE668" s="59" t="str">
        <f>IF(Stammdaten!AB678="","",Stammdaten!AB678)</f>
        <v/>
      </c>
      <c r="AF668" s="197" t="str">
        <f>IF(Stammdaten!AC678="","",Stammdaten!AC678)</f>
        <v/>
      </c>
      <c r="AG668" s="179">
        <v>0</v>
      </c>
      <c r="AH668" s="33" t="str">
        <f>IF(Stammdaten!P678="St","St",IF(Stammdaten!P678="Stk","St",IF(Stammdaten!P678="Stück","St",IF(Stammdaten!P678="Stk.","St",IF(Stammdaten!P678="Stck","St",IF(Stammdaten!P678="Stck.","St",IF(Stammdaten!P678="St.","St","")))))))</f>
        <v/>
      </c>
      <c r="AI668" s="33">
        <v>1</v>
      </c>
      <c r="AL668" s="36">
        <v>1</v>
      </c>
      <c r="AM668" s="36">
        <v>0</v>
      </c>
      <c r="AN668" s="192" t="str">
        <f>IF(Stammdaten!AE678="","",Stammdaten!AE678)</f>
        <v/>
      </c>
      <c r="AO668" s="192" t="str">
        <f>IF(Stammdaten!AF678="","",Stammdaten!AF678)</f>
        <v/>
      </c>
      <c r="AP668" s="192" t="str">
        <f>IF(Stammdaten!AG678="","",Stammdaten!AG678)</f>
        <v/>
      </c>
      <c r="AT668" s="62">
        <f>Stammdaten!U678</f>
        <v>0</v>
      </c>
      <c r="AU668" s="69">
        <f>Stammdaten!L678</f>
        <v>0</v>
      </c>
      <c r="AX668" s="253" t="s">
        <v>64</v>
      </c>
      <c r="BB668" s="36" t="str">
        <f>IF(Stammdaten!AH678="JA","AKH","")</f>
        <v/>
      </c>
      <c r="BC668" s="36" t="str">
        <f>IF(Stammdaten!AH678="ja",100,"")</f>
        <v/>
      </c>
      <c r="BD668" s="230" t="s">
        <v>193</v>
      </c>
      <c r="BE668" s="173" t="s">
        <v>192</v>
      </c>
      <c r="BF668" s="173" t="s">
        <v>192</v>
      </c>
      <c r="BG668" s="69">
        <f>Stammdaten!T678</f>
        <v>0</v>
      </c>
      <c r="BH668" s="80" t="s">
        <v>64</v>
      </c>
      <c r="BJ668" s="173" t="s">
        <v>192</v>
      </c>
      <c r="BM668" s="33" t="str">
        <f>IF(Stammdaten!P678="St","N",IF(Stammdaten!P678="Stk","N",IF(Stammdaten!P678="Stück","N",IF(Stammdaten!P678="Stk.","N",IF(Stammdaten!P678="Stck","N",IF(Stammdaten!P678="Stck.","N",IF(Stammdaten!P678="St.","N","")))))))</f>
        <v/>
      </c>
      <c r="BN668" s="33"/>
      <c r="BO668" s="33"/>
      <c r="BP668" s="173" t="s">
        <v>64</v>
      </c>
      <c r="BQ668" s="250" t="str">
        <f>IF(Stammdaten!AJ678&lt;&gt;"",Stammdaten!AJ678,"")</f>
        <v/>
      </c>
      <c r="BR668" s="34" t="s">
        <v>192</v>
      </c>
      <c r="BS668" s="34" t="s">
        <v>192</v>
      </c>
      <c r="BT668" s="34" t="s">
        <v>64</v>
      </c>
      <c r="BU668" s="34" t="s">
        <v>64</v>
      </c>
    </row>
    <row r="669" spans="3:73" ht="12.75">
      <c r="C669" s="34">
        <v>391</v>
      </c>
      <c r="D669" s="34">
        <v>0</v>
      </c>
      <c r="E669" s="34">
        <v>1</v>
      </c>
      <c r="F669" s="59" t="str">
        <f t="shared" si="70"/>
        <v>0</v>
      </c>
      <c r="G669" s="59">
        <f>Stammdaten!J679</f>
        <v>0</v>
      </c>
      <c r="H669" s="42">
        <f t="shared" si="73"/>
        <v>1</v>
      </c>
      <c r="J669" s="43">
        <f t="shared" si="74"/>
        <v>0</v>
      </c>
      <c r="K669" s="59">
        <f>Stammdaten!E679</f>
        <v>0</v>
      </c>
      <c r="L669" s="42">
        <f t="shared" si="75"/>
        <v>1</v>
      </c>
      <c r="M669" s="59">
        <f>Stammdaten!G679</f>
        <v>0</v>
      </c>
      <c r="N669" s="42">
        <f t="shared" si="76"/>
        <v>1</v>
      </c>
      <c r="O669" s="59">
        <f t="shared" si="71"/>
        <v>0</v>
      </c>
      <c r="P669" s="59">
        <f t="shared" si="72"/>
        <v>0</v>
      </c>
      <c r="Q669" s="38"/>
      <c r="R669" s="61" t="str">
        <f>IF(Stammdaten!AD679&gt;0,Stammdaten!AD679,"")</f>
        <v/>
      </c>
      <c r="S669" s="62">
        <f>Stammdaten!R679</f>
        <v>0</v>
      </c>
      <c r="T669" s="64">
        <f>Stammdaten!W679</f>
        <v>0</v>
      </c>
      <c r="U669" s="36">
        <v>0</v>
      </c>
      <c r="V669" s="65">
        <f>Stammdaten!X679</f>
        <v>0</v>
      </c>
      <c r="W669" s="40" t="s">
        <v>63</v>
      </c>
      <c r="X669" s="182"/>
      <c r="Z669" s="73">
        <f>Stammdaten!Z679</f>
        <v>0</v>
      </c>
      <c r="AA669" s="73">
        <f>Stammdaten!AA679</f>
        <v>0</v>
      </c>
      <c r="AB669" s="210" t="str">
        <f>IF(Stammdaten!Q679="","prüfen",IF(Stammdaten!Q679=0,"prüfen",Stammdaten!Q679))</f>
        <v>prüfen</v>
      </c>
      <c r="AC669" s="62" t="str">
        <f>IF(Stammdaten!N679=7,5,IF(Stammdaten!N679=7%,5,IF(Stammdaten!N679=19,1,IF(Stammdaten!N679=19%,1,""))))</f>
        <v/>
      </c>
      <c r="AD669" s="68">
        <f>Stammdaten!M679</f>
        <v>0</v>
      </c>
      <c r="AE669" s="59" t="str">
        <f>IF(Stammdaten!AB679="","",Stammdaten!AB679)</f>
        <v/>
      </c>
      <c r="AF669" s="197" t="str">
        <f>IF(Stammdaten!AC679="","",Stammdaten!AC679)</f>
        <v/>
      </c>
      <c r="AG669" s="179">
        <v>0</v>
      </c>
      <c r="AH669" s="33" t="str">
        <f>IF(Stammdaten!P679="St","St",IF(Stammdaten!P679="Stk","St",IF(Stammdaten!P679="Stück","St",IF(Stammdaten!P679="Stk.","St",IF(Stammdaten!P679="Stck","St",IF(Stammdaten!P679="Stck.","St",IF(Stammdaten!P679="St.","St","")))))))</f>
        <v/>
      </c>
      <c r="AI669" s="33">
        <v>1</v>
      </c>
      <c r="AL669" s="36">
        <v>1</v>
      </c>
      <c r="AM669" s="36">
        <v>0</v>
      </c>
      <c r="AN669" s="192" t="str">
        <f>IF(Stammdaten!AE679="","",Stammdaten!AE679)</f>
        <v/>
      </c>
      <c r="AO669" s="192" t="str">
        <f>IF(Stammdaten!AF679="","",Stammdaten!AF679)</f>
        <v/>
      </c>
      <c r="AP669" s="192" t="str">
        <f>IF(Stammdaten!AG679="","",Stammdaten!AG679)</f>
        <v/>
      </c>
      <c r="AT669" s="62">
        <f>Stammdaten!U679</f>
        <v>0</v>
      </c>
      <c r="AU669" s="69">
        <f>Stammdaten!L679</f>
        <v>0</v>
      </c>
      <c r="AX669" s="253" t="s">
        <v>64</v>
      </c>
      <c r="BB669" s="36" t="str">
        <f>IF(Stammdaten!AH679="JA","AKH","")</f>
        <v/>
      </c>
      <c r="BC669" s="36" t="str">
        <f>IF(Stammdaten!AH679="ja",100,"")</f>
        <v/>
      </c>
      <c r="BD669" s="230" t="s">
        <v>193</v>
      </c>
      <c r="BE669" s="173" t="s">
        <v>192</v>
      </c>
      <c r="BF669" s="173" t="s">
        <v>192</v>
      </c>
      <c r="BG669" s="69">
        <f>Stammdaten!T679</f>
        <v>0</v>
      </c>
      <c r="BH669" s="80" t="s">
        <v>64</v>
      </c>
      <c r="BJ669" s="173" t="s">
        <v>192</v>
      </c>
      <c r="BM669" s="33" t="str">
        <f>IF(Stammdaten!P679="St","N",IF(Stammdaten!P679="Stk","N",IF(Stammdaten!P679="Stück","N",IF(Stammdaten!P679="Stk.","N",IF(Stammdaten!P679="Stck","N",IF(Stammdaten!P679="Stck.","N",IF(Stammdaten!P679="St.","N","")))))))</f>
        <v/>
      </c>
      <c r="BN669" s="33"/>
      <c r="BO669" s="33"/>
      <c r="BP669" s="173" t="s">
        <v>64</v>
      </c>
      <c r="BQ669" s="250" t="str">
        <f>IF(Stammdaten!AJ679&lt;&gt;"",Stammdaten!AJ679,"")</f>
        <v/>
      </c>
      <c r="BR669" s="34" t="s">
        <v>192</v>
      </c>
      <c r="BS669" s="34" t="s">
        <v>192</v>
      </c>
      <c r="BT669" s="34" t="s">
        <v>64</v>
      </c>
      <c r="BU669" s="34" t="s">
        <v>64</v>
      </c>
    </row>
    <row r="670" spans="3:73" ht="12.75">
      <c r="C670" s="34">
        <v>391</v>
      </c>
      <c r="D670" s="34">
        <v>0</v>
      </c>
      <c r="E670" s="34">
        <v>1</v>
      </c>
      <c r="F670" s="59" t="str">
        <f t="shared" si="70"/>
        <v>0</v>
      </c>
      <c r="G670" s="59">
        <f>Stammdaten!J680</f>
        <v>0</v>
      </c>
      <c r="H670" s="42">
        <f t="shared" si="73"/>
        <v>1</v>
      </c>
      <c r="J670" s="43">
        <f t="shared" si="74"/>
        <v>0</v>
      </c>
      <c r="K670" s="59">
        <f>Stammdaten!E680</f>
        <v>0</v>
      </c>
      <c r="L670" s="42">
        <f t="shared" si="75"/>
        <v>1</v>
      </c>
      <c r="M670" s="59">
        <f>Stammdaten!G680</f>
        <v>0</v>
      </c>
      <c r="N670" s="42">
        <f t="shared" si="76"/>
        <v>1</v>
      </c>
      <c r="O670" s="59">
        <f t="shared" si="71"/>
        <v>0</v>
      </c>
      <c r="P670" s="59">
        <f t="shared" si="72"/>
        <v>0</v>
      </c>
      <c r="Q670" s="38"/>
      <c r="R670" s="61" t="str">
        <f>IF(Stammdaten!AD680&gt;0,Stammdaten!AD680,"")</f>
        <v/>
      </c>
      <c r="S670" s="62">
        <f>Stammdaten!R680</f>
        <v>0</v>
      </c>
      <c r="T670" s="64">
        <f>Stammdaten!W680</f>
        <v>0</v>
      </c>
      <c r="U670" s="36">
        <v>0</v>
      </c>
      <c r="V670" s="65">
        <f>Stammdaten!X680</f>
        <v>0</v>
      </c>
      <c r="W670" s="40" t="s">
        <v>63</v>
      </c>
      <c r="X670" s="182"/>
      <c r="Z670" s="73">
        <f>Stammdaten!Z680</f>
        <v>0</v>
      </c>
      <c r="AA670" s="73">
        <f>Stammdaten!AA680</f>
        <v>0</v>
      </c>
      <c r="AB670" s="210" t="str">
        <f>IF(Stammdaten!Q680="","prüfen",IF(Stammdaten!Q680=0,"prüfen",Stammdaten!Q680))</f>
        <v>prüfen</v>
      </c>
      <c r="AC670" s="62" t="str">
        <f>IF(Stammdaten!N680=7,5,IF(Stammdaten!N680=7%,5,IF(Stammdaten!N680=19,1,IF(Stammdaten!N680=19%,1,""))))</f>
        <v/>
      </c>
      <c r="AD670" s="68">
        <f>Stammdaten!M680</f>
        <v>0</v>
      </c>
      <c r="AE670" s="59" t="str">
        <f>IF(Stammdaten!AB680="","",Stammdaten!AB680)</f>
        <v/>
      </c>
      <c r="AF670" s="197" t="str">
        <f>IF(Stammdaten!AC680="","",Stammdaten!AC680)</f>
        <v/>
      </c>
      <c r="AG670" s="179">
        <v>0</v>
      </c>
      <c r="AH670" s="33" t="str">
        <f>IF(Stammdaten!P680="St","St",IF(Stammdaten!P680="Stk","St",IF(Stammdaten!P680="Stück","St",IF(Stammdaten!P680="Stk.","St",IF(Stammdaten!P680="Stck","St",IF(Stammdaten!P680="Stck.","St",IF(Stammdaten!P680="St.","St","")))))))</f>
        <v/>
      </c>
      <c r="AI670" s="33">
        <v>1</v>
      </c>
      <c r="AL670" s="36">
        <v>1</v>
      </c>
      <c r="AM670" s="36">
        <v>0</v>
      </c>
      <c r="AN670" s="192" t="str">
        <f>IF(Stammdaten!AE680="","",Stammdaten!AE680)</f>
        <v/>
      </c>
      <c r="AO670" s="192" t="str">
        <f>IF(Stammdaten!AF680="","",Stammdaten!AF680)</f>
        <v/>
      </c>
      <c r="AP670" s="192" t="str">
        <f>IF(Stammdaten!AG680="","",Stammdaten!AG680)</f>
        <v/>
      </c>
      <c r="AT670" s="62">
        <f>Stammdaten!U680</f>
        <v>0</v>
      </c>
      <c r="AU670" s="69">
        <f>Stammdaten!L680</f>
        <v>0</v>
      </c>
      <c r="AX670" s="253" t="s">
        <v>64</v>
      </c>
      <c r="BB670" s="36" t="str">
        <f>IF(Stammdaten!AH680="JA","AKH","")</f>
        <v/>
      </c>
      <c r="BC670" s="36" t="str">
        <f>IF(Stammdaten!AH680="ja",100,"")</f>
        <v/>
      </c>
      <c r="BD670" s="230" t="s">
        <v>193</v>
      </c>
      <c r="BE670" s="173" t="s">
        <v>192</v>
      </c>
      <c r="BF670" s="173" t="s">
        <v>192</v>
      </c>
      <c r="BG670" s="69">
        <f>Stammdaten!T680</f>
        <v>0</v>
      </c>
      <c r="BH670" s="80" t="s">
        <v>64</v>
      </c>
      <c r="BJ670" s="173" t="s">
        <v>192</v>
      </c>
      <c r="BM670" s="33" t="str">
        <f>IF(Stammdaten!P680="St","N",IF(Stammdaten!P680="Stk","N",IF(Stammdaten!P680="Stück","N",IF(Stammdaten!P680="Stk.","N",IF(Stammdaten!P680="Stck","N",IF(Stammdaten!P680="Stck.","N",IF(Stammdaten!P680="St.","N","")))))))</f>
        <v/>
      </c>
      <c r="BN670" s="33"/>
      <c r="BO670" s="33"/>
      <c r="BP670" s="173" t="s">
        <v>64</v>
      </c>
      <c r="BQ670" s="250" t="str">
        <f>IF(Stammdaten!AJ680&lt;&gt;"",Stammdaten!AJ680,"")</f>
        <v/>
      </c>
      <c r="BR670" s="34" t="s">
        <v>192</v>
      </c>
      <c r="BS670" s="34" t="s">
        <v>192</v>
      </c>
      <c r="BT670" s="34" t="s">
        <v>64</v>
      </c>
      <c r="BU670" s="34" t="s">
        <v>64</v>
      </c>
    </row>
    <row r="671" spans="3:73" ht="12.75">
      <c r="C671" s="34">
        <v>391</v>
      </c>
      <c r="D671" s="34">
        <v>0</v>
      </c>
      <c r="E671" s="34">
        <v>1</v>
      </c>
      <c r="F671" s="59" t="str">
        <f t="shared" si="70"/>
        <v>0</v>
      </c>
      <c r="G671" s="59">
        <f>Stammdaten!J681</f>
        <v>0</v>
      </c>
      <c r="H671" s="42">
        <f t="shared" si="73"/>
        <v>1</v>
      </c>
      <c r="J671" s="43">
        <f t="shared" si="74"/>
        <v>0</v>
      </c>
      <c r="K671" s="59">
        <f>Stammdaten!E681</f>
        <v>0</v>
      </c>
      <c r="L671" s="42">
        <f t="shared" si="75"/>
        <v>1</v>
      </c>
      <c r="M671" s="59">
        <f>Stammdaten!G681</f>
        <v>0</v>
      </c>
      <c r="N671" s="42">
        <f t="shared" si="76"/>
        <v>1</v>
      </c>
      <c r="O671" s="59">
        <f t="shared" si="71"/>
        <v>0</v>
      </c>
      <c r="P671" s="59">
        <f t="shared" si="72"/>
        <v>0</v>
      </c>
      <c r="Q671" s="38"/>
      <c r="R671" s="61" t="str">
        <f>IF(Stammdaten!AD681&gt;0,Stammdaten!AD681,"")</f>
        <v/>
      </c>
      <c r="S671" s="62">
        <f>Stammdaten!R681</f>
        <v>0</v>
      </c>
      <c r="T671" s="64">
        <f>Stammdaten!W681</f>
        <v>0</v>
      </c>
      <c r="U671" s="36">
        <v>0</v>
      </c>
      <c r="V671" s="65">
        <f>Stammdaten!X681</f>
        <v>0</v>
      </c>
      <c r="W671" s="40" t="s">
        <v>63</v>
      </c>
      <c r="X671" s="182"/>
      <c r="Z671" s="73">
        <f>Stammdaten!Z681</f>
        <v>0</v>
      </c>
      <c r="AA671" s="73">
        <f>Stammdaten!AA681</f>
        <v>0</v>
      </c>
      <c r="AB671" s="210" t="str">
        <f>IF(Stammdaten!Q681="","prüfen",IF(Stammdaten!Q681=0,"prüfen",Stammdaten!Q681))</f>
        <v>prüfen</v>
      </c>
      <c r="AC671" s="62" t="str">
        <f>IF(Stammdaten!N681=7,5,IF(Stammdaten!N681=7%,5,IF(Stammdaten!N681=19,1,IF(Stammdaten!N681=19%,1,""))))</f>
        <v/>
      </c>
      <c r="AD671" s="68">
        <f>Stammdaten!M681</f>
        <v>0</v>
      </c>
      <c r="AE671" s="59" t="str">
        <f>IF(Stammdaten!AB681="","",Stammdaten!AB681)</f>
        <v/>
      </c>
      <c r="AF671" s="197" t="str">
        <f>IF(Stammdaten!AC681="","",Stammdaten!AC681)</f>
        <v/>
      </c>
      <c r="AG671" s="179">
        <v>0</v>
      </c>
      <c r="AH671" s="33" t="str">
        <f>IF(Stammdaten!P681="St","St",IF(Stammdaten!P681="Stk","St",IF(Stammdaten!P681="Stück","St",IF(Stammdaten!P681="Stk.","St",IF(Stammdaten!P681="Stck","St",IF(Stammdaten!P681="Stck.","St",IF(Stammdaten!P681="St.","St","")))))))</f>
        <v/>
      </c>
      <c r="AI671" s="33">
        <v>1</v>
      </c>
      <c r="AL671" s="36">
        <v>1</v>
      </c>
      <c r="AM671" s="36">
        <v>0</v>
      </c>
      <c r="AN671" s="192" t="str">
        <f>IF(Stammdaten!AE681="","",Stammdaten!AE681)</f>
        <v/>
      </c>
      <c r="AO671" s="192" t="str">
        <f>IF(Stammdaten!AF681="","",Stammdaten!AF681)</f>
        <v/>
      </c>
      <c r="AP671" s="192" t="str">
        <f>IF(Stammdaten!AG681="","",Stammdaten!AG681)</f>
        <v/>
      </c>
      <c r="AT671" s="62">
        <f>Stammdaten!U681</f>
        <v>0</v>
      </c>
      <c r="AU671" s="69">
        <f>Stammdaten!L681</f>
        <v>0</v>
      </c>
      <c r="AX671" s="253" t="s">
        <v>64</v>
      </c>
      <c r="BB671" s="36" t="str">
        <f>IF(Stammdaten!AH681="JA","AKH","")</f>
        <v/>
      </c>
      <c r="BC671" s="36" t="str">
        <f>IF(Stammdaten!AH681="ja",100,"")</f>
        <v/>
      </c>
      <c r="BD671" s="230" t="s">
        <v>193</v>
      </c>
      <c r="BE671" s="173" t="s">
        <v>192</v>
      </c>
      <c r="BF671" s="173" t="s">
        <v>192</v>
      </c>
      <c r="BG671" s="69">
        <f>Stammdaten!T681</f>
        <v>0</v>
      </c>
      <c r="BH671" s="80" t="s">
        <v>64</v>
      </c>
      <c r="BJ671" s="173" t="s">
        <v>192</v>
      </c>
      <c r="BM671" s="33" t="str">
        <f>IF(Stammdaten!P681="St","N",IF(Stammdaten!P681="Stk","N",IF(Stammdaten!P681="Stück","N",IF(Stammdaten!P681="Stk.","N",IF(Stammdaten!P681="Stck","N",IF(Stammdaten!P681="Stck.","N",IF(Stammdaten!P681="St.","N","")))))))</f>
        <v/>
      </c>
      <c r="BN671" s="33"/>
      <c r="BO671" s="33"/>
      <c r="BP671" s="173" t="s">
        <v>64</v>
      </c>
      <c r="BQ671" s="250" t="str">
        <f>IF(Stammdaten!AJ681&lt;&gt;"",Stammdaten!AJ681,"")</f>
        <v/>
      </c>
      <c r="BR671" s="34" t="s">
        <v>192</v>
      </c>
      <c r="BS671" s="34" t="s">
        <v>192</v>
      </c>
      <c r="BT671" s="34" t="s">
        <v>64</v>
      </c>
      <c r="BU671" s="34" t="s">
        <v>64</v>
      </c>
    </row>
    <row r="672" spans="3:73" ht="12.75">
      <c r="C672" s="34">
        <v>391</v>
      </c>
      <c r="D672" s="34">
        <v>0</v>
      </c>
      <c r="E672" s="34">
        <v>1</v>
      </c>
      <c r="F672" s="59" t="str">
        <f t="shared" si="70"/>
        <v>0</v>
      </c>
      <c r="G672" s="59">
        <f>Stammdaten!J682</f>
        <v>0</v>
      </c>
      <c r="H672" s="42">
        <f t="shared" si="73"/>
        <v>1</v>
      </c>
      <c r="J672" s="43">
        <f t="shared" si="74"/>
        <v>0</v>
      </c>
      <c r="K672" s="59">
        <f>Stammdaten!E682</f>
        <v>0</v>
      </c>
      <c r="L672" s="42">
        <f t="shared" si="75"/>
        <v>1</v>
      </c>
      <c r="M672" s="59">
        <f>Stammdaten!G682</f>
        <v>0</v>
      </c>
      <c r="N672" s="42">
        <f t="shared" si="76"/>
        <v>1</v>
      </c>
      <c r="O672" s="59">
        <f t="shared" si="71"/>
        <v>0</v>
      </c>
      <c r="P672" s="59">
        <f t="shared" si="72"/>
        <v>0</v>
      </c>
      <c r="Q672" s="38"/>
      <c r="R672" s="61" t="str">
        <f>IF(Stammdaten!AD682&gt;0,Stammdaten!AD682,"")</f>
        <v/>
      </c>
      <c r="S672" s="62">
        <f>Stammdaten!R682</f>
        <v>0</v>
      </c>
      <c r="T672" s="64">
        <f>Stammdaten!W682</f>
        <v>0</v>
      </c>
      <c r="U672" s="36">
        <v>0</v>
      </c>
      <c r="V672" s="65">
        <f>Stammdaten!X682</f>
        <v>0</v>
      </c>
      <c r="W672" s="40" t="s">
        <v>63</v>
      </c>
      <c r="X672" s="182"/>
      <c r="Z672" s="73">
        <f>Stammdaten!Z682</f>
        <v>0</v>
      </c>
      <c r="AA672" s="73">
        <f>Stammdaten!AA682</f>
        <v>0</v>
      </c>
      <c r="AB672" s="210" t="str">
        <f>IF(Stammdaten!Q682="","prüfen",IF(Stammdaten!Q682=0,"prüfen",Stammdaten!Q682))</f>
        <v>prüfen</v>
      </c>
      <c r="AC672" s="62" t="str">
        <f>IF(Stammdaten!N682=7,5,IF(Stammdaten!N682=7%,5,IF(Stammdaten!N682=19,1,IF(Stammdaten!N682=19%,1,""))))</f>
        <v/>
      </c>
      <c r="AD672" s="68">
        <f>Stammdaten!M682</f>
        <v>0</v>
      </c>
      <c r="AE672" s="59" t="str">
        <f>IF(Stammdaten!AB682="","",Stammdaten!AB682)</f>
        <v/>
      </c>
      <c r="AF672" s="197" t="str">
        <f>IF(Stammdaten!AC682="","",Stammdaten!AC682)</f>
        <v/>
      </c>
      <c r="AG672" s="179">
        <v>0</v>
      </c>
      <c r="AH672" s="33" t="str">
        <f>IF(Stammdaten!P682="St","St",IF(Stammdaten!P682="Stk","St",IF(Stammdaten!P682="Stück","St",IF(Stammdaten!P682="Stk.","St",IF(Stammdaten!P682="Stck","St",IF(Stammdaten!P682="Stck.","St",IF(Stammdaten!P682="St.","St","")))))))</f>
        <v/>
      </c>
      <c r="AI672" s="33">
        <v>1</v>
      </c>
      <c r="AL672" s="36">
        <v>1</v>
      </c>
      <c r="AM672" s="36">
        <v>0</v>
      </c>
      <c r="AN672" s="192" t="str">
        <f>IF(Stammdaten!AE682="","",Stammdaten!AE682)</f>
        <v/>
      </c>
      <c r="AO672" s="192" t="str">
        <f>IF(Stammdaten!AF682="","",Stammdaten!AF682)</f>
        <v/>
      </c>
      <c r="AP672" s="192" t="str">
        <f>IF(Stammdaten!AG682="","",Stammdaten!AG682)</f>
        <v/>
      </c>
      <c r="AT672" s="62">
        <f>Stammdaten!U682</f>
        <v>0</v>
      </c>
      <c r="AU672" s="69">
        <f>Stammdaten!L682</f>
        <v>0</v>
      </c>
      <c r="AX672" s="253" t="s">
        <v>64</v>
      </c>
      <c r="BB672" s="36" t="str">
        <f>IF(Stammdaten!AH682="JA","AKH","")</f>
        <v/>
      </c>
      <c r="BC672" s="36" t="str">
        <f>IF(Stammdaten!AH682="ja",100,"")</f>
        <v/>
      </c>
      <c r="BD672" s="230" t="s">
        <v>193</v>
      </c>
      <c r="BE672" s="173" t="s">
        <v>192</v>
      </c>
      <c r="BF672" s="173" t="s">
        <v>192</v>
      </c>
      <c r="BG672" s="69">
        <f>Stammdaten!T682</f>
        <v>0</v>
      </c>
      <c r="BH672" s="80" t="s">
        <v>64</v>
      </c>
      <c r="BJ672" s="173" t="s">
        <v>192</v>
      </c>
      <c r="BM672" s="33" t="str">
        <f>IF(Stammdaten!P682="St","N",IF(Stammdaten!P682="Stk","N",IF(Stammdaten!P682="Stück","N",IF(Stammdaten!P682="Stk.","N",IF(Stammdaten!P682="Stck","N",IF(Stammdaten!P682="Stck.","N",IF(Stammdaten!P682="St.","N","")))))))</f>
        <v/>
      </c>
      <c r="BN672" s="33"/>
      <c r="BO672" s="33"/>
      <c r="BP672" s="173" t="s">
        <v>64</v>
      </c>
      <c r="BQ672" s="250" t="str">
        <f>IF(Stammdaten!AJ682&lt;&gt;"",Stammdaten!AJ682,"")</f>
        <v/>
      </c>
      <c r="BR672" s="34" t="s">
        <v>192</v>
      </c>
      <c r="BS672" s="34" t="s">
        <v>192</v>
      </c>
      <c r="BT672" s="34" t="s">
        <v>64</v>
      </c>
      <c r="BU672" s="34" t="s">
        <v>64</v>
      </c>
    </row>
    <row r="673" spans="3:73" ht="12.75">
      <c r="C673" s="34">
        <v>391</v>
      </c>
      <c r="D673" s="34">
        <v>0</v>
      </c>
      <c r="E673" s="34">
        <v>1</v>
      </c>
      <c r="F673" s="59" t="str">
        <f t="shared" si="70"/>
        <v>0</v>
      </c>
      <c r="G673" s="59">
        <f>Stammdaten!J683</f>
        <v>0</v>
      </c>
      <c r="H673" s="42">
        <f t="shared" si="73"/>
        <v>1</v>
      </c>
      <c r="J673" s="43">
        <f t="shared" si="74"/>
        <v>0</v>
      </c>
      <c r="K673" s="59">
        <f>Stammdaten!E683</f>
        <v>0</v>
      </c>
      <c r="L673" s="42">
        <f t="shared" si="75"/>
        <v>1</v>
      </c>
      <c r="M673" s="59">
        <f>Stammdaten!G683</f>
        <v>0</v>
      </c>
      <c r="N673" s="42">
        <f t="shared" si="76"/>
        <v>1</v>
      </c>
      <c r="O673" s="59">
        <f t="shared" si="71"/>
        <v>0</v>
      </c>
      <c r="P673" s="59">
        <f t="shared" si="72"/>
        <v>0</v>
      </c>
      <c r="Q673" s="38"/>
      <c r="R673" s="61" t="str">
        <f>IF(Stammdaten!AD683&gt;0,Stammdaten!AD683,"")</f>
        <v/>
      </c>
      <c r="S673" s="62">
        <f>Stammdaten!R683</f>
        <v>0</v>
      </c>
      <c r="T673" s="64">
        <f>Stammdaten!W683</f>
        <v>0</v>
      </c>
      <c r="U673" s="36">
        <v>0</v>
      </c>
      <c r="V673" s="65">
        <f>Stammdaten!X683</f>
        <v>0</v>
      </c>
      <c r="W673" s="40" t="s">
        <v>63</v>
      </c>
      <c r="X673" s="182"/>
      <c r="Z673" s="73">
        <f>Stammdaten!Z683</f>
        <v>0</v>
      </c>
      <c r="AA673" s="73">
        <f>Stammdaten!AA683</f>
        <v>0</v>
      </c>
      <c r="AB673" s="210" t="str">
        <f>IF(Stammdaten!Q683="","prüfen",IF(Stammdaten!Q683=0,"prüfen",Stammdaten!Q683))</f>
        <v>prüfen</v>
      </c>
      <c r="AC673" s="62" t="str">
        <f>IF(Stammdaten!N683=7,5,IF(Stammdaten!N683=7%,5,IF(Stammdaten!N683=19,1,IF(Stammdaten!N683=19%,1,""))))</f>
        <v/>
      </c>
      <c r="AD673" s="68">
        <f>Stammdaten!M683</f>
        <v>0</v>
      </c>
      <c r="AE673" s="59" t="str">
        <f>IF(Stammdaten!AB683="","",Stammdaten!AB683)</f>
        <v/>
      </c>
      <c r="AF673" s="197" t="str">
        <f>IF(Stammdaten!AC683="","",Stammdaten!AC683)</f>
        <v/>
      </c>
      <c r="AG673" s="179">
        <v>0</v>
      </c>
      <c r="AH673" s="33" t="str">
        <f>IF(Stammdaten!P683="St","St",IF(Stammdaten!P683="Stk","St",IF(Stammdaten!P683="Stück","St",IF(Stammdaten!P683="Stk.","St",IF(Stammdaten!P683="Stck","St",IF(Stammdaten!P683="Stck.","St",IF(Stammdaten!P683="St.","St","")))))))</f>
        <v/>
      </c>
      <c r="AI673" s="33">
        <v>1</v>
      </c>
      <c r="AL673" s="36">
        <v>1</v>
      </c>
      <c r="AM673" s="36">
        <v>0</v>
      </c>
      <c r="AN673" s="192" t="str">
        <f>IF(Stammdaten!AE683="","",Stammdaten!AE683)</f>
        <v/>
      </c>
      <c r="AO673" s="192" t="str">
        <f>IF(Stammdaten!AF683="","",Stammdaten!AF683)</f>
        <v/>
      </c>
      <c r="AP673" s="192" t="str">
        <f>IF(Stammdaten!AG683="","",Stammdaten!AG683)</f>
        <v/>
      </c>
      <c r="AT673" s="62">
        <f>Stammdaten!U683</f>
        <v>0</v>
      </c>
      <c r="AU673" s="69">
        <f>Stammdaten!L683</f>
        <v>0</v>
      </c>
      <c r="AX673" s="253" t="s">
        <v>64</v>
      </c>
      <c r="BB673" s="36" t="str">
        <f>IF(Stammdaten!AH683="JA","AKH","")</f>
        <v/>
      </c>
      <c r="BC673" s="36" t="str">
        <f>IF(Stammdaten!AH683="ja",100,"")</f>
        <v/>
      </c>
      <c r="BD673" s="230" t="s">
        <v>193</v>
      </c>
      <c r="BE673" s="173" t="s">
        <v>192</v>
      </c>
      <c r="BF673" s="173" t="s">
        <v>192</v>
      </c>
      <c r="BG673" s="69">
        <f>Stammdaten!T683</f>
        <v>0</v>
      </c>
      <c r="BH673" s="80" t="s">
        <v>64</v>
      </c>
      <c r="BJ673" s="173" t="s">
        <v>192</v>
      </c>
      <c r="BM673" s="33" t="str">
        <f>IF(Stammdaten!P683="St","N",IF(Stammdaten!P683="Stk","N",IF(Stammdaten!P683="Stück","N",IF(Stammdaten!P683="Stk.","N",IF(Stammdaten!P683="Stck","N",IF(Stammdaten!P683="Stck.","N",IF(Stammdaten!P683="St.","N","")))))))</f>
        <v/>
      </c>
      <c r="BN673" s="33"/>
      <c r="BO673" s="33"/>
      <c r="BP673" s="173" t="s">
        <v>64</v>
      </c>
      <c r="BQ673" s="250" t="str">
        <f>IF(Stammdaten!AJ683&lt;&gt;"",Stammdaten!AJ683,"")</f>
        <v/>
      </c>
      <c r="BR673" s="34" t="s">
        <v>192</v>
      </c>
      <c r="BS673" s="34" t="s">
        <v>192</v>
      </c>
      <c r="BT673" s="34" t="s">
        <v>64</v>
      </c>
      <c r="BU673" s="34" t="s">
        <v>64</v>
      </c>
    </row>
    <row r="674" spans="3:73" ht="12.75">
      <c r="C674" s="34">
        <v>391</v>
      </c>
      <c r="D674" s="34">
        <v>0</v>
      </c>
      <c r="E674" s="34">
        <v>1</v>
      </c>
      <c r="F674" s="59" t="str">
        <f t="shared" si="70"/>
        <v>0</v>
      </c>
      <c r="G674" s="59">
        <f>Stammdaten!J684</f>
        <v>0</v>
      </c>
      <c r="H674" s="42">
        <f t="shared" si="73"/>
        <v>1</v>
      </c>
      <c r="J674" s="43">
        <f t="shared" si="74"/>
        <v>0</v>
      </c>
      <c r="K674" s="59">
        <f>Stammdaten!E684</f>
        <v>0</v>
      </c>
      <c r="L674" s="42">
        <f t="shared" si="75"/>
        <v>1</v>
      </c>
      <c r="M674" s="59">
        <f>Stammdaten!G684</f>
        <v>0</v>
      </c>
      <c r="N674" s="42">
        <f t="shared" si="76"/>
        <v>1</v>
      </c>
      <c r="O674" s="59">
        <f t="shared" si="71"/>
        <v>0</v>
      </c>
      <c r="P674" s="59">
        <f t="shared" si="72"/>
        <v>0</v>
      </c>
      <c r="Q674" s="38"/>
      <c r="R674" s="61" t="str">
        <f>IF(Stammdaten!AD684&gt;0,Stammdaten!AD684,"")</f>
        <v/>
      </c>
      <c r="S674" s="62">
        <f>Stammdaten!R684</f>
        <v>0</v>
      </c>
      <c r="T674" s="64">
        <f>Stammdaten!W684</f>
        <v>0</v>
      </c>
      <c r="U674" s="36">
        <v>0</v>
      </c>
      <c r="V674" s="65">
        <f>Stammdaten!X684</f>
        <v>0</v>
      </c>
      <c r="W674" s="40" t="s">
        <v>63</v>
      </c>
      <c r="X674" s="182"/>
      <c r="Z674" s="73">
        <f>Stammdaten!Z684</f>
        <v>0</v>
      </c>
      <c r="AA674" s="73">
        <f>Stammdaten!AA684</f>
        <v>0</v>
      </c>
      <c r="AB674" s="210" t="str">
        <f>IF(Stammdaten!Q684="","prüfen",IF(Stammdaten!Q684=0,"prüfen",Stammdaten!Q684))</f>
        <v>prüfen</v>
      </c>
      <c r="AC674" s="62" t="str">
        <f>IF(Stammdaten!N684=7,5,IF(Stammdaten!N684=7%,5,IF(Stammdaten!N684=19,1,IF(Stammdaten!N684=19%,1,""))))</f>
        <v/>
      </c>
      <c r="AD674" s="68">
        <f>Stammdaten!M684</f>
        <v>0</v>
      </c>
      <c r="AE674" s="59" t="str">
        <f>IF(Stammdaten!AB684="","",Stammdaten!AB684)</f>
        <v/>
      </c>
      <c r="AF674" s="197" t="str">
        <f>IF(Stammdaten!AC684="","",Stammdaten!AC684)</f>
        <v/>
      </c>
      <c r="AG674" s="179">
        <v>0</v>
      </c>
      <c r="AH674" s="33" t="str">
        <f>IF(Stammdaten!P684="St","St",IF(Stammdaten!P684="Stk","St",IF(Stammdaten!P684="Stück","St",IF(Stammdaten!P684="Stk.","St",IF(Stammdaten!P684="Stck","St",IF(Stammdaten!P684="Stck.","St",IF(Stammdaten!P684="St.","St","")))))))</f>
        <v/>
      </c>
      <c r="AI674" s="33">
        <v>1</v>
      </c>
      <c r="AL674" s="36">
        <v>1</v>
      </c>
      <c r="AM674" s="36">
        <v>0</v>
      </c>
      <c r="AN674" s="192" t="str">
        <f>IF(Stammdaten!AE684="","",Stammdaten!AE684)</f>
        <v/>
      </c>
      <c r="AO674" s="192" t="str">
        <f>IF(Stammdaten!AF684="","",Stammdaten!AF684)</f>
        <v/>
      </c>
      <c r="AP674" s="192" t="str">
        <f>IF(Stammdaten!AG684="","",Stammdaten!AG684)</f>
        <v/>
      </c>
      <c r="AT674" s="62">
        <f>Stammdaten!U684</f>
        <v>0</v>
      </c>
      <c r="AU674" s="69">
        <f>Stammdaten!L684</f>
        <v>0</v>
      </c>
      <c r="AX674" s="253" t="s">
        <v>64</v>
      </c>
      <c r="BB674" s="36" t="str">
        <f>IF(Stammdaten!AH684="JA","AKH","")</f>
        <v/>
      </c>
      <c r="BC674" s="36" t="str">
        <f>IF(Stammdaten!AH684="ja",100,"")</f>
        <v/>
      </c>
      <c r="BD674" s="230" t="s">
        <v>193</v>
      </c>
      <c r="BE674" s="173" t="s">
        <v>192</v>
      </c>
      <c r="BF674" s="173" t="s">
        <v>192</v>
      </c>
      <c r="BG674" s="69">
        <f>Stammdaten!T684</f>
        <v>0</v>
      </c>
      <c r="BH674" s="80" t="s">
        <v>64</v>
      </c>
      <c r="BJ674" s="173" t="s">
        <v>192</v>
      </c>
      <c r="BM674" s="33" t="str">
        <f>IF(Stammdaten!P684="St","N",IF(Stammdaten!P684="Stk","N",IF(Stammdaten!P684="Stück","N",IF(Stammdaten!P684="Stk.","N",IF(Stammdaten!P684="Stck","N",IF(Stammdaten!P684="Stck.","N",IF(Stammdaten!P684="St.","N","")))))))</f>
        <v/>
      </c>
      <c r="BN674" s="33"/>
      <c r="BO674" s="33"/>
      <c r="BP674" s="173" t="s">
        <v>64</v>
      </c>
      <c r="BQ674" s="250" t="str">
        <f>IF(Stammdaten!AJ684&lt;&gt;"",Stammdaten!AJ684,"")</f>
        <v/>
      </c>
      <c r="BR674" s="34" t="s">
        <v>192</v>
      </c>
      <c r="BS674" s="34" t="s">
        <v>192</v>
      </c>
      <c r="BT674" s="34" t="s">
        <v>64</v>
      </c>
      <c r="BU674" s="34" t="s">
        <v>64</v>
      </c>
    </row>
    <row r="675" spans="3:73" ht="12.75">
      <c r="C675" s="34">
        <v>391</v>
      </c>
      <c r="D675" s="34">
        <v>0</v>
      </c>
      <c r="E675" s="34">
        <v>1</v>
      </c>
      <c r="F675" s="59" t="str">
        <f t="shared" si="70"/>
        <v>0</v>
      </c>
      <c r="G675" s="59">
        <f>Stammdaten!J685</f>
        <v>0</v>
      </c>
      <c r="H675" s="42">
        <f t="shared" si="73"/>
        <v>1</v>
      </c>
      <c r="J675" s="43">
        <f t="shared" si="74"/>
        <v>0</v>
      </c>
      <c r="K675" s="59">
        <f>Stammdaten!E685</f>
        <v>0</v>
      </c>
      <c r="L675" s="42">
        <f t="shared" si="75"/>
        <v>1</v>
      </c>
      <c r="M675" s="59">
        <f>Stammdaten!G685</f>
        <v>0</v>
      </c>
      <c r="N675" s="42">
        <f t="shared" si="76"/>
        <v>1</v>
      </c>
      <c r="O675" s="59">
        <f t="shared" si="71"/>
        <v>0</v>
      </c>
      <c r="P675" s="59">
        <f t="shared" si="72"/>
        <v>0</v>
      </c>
      <c r="Q675" s="38"/>
      <c r="R675" s="61" t="str">
        <f>IF(Stammdaten!AD685&gt;0,Stammdaten!AD685,"")</f>
        <v/>
      </c>
      <c r="S675" s="62">
        <f>Stammdaten!R685</f>
        <v>0</v>
      </c>
      <c r="T675" s="64">
        <f>Stammdaten!W685</f>
        <v>0</v>
      </c>
      <c r="U675" s="36">
        <v>0</v>
      </c>
      <c r="V675" s="65">
        <f>Stammdaten!X685</f>
        <v>0</v>
      </c>
      <c r="W675" s="40" t="s">
        <v>63</v>
      </c>
      <c r="X675" s="182"/>
      <c r="Z675" s="73">
        <f>Stammdaten!Z685</f>
        <v>0</v>
      </c>
      <c r="AA675" s="73">
        <f>Stammdaten!AA685</f>
        <v>0</v>
      </c>
      <c r="AB675" s="210" t="str">
        <f>IF(Stammdaten!Q685="","prüfen",IF(Stammdaten!Q685=0,"prüfen",Stammdaten!Q685))</f>
        <v>prüfen</v>
      </c>
      <c r="AC675" s="62" t="str">
        <f>IF(Stammdaten!N685=7,5,IF(Stammdaten!N685=7%,5,IF(Stammdaten!N685=19,1,IF(Stammdaten!N685=19%,1,""))))</f>
        <v/>
      </c>
      <c r="AD675" s="68">
        <f>Stammdaten!M685</f>
        <v>0</v>
      </c>
      <c r="AE675" s="59" t="str">
        <f>IF(Stammdaten!AB685="","",Stammdaten!AB685)</f>
        <v/>
      </c>
      <c r="AF675" s="197" t="str">
        <f>IF(Stammdaten!AC685="","",Stammdaten!AC685)</f>
        <v/>
      </c>
      <c r="AG675" s="179">
        <v>0</v>
      </c>
      <c r="AH675" s="33" t="str">
        <f>IF(Stammdaten!P685="St","St",IF(Stammdaten!P685="Stk","St",IF(Stammdaten!P685="Stück","St",IF(Stammdaten!P685="Stk.","St",IF(Stammdaten!P685="Stck","St",IF(Stammdaten!P685="Stck.","St",IF(Stammdaten!P685="St.","St","")))))))</f>
        <v/>
      </c>
      <c r="AI675" s="33">
        <v>1</v>
      </c>
      <c r="AL675" s="36">
        <v>1</v>
      </c>
      <c r="AM675" s="36">
        <v>0</v>
      </c>
      <c r="AN675" s="192" t="str">
        <f>IF(Stammdaten!AE685="","",Stammdaten!AE685)</f>
        <v/>
      </c>
      <c r="AO675" s="192" t="str">
        <f>IF(Stammdaten!AF685="","",Stammdaten!AF685)</f>
        <v/>
      </c>
      <c r="AP675" s="192" t="str">
        <f>IF(Stammdaten!AG685="","",Stammdaten!AG685)</f>
        <v/>
      </c>
      <c r="AT675" s="62">
        <f>Stammdaten!U685</f>
        <v>0</v>
      </c>
      <c r="AU675" s="69">
        <f>Stammdaten!L685</f>
        <v>0</v>
      </c>
      <c r="AX675" s="253" t="s">
        <v>64</v>
      </c>
      <c r="BB675" s="36" t="str">
        <f>IF(Stammdaten!AH685="JA","AKH","")</f>
        <v/>
      </c>
      <c r="BC675" s="36" t="str">
        <f>IF(Stammdaten!AH685="ja",100,"")</f>
        <v/>
      </c>
      <c r="BD675" s="230" t="s">
        <v>193</v>
      </c>
      <c r="BE675" s="173" t="s">
        <v>192</v>
      </c>
      <c r="BF675" s="173" t="s">
        <v>192</v>
      </c>
      <c r="BG675" s="69">
        <f>Stammdaten!T685</f>
        <v>0</v>
      </c>
      <c r="BH675" s="80" t="s">
        <v>64</v>
      </c>
      <c r="BJ675" s="173" t="s">
        <v>192</v>
      </c>
      <c r="BM675" s="33" t="str">
        <f>IF(Stammdaten!P685="St","N",IF(Stammdaten!P685="Stk","N",IF(Stammdaten!P685="Stück","N",IF(Stammdaten!P685="Stk.","N",IF(Stammdaten!P685="Stck","N",IF(Stammdaten!P685="Stck.","N",IF(Stammdaten!P685="St.","N","")))))))</f>
        <v/>
      </c>
      <c r="BN675" s="33"/>
      <c r="BO675" s="33"/>
      <c r="BP675" s="173" t="s">
        <v>64</v>
      </c>
      <c r="BQ675" s="250" t="str">
        <f>IF(Stammdaten!AJ685&lt;&gt;"",Stammdaten!AJ685,"")</f>
        <v/>
      </c>
      <c r="BR675" s="34" t="s">
        <v>192</v>
      </c>
      <c r="BS675" s="34" t="s">
        <v>192</v>
      </c>
      <c r="BT675" s="34" t="s">
        <v>64</v>
      </c>
      <c r="BU675" s="34" t="s">
        <v>64</v>
      </c>
    </row>
    <row r="676" spans="3:73" ht="12.75">
      <c r="C676" s="34">
        <v>391</v>
      </c>
      <c r="D676" s="34">
        <v>0</v>
      </c>
      <c r="E676" s="34">
        <v>1</v>
      </c>
      <c r="F676" s="59" t="str">
        <f t="shared" si="70"/>
        <v>0</v>
      </c>
      <c r="G676" s="59">
        <f>Stammdaten!J686</f>
        <v>0</v>
      </c>
      <c r="H676" s="42">
        <f t="shared" si="73"/>
        <v>1</v>
      </c>
      <c r="J676" s="43">
        <f t="shared" si="74"/>
        <v>0</v>
      </c>
      <c r="K676" s="59">
        <f>Stammdaten!E686</f>
        <v>0</v>
      </c>
      <c r="L676" s="42">
        <f t="shared" si="75"/>
        <v>1</v>
      </c>
      <c r="M676" s="59">
        <f>Stammdaten!G686</f>
        <v>0</v>
      </c>
      <c r="N676" s="42">
        <f t="shared" si="76"/>
        <v>1</v>
      </c>
      <c r="O676" s="59">
        <f t="shared" si="71"/>
        <v>0</v>
      </c>
      <c r="P676" s="59">
        <f t="shared" si="72"/>
        <v>0</v>
      </c>
      <c r="Q676" s="38"/>
      <c r="R676" s="61" t="str">
        <f>IF(Stammdaten!AD686&gt;0,Stammdaten!AD686,"")</f>
        <v/>
      </c>
      <c r="S676" s="62">
        <f>Stammdaten!R686</f>
        <v>0</v>
      </c>
      <c r="T676" s="64">
        <f>Stammdaten!W686</f>
        <v>0</v>
      </c>
      <c r="U676" s="36">
        <v>0</v>
      </c>
      <c r="V676" s="65">
        <f>Stammdaten!X686</f>
        <v>0</v>
      </c>
      <c r="W676" s="40" t="s">
        <v>63</v>
      </c>
      <c r="X676" s="182"/>
      <c r="Z676" s="73">
        <f>Stammdaten!Z686</f>
        <v>0</v>
      </c>
      <c r="AA676" s="73">
        <f>Stammdaten!AA686</f>
        <v>0</v>
      </c>
      <c r="AB676" s="210" t="str">
        <f>IF(Stammdaten!Q686="","prüfen",IF(Stammdaten!Q686=0,"prüfen",Stammdaten!Q686))</f>
        <v>prüfen</v>
      </c>
      <c r="AC676" s="62" t="str">
        <f>IF(Stammdaten!N686=7,5,IF(Stammdaten!N686=7%,5,IF(Stammdaten!N686=19,1,IF(Stammdaten!N686=19%,1,""))))</f>
        <v/>
      </c>
      <c r="AD676" s="68">
        <f>Stammdaten!M686</f>
        <v>0</v>
      </c>
      <c r="AE676" s="59" t="str">
        <f>IF(Stammdaten!AB686="","",Stammdaten!AB686)</f>
        <v/>
      </c>
      <c r="AF676" s="197" t="str">
        <f>IF(Stammdaten!AC686="","",Stammdaten!AC686)</f>
        <v/>
      </c>
      <c r="AG676" s="179">
        <v>0</v>
      </c>
      <c r="AH676" s="33" t="str">
        <f>IF(Stammdaten!P686="St","St",IF(Stammdaten!P686="Stk","St",IF(Stammdaten!P686="Stück","St",IF(Stammdaten!P686="Stk.","St",IF(Stammdaten!P686="Stck","St",IF(Stammdaten!P686="Stck.","St",IF(Stammdaten!P686="St.","St","")))))))</f>
        <v/>
      </c>
      <c r="AI676" s="33">
        <v>1</v>
      </c>
      <c r="AL676" s="36">
        <v>1</v>
      </c>
      <c r="AM676" s="36">
        <v>0</v>
      </c>
      <c r="AN676" s="192" t="str">
        <f>IF(Stammdaten!AE686="","",Stammdaten!AE686)</f>
        <v/>
      </c>
      <c r="AO676" s="192" t="str">
        <f>IF(Stammdaten!AF686="","",Stammdaten!AF686)</f>
        <v/>
      </c>
      <c r="AP676" s="192" t="str">
        <f>IF(Stammdaten!AG686="","",Stammdaten!AG686)</f>
        <v/>
      </c>
      <c r="AT676" s="62">
        <f>Stammdaten!U686</f>
        <v>0</v>
      </c>
      <c r="AU676" s="69">
        <f>Stammdaten!L686</f>
        <v>0</v>
      </c>
      <c r="AX676" s="253" t="s">
        <v>64</v>
      </c>
      <c r="BB676" s="36" t="str">
        <f>IF(Stammdaten!AH686="JA","AKH","")</f>
        <v/>
      </c>
      <c r="BC676" s="36" t="str">
        <f>IF(Stammdaten!AH686="ja",100,"")</f>
        <v/>
      </c>
      <c r="BD676" s="230" t="s">
        <v>193</v>
      </c>
      <c r="BE676" s="173" t="s">
        <v>192</v>
      </c>
      <c r="BF676" s="173" t="s">
        <v>192</v>
      </c>
      <c r="BG676" s="69">
        <f>Stammdaten!T686</f>
        <v>0</v>
      </c>
      <c r="BH676" s="80" t="s">
        <v>64</v>
      </c>
      <c r="BJ676" s="173" t="s">
        <v>192</v>
      </c>
      <c r="BM676" s="33" t="str">
        <f>IF(Stammdaten!P686="St","N",IF(Stammdaten!P686="Stk","N",IF(Stammdaten!P686="Stück","N",IF(Stammdaten!P686="Stk.","N",IF(Stammdaten!P686="Stck","N",IF(Stammdaten!P686="Stck.","N",IF(Stammdaten!P686="St.","N","")))))))</f>
        <v/>
      </c>
      <c r="BN676" s="33"/>
      <c r="BO676" s="33"/>
      <c r="BP676" s="173" t="s">
        <v>64</v>
      </c>
      <c r="BQ676" s="250" t="str">
        <f>IF(Stammdaten!AJ686&lt;&gt;"",Stammdaten!AJ686,"")</f>
        <v/>
      </c>
      <c r="BR676" s="34" t="s">
        <v>192</v>
      </c>
      <c r="BS676" s="34" t="s">
        <v>192</v>
      </c>
      <c r="BT676" s="34" t="s">
        <v>64</v>
      </c>
      <c r="BU676" s="34" t="s">
        <v>64</v>
      </c>
    </row>
    <row r="677" spans="3:73" ht="12.75">
      <c r="C677" s="34">
        <v>391</v>
      </c>
      <c r="D677" s="34">
        <v>0</v>
      </c>
      <c r="E677" s="34">
        <v>1</v>
      </c>
      <c r="F677" s="59" t="str">
        <f t="shared" si="70"/>
        <v>0</v>
      </c>
      <c r="G677" s="59">
        <f>Stammdaten!J687</f>
        <v>0</v>
      </c>
      <c r="H677" s="42">
        <f t="shared" si="73"/>
        <v>1</v>
      </c>
      <c r="J677" s="43">
        <f t="shared" si="74"/>
        <v>0</v>
      </c>
      <c r="K677" s="59">
        <f>Stammdaten!E687</f>
        <v>0</v>
      </c>
      <c r="L677" s="42">
        <f t="shared" si="75"/>
        <v>1</v>
      </c>
      <c r="M677" s="59">
        <f>Stammdaten!G687</f>
        <v>0</v>
      </c>
      <c r="N677" s="42">
        <f t="shared" si="76"/>
        <v>1</v>
      </c>
      <c r="O677" s="59">
        <f t="shared" si="71"/>
        <v>0</v>
      </c>
      <c r="P677" s="59">
        <f t="shared" si="72"/>
        <v>0</v>
      </c>
      <c r="Q677" s="38"/>
      <c r="R677" s="61" t="str">
        <f>IF(Stammdaten!AD687&gt;0,Stammdaten!AD687,"")</f>
        <v/>
      </c>
      <c r="S677" s="62">
        <f>Stammdaten!R687</f>
        <v>0</v>
      </c>
      <c r="T677" s="64">
        <f>Stammdaten!W687</f>
        <v>0</v>
      </c>
      <c r="U677" s="36">
        <v>0</v>
      </c>
      <c r="V677" s="65">
        <f>Stammdaten!X687</f>
        <v>0</v>
      </c>
      <c r="W677" s="40" t="s">
        <v>63</v>
      </c>
      <c r="X677" s="182"/>
      <c r="Z677" s="73">
        <f>Stammdaten!Z687</f>
        <v>0</v>
      </c>
      <c r="AA677" s="73">
        <f>Stammdaten!AA687</f>
        <v>0</v>
      </c>
      <c r="AB677" s="210" t="str">
        <f>IF(Stammdaten!Q687="","prüfen",IF(Stammdaten!Q687=0,"prüfen",Stammdaten!Q687))</f>
        <v>prüfen</v>
      </c>
      <c r="AC677" s="62" t="str">
        <f>IF(Stammdaten!N687=7,5,IF(Stammdaten!N687=7%,5,IF(Stammdaten!N687=19,1,IF(Stammdaten!N687=19%,1,""))))</f>
        <v/>
      </c>
      <c r="AD677" s="68">
        <f>Stammdaten!M687</f>
        <v>0</v>
      </c>
      <c r="AE677" s="59" t="str">
        <f>IF(Stammdaten!AB687="","",Stammdaten!AB687)</f>
        <v/>
      </c>
      <c r="AF677" s="197" t="str">
        <f>IF(Stammdaten!AC687="","",Stammdaten!AC687)</f>
        <v/>
      </c>
      <c r="AG677" s="179">
        <v>0</v>
      </c>
      <c r="AH677" s="33" t="str">
        <f>IF(Stammdaten!P687="St","St",IF(Stammdaten!P687="Stk","St",IF(Stammdaten!P687="Stück","St",IF(Stammdaten!P687="Stk.","St",IF(Stammdaten!P687="Stck","St",IF(Stammdaten!P687="Stck.","St",IF(Stammdaten!P687="St.","St","")))))))</f>
        <v/>
      </c>
      <c r="AI677" s="33">
        <v>1</v>
      </c>
      <c r="AL677" s="36">
        <v>1</v>
      </c>
      <c r="AM677" s="36">
        <v>0</v>
      </c>
      <c r="AN677" s="192" t="str">
        <f>IF(Stammdaten!AE687="","",Stammdaten!AE687)</f>
        <v/>
      </c>
      <c r="AO677" s="192" t="str">
        <f>IF(Stammdaten!AF687="","",Stammdaten!AF687)</f>
        <v/>
      </c>
      <c r="AP677" s="192" t="str">
        <f>IF(Stammdaten!AG687="","",Stammdaten!AG687)</f>
        <v/>
      </c>
      <c r="AT677" s="62">
        <f>Stammdaten!U687</f>
        <v>0</v>
      </c>
      <c r="AU677" s="69">
        <f>Stammdaten!L687</f>
        <v>0</v>
      </c>
      <c r="AX677" s="253" t="s">
        <v>64</v>
      </c>
      <c r="BB677" s="36" t="str">
        <f>IF(Stammdaten!AH687="JA","AKH","")</f>
        <v/>
      </c>
      <c r="BC677" s="36" t="str">
        <f>IF(Stammdaten!AH687="ja",100,"")</f>
        <v/>
      </c>
      <c r="BD677" s="230" t="s">
        <v>193</v>
      </c>
      <c r="BE677" s="173" t="s">
        <v>192</v>
      </c>
      <c r="BF677" s="173" t="s">
        <v>192</v>
      </c>
      <c r="BG677" s="69">
        <f>Stammdaten!T687</f>
        <v>0</v>
      </c>
      <c r="BH677" s="80" t="s">
        <v>64</v>
      </c>
      <c r="BJ677" s="173" t="s">
        <v>192</v>
      </c>
      <c r="BM677" s="33" t="str">
        <f>IF(Stammdaten!P687="St","N",IF(Stammdaten!P687="Stk","N",IF(Stammdaten!P687="Stück","N",IF(Stammdaten!P687="Stk.","N",IF(Stammdaten!P687="Stck","N",IF(Stammdaten!P687="Stck.","N",IF(Stammdaten!P687="St.","N","")))))))</f>
        <v/>
      </c>
      <c r="BN677" s="33"/>
      <c r="BO677" s="33"/>
      <c r="BP677" s="173" t="s">
        <v>64</v>
      </c>
      <c r="BQ677" s="250" t="str">
        <f>IF(Stammdaten!AJ687&lt;&gt;"",Stammdaten!AJ687,"")</f>
        <v/>
      </c>
      <c r="BR677" s="34" t="s">
        <v>192</v>
      </c>
      <c r="BS677" s="34" t="s">
        <v>192</v>
      </c>
      <c r="BT677" s="34" t="s">
        <v>64</v>
      </c>
      <c r="BU677" s="34" t="s">
        <v>64</v>
      </c>
    </row>
    <row r="678" spans="3:73" ht="12.75">
      <c r="C678" s="34">
        <v>391</v>
      </c>
      <c r="D678" s="34">
        <v>0</v>
      </c>
      <c r="E678" s="34">
        <v>1</v>
      </c>
      <c r="F678" s="59" t="str">
        <f t="shared" si="70"/>
        <v>0</v>
      </c>
      <c r="G678" s="59">
        <f>Stammdaten!J688</f>
        <v>0</v>
      </c>
      <c r="H678" s="42">
        <f t="shared" si="73"/>
        <v>1</v>
      </c>
      <c r="J678" s="43">
        <f t="shared" si="74"/>
        <v>0</v>
      </c>
      <c r="K678" s="59">
        <f>Stammdaten!E688</f>
        <v>0</v>
      </c>
      <c r="L678" s="42">
        <f t="shared" si="75"/>
        <v>1</v>
      </c>
      <c r="M678" s="59">
        <f>Stammdaten!G688</f>
        <v>0</v>
      </c>
      <c r="N678" s="42">
        <f t="shared" si="76"/>
        <v>1</v>
      </c>
      <c r="O678" s="59">
        <f t="shared" si="71"/>
        <v>0</v>
      </c>
      <c r="P678" s="59">
        <f t="shared" si="72"/>
        <v>0</v>
      </c>
      <c r="Q678" s="38"/>
      <c r="R678" s="61" t="str">
        <f>IF(Stammdaten!AD688&gt;0,Stammdaten!AD688,"")</f>
        <v/>
      </c>
      <c r="S678" s="62">
        <f>Stammdaten!R688</f>
        <v>0</v>
      </c>
      <c r="T678" s="64">
        <f>Stammdaten!W688</f>
        <v>0</v>
      </c>
      <c r="U678" s="36">
        <v>0</v>
      </c>
      <c r="V678" s="65">
        <f>Stammdaten!X688</f>
        <v>0</v>
      </c>
      <c r="W678" s="40" t="s">
        <v>63</v>
      </c>
      <c r="X678" s="182"/>
      <c r="Z678" s="73">
        <f>Stammdaten!Z688</f>
        <v>0</v>
      </c>
      <c r="AA678" s="73">
        <f>Stammdaten!AA688</f>
        <v>0</v>
      </c>
      <c r="AB678" s="210" t="str">
        <f>IF(Stammdaten!Q688="","prüfen",IF(Stammdaten!Q688=0,"prüfen",Stammdaten!Q688))</f>
        <v>prüfen</v>
      </c>
      <c r="AC678" s="62" t="str">
        <f>IF(Stammdaten!N688=7,5,IF(Stammdaten!N688=7%,5,IF(Stammdaten!N688=19,1,IF(Stammdaten!N688=19%,1,""))))</f>
        <v/>
      </c>
      <c r="AD678" s="68">
        <f>Stammdaten!M688</f>
        <v>0</v>
      </c>
      <c r="AE678" s="59" t="str">
        <f>IF(Stammdaten!AB688="","",Stammdaten!AB688)</f>
        <v/>
      </c>
      <c r="AF678" s="197" t="str">
        <f>IF(Stammdaten!AC688="","",Stammdaten!AC688)</f>
        <v/>
      </c>
      <c r="AG678" s="179">
        <v>0</v>
      </c>
      <c r="AH678" s="33" t="str">
        <f>IF(Stammdaten!P688="St","St",IF(Stammdaten!P688="Stk","St",IF(Stammdaten!P688="Stück","St",IF(Stammdaten!P688="Stk.","St",IF(Stammdaten!P688="Stck","St",IF(Stammdaten!P688="Stck.","St",IF(Stammdaten!P688="St.","St","")))))))</f>
        <v/>
      </c>
      <c r="AI678" s="33">
        <v>1</v>
      </c>
      <c r="AL678" s="36">
        <v>1</v>
      </c>
      <c r="AM678" s="36">
        <v>0</v>
      </c>
      <c r="AN678" s="192" t="str">
        <f>IF(Stammdaten!AE688="","",Stammdaten!AE688)</f>
        <v/>
      </c>
      <c r="AO678" s="192" t="str">
        <f>IF(Stammdaten!AF688="","",Stammdaten!AF688)</f>
        <v/>
      </c>
      <c r="AP678" s="192" t="str">
        <f>IF(Stammdaten!AG688="","",Stammdaten!AG688)</f>
        <v/>
      </c>
      <c r="AT678" s="62">
        <f>Stammdaten!U688</f>
        <v>0</v>
      </c>
      <c r="AU678" s="69">
        <f>Stammdaten!L688</f>
        <v>0</v>
      </c>
      <c r="AX678" s="253" t="s">
        <v>64</v>
      </c>
      <c r="BB678" s="36" t="str">
        <f>IF(Stammdaten!AH688="JA","AKH","")</f>
        <v/>
      </c>
      <c r="BC678" s="36" t="str">
        <f>IF(Stammdaten!AH688="ja",100,"")</f>
        <v/>
      </c>
      <c r="BD678" s="230" t="s">
        <v>193</v>
      </c>
      <c r="BE678" s="173" t="s">
        <v>192</v>
      </c>
      <c r="BF678" s="173" t="s">
        <v>192</v>
      </c>
      <c r="BG678" s="69">
        <f>Stammdaten!T688</f>
        <v>0</v>
      </c>
      <c r="BH678" s="80" t="s">
        <v>64</v>
      </c>
      <c r="BJ678" s="173" t="s">
        <v>192</v>
      </c>
      <c r="BM678" s="33" t="str">
        <f>IF(Stammdaten!P688="St","N",IF(Stammdaten!P688="Stk","N",IF(Stammdaten!P688="Stück","N",IF(Stammdaten!P688="Stk.","N",IF(Stammdaten!P688="Stck","N",IF(Stammdaten!P688="Stck.","N",IF(Stammdaten!P688="St.","N","")))))))</f>
        <v/>
      </c>
      <c r="BN678" s="33"/>
      <c r="BO678" s="33"/>
      <c r="BP678" s="173" t="s">
        <v>64</v>
      </c>
      <c r="BQ678" s="250" t="str">
        <f>IF(Stammdaten!AJ688&lt;&gt;"",Stammdaten!AJ688,"")</f>
        <v/>
      </c>
      <c r="BR678" s="34" t="s">
        <v>192</v>
      </c>
      <c r="BS678" s="34" t="s">
        <v>192</v>
      </c>
      <c r="BT678" s="34" t="s">
        <v>64</v>
      </c>
      <c r="BU678" s="34" t="s">
        <v>64</v>
      </c>
    </row>
    <row r="679" spans="3:73" ht="12.75">
      <c r="C679" s="34">
        <v>391</v>
      </c>
      <c r="D679" s="34">
        <v>0</v>
      </c>
      <c r="E679" s="34">
        <v>1</v>
      </c>
      <c r="F679" s="59" t="str">
        <f t="shared" si="70"/>
        <v>0</v>
      </c>
      <c r="G679" s="59">
        <f>Stammdaten!J689</f>
        <v>0</v>
      </c>
      <c r="H679" s="42">
        <f t="shared" si="73"/>
        <v>1</v>
      </c>
      <c r="J679" s="43">
        <f t="shared" si="74"/>
        <v>0</v>
      </c>
      <c r="K679" s="59">
        <f>Stammdaten!E689</f>
        <v>0</v>
      </c>
      <c r="L679" s="42">
        <f t="shared" si="75"/>
        <v>1</v>
      </c>
      <c r="M679" s="59">
        <f>Stammdaten!G689</f>
        <v>0</v>
      </c>
      <c r="N679" s="42">
        <f t="shared" si="76"/>
        <v>1</v>
      </c>
      <c r="O679" s="59">
        <f t="shared" si="71"/>
        <v>0</v>
      </c>
      <c r="P679" s="59">
        <f t="shared" si="72"/>
        <v>0</v>
      </c>
      <c r="Q679" s="38"/>
      <c r="R679" s="61" t="str">
        <f>IF(Stammdaten!AD689&gt;0,Stammdaten!AD689,"")</f>
        <v/>
      </c>
      <c r="S679" s="62">
        <f>Stammdaten!R689</f>
        <v>0</v>
      </c>
      <c r="T679" s="64">
        <f>Stammdaten!W689</f>
        <v>0</v>
      </c>
      <c r="U679" s="36">
        <v>0</v>
      </c>
      <c r="V679" s="65">
        <f>Stammdaten!X689</f>
        <v>0</v>
      </c>
      <c r="W679" s="40" t="s">
        <v>63</v>
      </c>
      <c r="X679" s="182"/>
      <c r="Z679" s="73">
        <f>Stammdaten!Z689</f>
        <v>0</v>
      </c>
      <c r="AA679" s="73">
        <f>Stammdaten!AA689</f>
        <v>0</v>
      </c>
      <c r="AB679" s="210" t="str">
        <f>IF(Stammdaten!Q689="","prüfen",IF(Stammdaten!Q689=0,"prüfen",Stammdaten!Q689))</f>
        <v>prüfen</v>
      </c>
      <c r="AC679" s="62" t="str">
        <f>IF(Stammdaten!N689=7,5,IF(Stammdaten!N689=7%,5,IF(Stammdaten!N689=19,1,IF(Stammdaten!N689=19%,1,""))))</f>
        <v/>
      </c>
      <c r="AD679" s="68">
        <f>Stammdaten!M689</f>
        <v>0</v>
      </c>
      <c r="AE679" s="59" t="str">
        <f>IF(Stammdaten!AB689="","",Stammdaten!AB689)</f>
        <v/>
      </c>
      <c r="AF679" s="197" t="str">
        <f>IF(Stammdaten!AC689="","",Stammdaten!AC689)</f>
        <v/>
      </c>
      <c r="AG679" s="179">
        <v>0</v>
      </c>
      <c r="AH679" s="33" t="str">
        <f>IF(Stammdaten!P689="St","St",IF(Stammdaten!P689="Stk","St",IF(Stammdaten!P689="Stück","St",IF(Stammdaten!P689="Stk.","St",IF(Stammdaten!P689="Stck","St",IF(Stammdaten!P689="Stck.","St",IF(Stammdaten!P689="St.","St","")))))))</f>
        <v/>
      </c>
      <c r="AI679" s="33">
        <v>1</v>
      </c>
      <c r="AL679" s="36">
        <v>1</v>
      </c>
      <c r="AM679" s="36">
        <v>0</v>
      </c>
      <c r="AN679" s="192" t="str">
        <f>IF(Stammdaten!AE689="","",Stammdaten!AE689)</f>
        <v/>
      </c>
      <c r="AO679" s="192" t="str">
        <f>IF(Stammdaten!AF689="","",Stammdaten!AF689)</f>
        <v/>
      </c>
      <c r="AP679" s="192" t="str">
        <f>IF(Stammdaten!AG689="","",Stammdaten!AG689)</f>
        <v/>
      </c>
      <c r="AT679" s="62">
        <f>Stammdaten!U689</f>
        <v>0</v>
      </c>
      <c r="AU679" s="69">
        <f>Stammdaten!L689</f>
        <v>0</v>
      </c>
      <c r="AX679" s="253" t="s">
        <v>64</v>
      </c>
      <c r="BB679" s="36" t="str">
        <f>IF(Stammdaten!AH689="JA","AKH","")</f>
        <v/>
      </c>
      <c r="BC679" s="36" t="str">
        <f>IF(Stammdaten!AH689="ja",100,"")</f>
        <v/>
      </c>
      <c r="BD679" s="230" t="s">
        <v>193</v>
      </c>
      <c r="BE679" s="173" t="s">
        <v>192</v>
      </c>
      <c r="BF679" s="173" t="s">
        <v>192</v>
      </c>
      <c r="BG679" s="69">
        <f>Stammdaten!T689</f>
        <v>0</v>
      </c>
      <c r="BH679" s="80" t="s">
        <v>64</v>
      </c>
      <c r="BJ679" s="173" t="s">
        <v>192</v>
      </c>
      <c r="BM679" s="33" t="str">
        <f>IF(Stammdaten!P689="St","N",IF(Stammdaten!P689="Stk","N",IF(Stammdaten!P689="Stück","N",IF(Stammdaten!P689="Stk.","N",IF(Stammdaten!P689="Stck","N",IF(Stammdaten!P689="Stck.","N",IF(Stammdaten!P689="St.","N","")))))))</f>
        <v/>
      </c>
      <c r="BN679" s="33"/>
      <c r="BO679" s="33"/>
      <c r="BP679" s="173" t="s">
        <v>64</v>
      </c>
      <c r="BQ679" s="250" t="str">
        <f>IF(Stammdaten!AJ689&lt;&gt;"",Stammdaten!AJ689,"")</f>
        <v/>
      </c>
      <c r="BR679" s="34" t="s">
        <v>192</v>
      </c>
      <c r="BS679" s="34" t="s">
        <v>192</v>
      </c>
      <c r="BT679" s="34" t="s">
        <v>64</v>
      </c>
      <c r="BU679" s="34" t="s">
        <v>64</v>
      </c>
    </row>
    <row r="680" spans="3:73" ht="12.75">
      <c r="C680" s="34">
        <v>391</v>
      </c>
      <c r="D680" s="34">
        <v>0</v>
      </c>
      <c r="E680" s="34">
        <v>1</v>
      </c>
      <c r="F680" s="59" t="str">
        <f t="shared" si="70"/>
        <v>0</v>
      </c>
      <c r="G680" s="59">
        <f>Stammdaten!J690</f>
        <v>0</v>
      </c>
      <c r="H680" s="42">
        <f t="shared" si="73"/>
        <v>1</v>
      </c>
      <c r="J680" s="43">
        <f t="shared" si="74"/>
        <v>0</v>
      </c>
      <c r="K680" s="59">
        <f>Stammdaten!E690</f>
        <v>0</v>
      </c>
      <c r="L680" s="42">
        <f t="shared" si="75"/>
        <v>1</v>
      </c>
      <c r="M680" s="59">
        <f>Stammdaten!G690</f>
        <v>0</v>
      </c>
      <c r="N680" s="42">
        <f t="shared" si="76"/>
        <v>1</v>
      </c>
      <c r="O680" s="59">
        <f t="shared" si="71"/>
        <v>0</v>
      </c>
      <c r="P680" s="59">
        <f t="shared" si="72"/>
        <v>0</v>
      </c>
      <c r="Q680" s="38"/>
      <c r="R680" s="61" t="str">
        <f>IF(Stammdaten!AD690&gt;0,Stammdaten!AD690,"")</f>
        <v/>
      </c>
      <c r="S680" s="62">
        <f>Stammdaten!R690</f>
        <v>0</v>
      </c>
      <c r="T680" s="64">
        <f>Stammdaten!W690</f>
        <v>0</v>
      </c>
      <c r="U680" s="36">
        <v>0</v>
      </c>
      <c r="V680" s="65">
        <f>Stammdaten!X690</f>
        <v>0</v>
      </c>
      <c r="W680" s="40" t="s">
        <v>63</v>
      </c>
      <c r="X680" s="182"/>
      <c r="Z680" s="73">
        <f>Stammdaten!Z690</f>
        <v>0</v>
      </c>
      <c r="AA680" s="73">
        <f>Stammdaten!AA690</f>
        <v>0</v>
      </c>
      <c r="AB680" s="210" t="str">
        <f>IF(Stammdaten!Q690="","prüfen",IF(Stammdaten!Q690=0,"prüfen",Stammdaten!Q690))</f>
        <v>prüfen</v>
      </c>
      <c r="AC680" s="62" t="str">
        <f>IF(Stammdaten!N690=7,5,IF(Stammdaten!N690=7%,5,IF(Stammdaten!N690=19,1,IF(Stammdaten!N690=19%,1,""))))</f>
        <v/>
      </c>
      <c r="AD680" s="68">
        <f>Stammdaten!M690</f>
        <v>0</v>
      </c>
      <c r="AE680" s="59" t="str">
        <f>IF(Stammdaten!AB690="","",Stammdaten!AB690)</f>
        <v/>
      </c>
      <c r="AF680" s="197" t="str">
        <f>IF(Stammdaten!AC690="","",Stammdaten!AC690)</f>
        <v/>
      </c>
      <c r="AG680" s="179">
        <v>0</v>
      </c>
      <c r="AH680" s="33" t="str">
        <f>IF(Stammdaten!P690="St","St",IF(Stammdaten!P690="Stk","St",IF(Stammdaten!P690="Stück","St",IF(Stammdaten!P690="Stk.","St",IF(Stammdaten!P690="Stck","St",IF(Stammdaten!P690="Stck.","St",IF(Stammdaten!P690="St.","St","")))))))</f>
        <v/>
      </c>
      <c r="AI680" s="33">
        <v>1</v>
      </c>
      <c r="AL680" s="36">
        <v>1</v>
      </c>
      <c r="AM680" s="36">
        <v>0</v>
      </c>
      <c r="AN680" s="192" t="str">
        <f>IF(Stammdaten!AE690="","",Stammdaten!AE690)</f>
        <v/>
      </c>
      <c r="AO680" s="192" t="str">
        <f>IF(Stammdaten!AF690="","",Stammdaten!AF690)</f>
        <v/>
      </c>
      <c r="AP680" s="192" t="str">
        <f>IF(Stammdaten!AG690="","",Stammdaten!AG690)</f>
        <v/>
      </c>
      <c r="AT680" s="62">
        <f>Stammdaten!U690</f>
        <v>0</v>
      </c>
      <c r="AU680" s="69">
        <f>Stammdaten!L690</f>
        <v>0</v>
      </c>
      <c r="AX680" s="253" t="s">
        <v>64</v>
      </c>
      <c r="BB680" s="36" t="str">
        <f>IF(Stammdaten!AH690="JA","AKH","")</f>
        <v/>
      </c>
      <c r="BC680" s="36" t="str">
        <f>IF(Stammdaten!AH690="ja",100,"")</f>
        <v/>
      </c>
      <c r="BD680" s="230" t="s">
        <v>193</v>
      </c>
      <c r="BE680" s="173" t="s">
        <v>192</v>
      </c>
      <c r="BF680" s="173" t="s">
        <v>192</v>
      </c>
      <c r="BG680" s="69">
        <f>Stammdaten!T690</f>
        <v>0</v>
      </c>
      <c r="BH680" s="80" t="s">
        <v>64</v>
      </c>
      <c r="BJ680" s="173" t="s">
        <v>192</v>
      </c>
      <c r="BM680" s="33" t="str">
        <f>IF(Stammdaten!P690="St","N",IF(Stammdaten!P690="Stk","N",IF(Stammdaten!P690="Stück","N",IF(Stammdaten!P690="Stk.","N",IF(Stammdaten!P690="Stck","N",IF(Stammdaten!P690="Stck.","N",IF(Stammdaten!P690="St.","N","")))))))</f>
        <v/>
      </c>
      <c r="BN680" s="33"/>
      <c r="BO680" s="33"/>
      <c r="BP680" s="173" t="s">
        <v>64</v>
      </c>
      <c r="BQ680" s="250" t="str">
        <f>IF(Stammdaten!AJ690&lt;&gt;"",Stammdaten!AJ690,"")</f>
        <v/>
      </c>
      <c r="BR680" s="34" t="s">
        <v>192</v>
      </c>
      <c r="BS680" s="34" t="s">
        <v>192</v>
      </c>
      <c r="BT680" s="34" t="s">
        <v>64</v>
      </c>
      <c r="BU680" s="34" t="s">
        <v>64</v>
      </c>
    </row>
    <row r="681" spans="3:73" ht="12.75">
      <c r="C681" s="34">
        <v>391</v>
      </c>
      <c r="D681" s="34">
        <v>0</v>
      </c>
      <c r="E681" s="34">
        <v>1</v>
      </c>
      <c r="F681" s="59" t="str">
        <f t="shared" si="70"/>
        <v>0</v>
      </c>
      <c r="G681" s="59">
        <f>Stammdaten!J691</f>
        <v>0</v>
      </c>
      <c r="H681" s="42">
        <f t="shared" si="73"/>
        <v>1</v>
      </c>
      <c r="J681" s="43">
        <f t="shared" si="74"/>
        <v>0</v>
      </c>
      <c r="K681" s="59">
        <f>Stammdaten!E691</f>
        <v>0</v>
      </c>
      <c r="L681" s="42">
        <f t="shared" si="75"/>
        <v>1</v>
      </c>
      <c r="M681" s="59">
        <f>Stammdaten!G691</f>
        <v>0</v>
      </c>
      <c r="N681" s="42">
        <f t="shared" si="76"/>
        <v>1</v>
      </c>
      <c r="O681" s="59">
        <f t="shared" si="71"/>
        <v>0</v>
      </c>
      <c r="P681" s="59">
        <f t="shared" si="72"/>
        <v>0</v>
      </c>
      <c r="Q681" s="38"/>
      <c r="R681" s="61" t="str">
        <f>IF(Stammdaten!AD691&gt;0,Stammdaten!AD691,"")</f>
        <v/>
      </c>
      <c r="S681" s="62">
        <f>Stammdaten!R691</f>
        <v>0</v>
      </c>
      <c r="T681" s="64">
        <f>Stammdaten!W691</f>
        <v>0</v>
      </c>
      <c r="U681" s="36">
        <v>0</v>
      </c>
      <c r="V681" s="65">
        <f>Stammdaten!X691</f>
        <v>0</v>
      </c>
      <c r="W681" s="40" t="s">
        <v>63</v>
      </c>
      <c r="X681" s="182"/>
      <c r="Z681" s="73">
        <f>Stammdaten!Z691</f>
        <v>0</v>
      </c>
      <c r="AA681" s="73">
        <f>Stammdaten!AA691</f>
        <v>0</v>
      </c>
      <c r="AB681" s="210" t="str">
        <f>IF(Stammdaten!Q691="","prüfen",IF(Stammdaten!Q691=0,"prüfen",Stammdaten!Q691))</f>
        <v>prüfen</v>
      </c>
      <c r="AC681" s="62" t="str">
        <f>IF(Stammdaten!N691=7,5,IF(Stammdaten!N691=7%,5,IF(Stammdaten!N691=19,1,IF(Stammdaten!N691=19%,1,""))))</f>
        <v/>
      </c>
      <c r="AD681" s="68">
        <f>Stammdaten!M691</f>
        <v>0</v>
      </c>
      <c r="AE681" s="59" t="str">
        <f>IF(Stammdaten!AB691="","",Stammdaten!AB691)</f>
        <v/>
      </c>
      <c r="AF681" s="197" t="str">
        <f>IF(Stammdaten!AC691="","",Stammdaten!AC691)</f>
        <v/>
      </c>
      <c r="AG681" s="179">
        <v>0</v>
      </c>
      <c r="AH681" s="33" t="str">
        <f>IF(Stammdaten!P691="St","St",IF(Stammdaten!P691="Stk","St",IF(Stammdaten!P691="Stück","St",IF(Stammdaten!P691="Stk.","St",IF(Stammdaten!P691="Stck","St",IF(Stammdaten!P691="Stck.","St",IF(Stammdaten!P691="St.","St","")))))))</f>
        <v/>
      </c>
      <c r="AI681" s="33">
        <v>1</v>
      </c>
      <c r="AL681" s="36">
        <v>1</v>
      </c>
      <c r="AM681" s="36">
        <v>0</v>
      </c>
      <c r="AN681" s="192" t="str">
        <f>IF(Stammdaten!AE691="","",Stammdaten!AE691)</f>
        <v/>
      </c>
      <c r="AO681" s="192" t="str">
        <f>IF(Stammdaten!AF691="","",Stammdaten!AF691)</f>
        <v/>
      </c>
      <c r="AP681" s="192" t="str">
        <f>IF(Stammdaten!AG691="","",Stammdaten!AG691)</f>
        <v/>
      </c>
      <c r="AT681" s="62">
        <f>Stammdaten!U691</f>
        <v>0</v>
      </c>
      <c r="AU681" s="69">
        <f>Stammdaten!L691</f>
        <v>0</v>
      </c>
      <c r="AX681" s="253" t="s">
        <v>64</v>
      </c>
      <c r="BB681" s="36" t="str">
        <f>IF(Stammdaten!AH691="JA","AKH","")</f>
        <v/>
      </c>
      <c r="BC681" s="36" t="str">
        <f>IF(Stammdaten!AH691="ja",100,"")</f>
        <v/>
      </c>
      <c r="BD681" s="230" t="s">
        <v>193</v>
      </c>
      <c r="BE681" s="173" t="s">
        <v>192</v>
      </c>
      <c r="BF681" s="173" t="s">
        <v>192</v>
      </c>
      <c r="BG681" s="69">
        <f>Stammdaten!T691</f>
        <v>0</v>
      </c>
      <c r="BH681" s="80" t="s">
        <v>64</v>
      </c>
      <c r="BJ681" s="173" t="s">
        <v>192</v>
      </c>
      <c r="BM681" s="33" t="str">
        <f>IF(Stammdaten!P691="St","N",IF(Stammdaten!P691="Stk","N",IF(Stammdaten!P691="Stück","N",IF(Stammdaten!P691="Stk.","N",IF(Stammdaten!P691="Stck","N",IF(Stammdaten!P691="Stck.","N",IF(Stammdaten!P691="St.","N","")))))))</f>
        <v/>
      </c>
      <c r="BN681" s="33"/>
      <c r="BO681" s="33"/>
      <c r="BP681" s="173" t="s">
        <v>64</v>
      </c>
      <c r="BQ681" s="250" t="str">
        <f>IF(Stammdaten!AJ691&lt;&gt;"",Stammdaten!AJ691,"")</f>
        <v/>
      </c>
      <c r="BR681" s="34" t="s">
        <v>192</v>
      </c>
      <c r="BS681" s="34" t="s">
        <v>192</v>
      </c>
      <c r="BT681" s="34" t="s">
        <v>64</v>
      </c>
      <c r="BU681" s="34" t="s">
        <v>64</v>
      </c>
    </row>
    <row r="682" spans="3:73" ht="12.75">
      <c r="C682" s="34">
        <v>391</v>
      </c>
      <c r="D682" s="34">
        <v>0</v>
      </c>
      <c r="E682" s="34">
        <v>1</v>
      </c>
      <c r="F682" s="59" t="str">
        <f t="shared" si="70"/>
        <v>0</v>
      </c>
      <c r="G682" s="59">
        <f>Stammdaten!J692</f>
        <v>0</v>
      </c>
      <c r="H682" s="42">
        <f t="shared" si="73"/>
        <v>1</v>
      </c>
      <c r="J682" s="43">
        <f t="shared" si="74"/>
        <v>0</v>
      </c>
      <c r="K682" s="59">
        <f>Stammdaten!E692</f>
        <v>0</v>
      </c>
      <c r="L682" s="42">
        <f t="shared" si="75"/>
        <v>1</v>
      </c>
      <c r="M682" s="59">
        <f>Stammdaten!G692</f>
        <v>0</v>
      </c>
      <c r="N682" s="42">
        <f t="shared" si="76"/>
        <v>1</v>
      </c>
      <c r="O682" s="59">
        <f t="shared" si="71"/>
        <v>0</v>
      </c>
      <c r="P682" s="59">
        <f t="shared" si="72"/>
        <v>0</v>
      </c>
      <c r="Q682" s="38"/>
      <c r="R682" s="61" t="str">
        <f>IF(Stammdaten!AD692&gt;0,Stammdaten!AD692,"")</f>
        <v/>
      </c>
      <c r="S682" s="62">
        <f>Stammdaten!R692</f>
        <v>0</v>
      </c>
      <c r="T682" s="64">
        <f>Stammdaten!W692</f>
        <v>0</v>
      </c>
      <c r="U682" s="36">
        <v>0</v>
      </c>
      <c r="V682" s="65">
        <f>Stammdaten!X692</f>
        <v>0</v>
      </c>
      <c r="W682" s="40" t="s">
        <v>63</v>
      </c>
      <c r="X682" s="182"/>
      <c r="Z682" s="73">
        <f>Stammdaten!Z692</f>
        <v>0</v>
      </c>
      <c r="AA682" s="73">
        <f>Stammdaten!AA692</f>
        <v>0</v>
      </c>
      <c r="AB682" s="210" t="str">
        <f>IF(Stammdaten!Q692="","prüfen",IF(Stammdaten!Q692=0,"prüfen",Stammdaten!Q692))</f>
        <v>prüfen</v>
      </c>
      <c r="AC682" s="62" t="str">
        <f>IF(Stammdaten!N692=7,5,IF(Stammdaten!N692=7%,5,IF(Stammdaten!N692=19,1,IF(Stammdaten!N692=19%,1,""))))</f>
        <v/>
      </c>
      <c r="AD682" s="68">
        <f>Stammdaten!M692</f>
        <v>0</v>
      </c>
      <c r="AE682" s="59" t="str">
        <f>IF(Stammdaten!AB692="","",Stammdaten!AB692)</f>
        <v/>
      </c>
      <c r="AF682" s="197" t="str">
        <f>IF(Stammdaten!AC692="","",Stammdaten!AC692)</f>
        <v/>
      </c>
      <c r="AG682" s="179">
        <v>0</v>
      </c>
      <c r="AH682" s="33" t="str">
        <f>IF(Stammdaten!P692="St","St",IF(Stammdaten!P692="Stk","St",IF(Stammdaten!P692="Stück","St",IF(Stammdaten!P692="Stk.","St",IF(Stammdaten!P692="Stck","St",IF(Stammdaten!P692="Stck.","St",IF(Stammdaten!P692="St.","St","")))))))</f>
        <v/>
      </c>
      <c r="AI682" s="33">
        <v>1</v>
      </c>
      <c r="AL682" s="36">
        <v>1</v>
      </c>
      <c r="AM682" s="36">
        <v>0</v>
      </c>
      <c r="AN682" s="192" t="str">
        <f>IF(Stammdaten!AE692="","",Stammdaten!AE692)</f>
        <v/>
      </c>
      <c r="AO682" s="192" t="str">
        <f>IF(Stammdaten!AF692="","",Stammdaten!AF692)</f>
        <v/>
      </c>
      <c r="AP682" s="192" t="str">
        <f>IF(Stammdaten!AG692="","",Stammdaten!AG692)</f>
        <v/>
      </c>
      <c r="AT682" s="62">
        <f>Stammdaten!U692</f>
        <v>0</v>
      </c>
      <c r="AU682" s="69">
        <f>Stammdaten!L692</f>
        <v>0</v>
      </c>
      <c r="AX682" s="253" t="s">
        <v>64</v>
      </c>
      <c r="BB682" s="36" t="str">
        <f>IF(Stammdaten!AH692="JA","AKH","")</f>
        <v/>
      </c>
      <c r="BC682" s="36" t="str">
        <f>IF(Stammdaten!AH692="ja",100,"")</f>
        <v/>
      </c>
      <c r="BD682" s="230" t="s">
        <v>193</v>
      </c>
      <c r="BE682" s="173" t="s">
        <v>192</v>
      </c>
      <c r="BF682" s="173" t="s">
        <v>192</v>
      </c>
      <c r="BG682" s="69">
        <f>Stammdaten!T692</f>
        <v>0</v>
      </c>
      <c r="BH682" s="80" t="s">
        <v>64</v>
      </c>
      <c r="BJ682" s="173" t="s">
        <v>192</v>
      </c>
      <c r="BM682" s="33" t="str">
        <f>IF(Stammdaten!P692="St","N",IF(Stammdaten!P692="Stk","N",IF(Stammdaten!P692="Stück","N",IF(Stammdaten!P692="Stk.","N",IF(Stammdaten!P692="Stck","N",IF(Stammdaten!P692="Stck.","N",IF(Stammdaten!P692="St.","N","")))))))</f>
        <v/>
      </c>
      <c r="BN682" s="33"/>
      <c r="BO682" s="33"/>
      <c r="BP682" s="173" t="s">
        <v>64</v>
      </c>
      <c r="BQ682" s="250" t="str">
        <f>IF(Stammdaten!AJ692&lt;&gt;"",Stammdaten!AJ692,"")</f>
        <v/>
      </c>
      <c r="BR682" s="34" t="s">
        <v>192</v>
      </c>
      <c r="BS682" s="34" t="s">
        <v>192</v>
      </c>
      <c r="BT682" s="34" t="s">
        <v>64</v>
      </c>
      <c r="BU682" s="34" t="s">
        <v>64</v>
      </c>
    </row>
    <row r="683" spans="3:73" ht="12.75">
      <c r="C683" s="34">
        <v>391</v>
      </c>
      <c r="D683" s="34">
        <v>0</v>
      </c>
      <c r="E683" s="34">
        <v>1</v>
      </c>
      <c r="F683" s="59" t="str">
        <f t="shared" si="70"/>
        <v>0</v>
      </c>
      <c r="G683" s="59">
        <f>Stammdaten!J693</f>
        <v>0</v>
      </c>
      <c r="H683" s="42">
        <f t="shared" si="73"/>
        <v>1</v>
      </c>
      <c r="J683" s="43">
        <f t="shared" si="74"/>
        <v>0</v>
      </c>
      <c r="K683" s="59">
        <f>Stammdaten!E693</f>
        <v>0</v>
      </c>
      <c r="L683" s="42">
        <f t="shared" si="75"/>
        <v>1</v>
      </c>
      <c r="M683" s="59">
        <f>Stammdaten!G693</f>
        <v>0</v>
      </c>
      <c r="N683" s="42">
        <f t="shared" si="76"/>
        <v>1</v>
      </c>
      <c r="O683" s="59">
        <f t="shared" si="71"/>
        <v>0</v>
      </c>
      <c r="P683" s="59">
        <f t="shared" si="72"/>
        <v>0</v>
      </c>
      <c r="Q683" s="38"/>
      <c r="R683" s="61" t="str">
        <f>IF(Stammdaten!AD693&gt;0,Stammdaten!AD693,"")</f>
        <v/>
      </c>
      <c r="S683" s="62">
        <f>Stammdaten!R693</f>
        <v>0</v>
      </c>
      <c r="T683" s="64">
        <f>Stammdaten!W693</f>
        <v>0</v>
      </c>
      <c r="U683" s="36">
        <v>0</v>
      </c>
      <c r="V683" s="65">
        <f>Stammdaten!X693</f>
        <v>0</v>
      </c>
      <c r="W683" s="40" t="s">
        <v>63</v>
      </c>
      <c r="X683" s="182"/>
      <c r="Z683" s="73">
        <f>Stammdaten!Z693</f>
        <v>0</v>
      </c>
      <c r="AA683" s="73">
        <f>Stammdaten!AA693</f>
        <v>0</v>
      </c>
      <c r="AB683" s="210" t="str">
        <f>IF(Stammdaten!Q693="","prüfen",IF(Stammdaten!Q693=0,"prüfen",Stammdaten!Q693))</f>
        <v>prüfen</v>
      </c>
      <c r="AC683" s="62" t="str">
        <f>IF(Stammdaten!N693=7,5,IF(Stammdaten!N693=7%,5,IF(Stammdaten!N693=19,1,IF(Stammdaten!N693=19%,1,""))))</f>
        <v/>
      </c>
      <c r="AD683" s="68">
        <f>Stammdaten!M693</f>
        <v>0</v>
      </c>
      <c r="AE683" s="59" t="str">
        <f>IF(Stammdaten!AB693="","",Stammdaten!AB693)</f>
        <v/>
      </c>
      <c r="AF683" s="197" t="str">
        <f>IF(Stammdaten!AC693="","",Stammdaten!AC693)</f>
        <v/>
      </c>
      <c r="AG683" s="179">
        <v>0</v>
      </c>
      <c r="AH683" s="33" t="str">
        <f>IF(Stammdaten!P693="St","St",IF(Stammdaten!P693="Stk","St",IF(Stammdaten!P693="Stück","St",IF(Stammdaten!P693="Stk.","St",IF(Stammdaten!P693="Stck","St",IF(Stammdaten!P693="Stck.","St",IF(Stammdaten!P693="St.","St","")))))))</f>
        <v/>
      </c>
      <c r="AI683" s="33">
        <v>1</v>
      </c>
      <c r="AL683" s="36">
        <v>1</v>
      </c>
      <c r="AM683" s="36">
        <v>0</v>
      </c>
      <c r="AN683" s="192" t="str">
        <f>IF(Stammdaten!AE693="","",Stammdaten!AE693)</f>
        <v/>
      </c>
      <c r="AO683" s="192" t="str">
        <f>IF(Stammdaten!AF693="","",Stammdaten!AF693)</f>
        <v/>
      </c>
      <c r="AP683" s="192" t="str">
        <f>IF(Stammdaten!AG693="","",Stammdaten!AG693)</f>
        <v/>
      </c>
      <c r="AT683" s="62">
        <f>Stammdaten!U693</f>
        <v>0</v>
      </c>
      <c r="AU683" s="69">
        <f>Stammdaten!L693</f>
        <v>0</v>
      </c>
      <c r="AX683" s="253" t="s">
        <v>64</v>
      </c>
      <c r="BB683" s="36" t="str">
        <f>IF(Stammdaten!AH693="JA","AKH","")</f>
        <v/>
      </c>
      <c r="BC683" s="36" t="str">
        <f>IF(Stammdaten!AH693="ja",100,"")</f>
        <v/>
      </c>
      <c r="BD683" s="230" t="s">
        <v>193</v>
      </c>
      <c r="BE683" s="173" t="s">
        <v>192</v>
      </c>
      <c r="BF683" s="173" t="s">
        <v>192</v>
      </c>
      <c r="BG683" s="69">
        <f>Stammdaten!T693</f>
        <v>0</v>
      </c>
      <c r="BH683" s="80" t="s">
        <v>64</v>
      </c>
      <c r="BJ683" s="173" t="s">
        <v>192</v>
      </c>
      <c r="BM683" s="33" t="str">
        <f>IF(Stammdaten!P693="St","N",IF(Stammdaten!P693="Stk","N",IF(Stammdaten!P693="Stück","N",IF(Stammdaten!P693="Stk.","N",IF(Stammdaten!P693="Stck","N",IF(Stammdaten!P693="Stck.","N",IF(Stammdaten!P693="St.","N","")))))))</f>
        <v/>
      </c>
      <c r="BN683" s="33"/>
      <c r="BO683" s="33"/>
      <c r="BP683" s="173" t="s">
        <v>64</v>
      </c>
      <c r="BQ683" s="250" t="str">
        <f>IF(Stammdaten!AJ693&lt;&gt;"",Stammdaten!AJ693,"")</f>
        <v/>
      </c>
      <c r="BR683" s="34" t="s">
        <v>192</v>
      </c>
      <c r="BS683" s="34" t="s">
        <v>192</v>
      </c>
      <c r="BT683" s="34" t="s">
        <v>64</v>
      </c>
      <c r="BU683" s="34" t="s">
        <v>64</v>
      </c>
    </row>
    <row r="684" spans="3:73" ht="12.75">
      <c r="C684" s="34">
        <v>391</v>
      </c>
      <c r="D684" s="34">
        <v>0</v>
      </c>
      <c r="E684" s="34">
        <v>1</v>
      </c>
      <c r="F684" s="59" t="str">
        <f t="shared" si="70"/>
        <v>0</v>
      </c>
      <c r="G684" s="59">
        <f>Stammdaten!J694</f>
        <v>0</v>
      </c>
      <c r="H684" s="42">
        <f t="shared" si="73"/>
        <v>1</v>
      </c>
      <c r="J684" s="43">
        <f t="shared" si="74"/>
        <v>0</v>
      </c>
      <c r="K684" s="59">
        <f>Stammdaten!E694</f>
        <v>0</v>
      </c>
      <c r="L684" s="42">
        <f t="shared" si="75"/>
        <v>1</v>
      </c>
      <c r="M684" s="59">
        <f>Stammdaten!G694</f>
        <v>0</v>
      </c>
      <c r="N684" s="42">
        <f t="shared" si="76"/>
        <v>1</v>
      </c>
      <c r="O684" s="59">
        <f t="shared" si="71"/>
        <v>0</v>
      </c>
      <c r="P684" s="59">
        <f t="shared" si="72"/>
        <v>0</v>
      </c>
      <c r="Q684" s="38"/>
      <c r="R684" s="61" t="str">
        <f>IF(Stammdaten!AD694&gt;0,Stammdaten!AD694,"")</f>
        <v/>
      </c>
      <c r="S684" s="62">
        <f>Stammdaten!R694</f>
        <v>0</v>
      </c>
      <c r="T684" s="64">
        <f>Stammdaten!W694</f>
        <v>0</v>
      </c>
      <c r="U684" s="36">
        <v>0</v>
      </c>
      <c r="V684" s="65">
        <f>Stammdaten!X694</f>
        <v>0</v>
      </c>
      <c r="W684" s="40" t="s">
        <v>63</v>
      </c>
      <c r="X684" s="182"/>
      <c r="Z684" s="73">
        <f>Stammdaten!Z694</f>
        <v>0</v>
      </c>
      <c r="AA684" s="73">
        <f>Stammdaten!AA694</f>
        <v>0</v>
      </c>
      <c r="AB684" s="210" t="str">
        <f>IF(Stammdaten!Q694="","prüfen",IF(Stammdaten!Q694=0,"prüfen",Stammdaten!Q694))</f>
        <v>prüfen</v>
      </c>
      <c r="AC684" s="62" t="str">
        <f>IF(Stammdaten!N694=7,5,IF(Stammdaten!N694=7%,5,IF(Stammdaten!N694=19,1,IF(Stammdaten!N694=19%,1,""))))</f>
        <v/>
      </c>
      <c r="AD684" s="68">
        <f>Stammdaten!M694</f>
        <v>0</v>
      </c>
      <c r="AE684" s="59" t="str">
        <f>IF(Stammdaten!AB694="","",Stammdaten!AB694)</f>
        <v/>
      </c>
      <c r="AF684" s="197" t="str">
        <f>IF(Stammdaten!AC694="","",Stammdaten!AC694)</f>
        <v/>
      </c>
      <c r="AG684" s="179">
        <v>0</v>
      </c>
      <c r="AH684" s="33" t="str">
        <f>IF(Stammdaten!P694="St","St",IF(Stammdaten!P694="Stk","St",IF(Stammdaten!P694="Stück","St",IF(Stammdaten!P694="Stk.","St",IF(Stammdaten!P694="Stck","St",IF(Stammdaten!P694="Stck.","St",IF(Stammdaten!P694="St.","St","")))))))</f>
        <v/>
      </c>
      <c r="AI684" s="33">
        <v>1</v>
      </c>
      <c r="AL684" s="36">
        <v>1</v>
      </c>
      <c r="AM684" s="36">
        <v>0</v>
      </c>
      <c r="AN684" s="192" t="str">
        <f>IF(Stammdaten!AE694="","",Stammdaten!AE694)</f>
        <v/>
      </c>
      <c r="AO684" s="192" t="str">
        <f>IF(Stammdaten!AF694="","",Stammdaten!AF694)</f>
        <v/>
      </c>
      <c r="AP684" s="192" t="str">
        <f>IF(Stammdaten!AG694="","",Stammdaten!AG694)</f>
        <v/>
      </c>
      <c r="AT684" s="62">
        <f>Stammdaten!U694</f>
        <v>0</v>
      </c>
      <c r="AU684" s="69">
        <f>Stammdaten!L694</f>
        <v>0</v>
      </c>
      <c r="AX684" s="253" t="s">
        <v>64</v>
      </c>
      <c r="BB684" s="36" t="str">
        <f>IF(Stammdaten!AH694="JA","AKH","")</f>
        <v/>
      </c>
      <c r="BC684" s="36" t="str">
        <f>IF(Stammdaten!AH694="ja",100,"")</f>
        <v/>
      </c>
      <c r="BD684" s="230" t="s">
        <v>193</v>
      </c>
      <c r="BE684" s="173" t="s">
        <v>192</v>
      </c>
      <c r="BF684" s="173" t="s">
        <v>192</v>
      </c>
      <c r="BG684" s="69">
        <f>Stammdaten!T694</f>
        <v>0</v>
      </c>
      <c r="BH684" s="80" t="s">
        <v>64</v>
      </c>
      <c r="BJ684" s="173" t="s">
        <v>192</v>
      </c>
      <c r="BM684" s="33" t="str">
        <f>IF(Stammdaten!P694="St","N",IF(Stammdaten!P694="Stk","N",IF(Stammdaten!P694="Stück","N",IF(Stammdaten!P694="Stk.","N",IF(Stammdaten!P694="Stck","N",IF(Stammdaten!P694="Stck.","N",IF(Stammdaten!P694="St.","N","")))))))</f>
        <v/>
      </c>
      <c r="BN684" s="33"/>
      <c r="BO684" s="33"/>
      <c r="BP684" s="173" t="s">
        <v>64</v>
      </c>
      <c r="BQ684" s="250" t="str">
        <f>IF(Stammdaten!AJ694&lt;&gt;"",Stammdaten!AJ694,"")</f>
        <v/>
      </c>
      <c r="BR684" s="34" t="s">
        <v>192</v>
      </c>
      <c r="BS684" s="34" t="s">
        <v>192</v>
      </c>
      <c r="BT684" s="34" t="s">
        <v>64</v>
      </c>
      <c r="BU684" s="34" t="s">
        <v>64</v>
      </c>
    </row>
    <row r="685" spans="3:73" ht="12.75">
      <c r="C685" s="34">
        <v>391</v>
      </c>
      <c r="D685" s="34">
        <v>0</v>
      </c>
      <c r="E685" s="34">
        <v>1</v>
      </c>
      <c r="F685" s="59" t="str">
        <f t="shared" si="70"/>
        <v>0</v>
      </c>
      <c r="G685" s="59">
        <f>Stammdaten!J695</f>
        <v>0</v>
      </c>
      <c r="H685" s="42">
        <f t="shared" si="73"/>
        <v>1</v>
      </c>
      <c r="J685" s="43">
        <f t="shared" si="74"/>
        <v>0</v>
      </c>
      <c r="K685" s="59">
        <f>Stammdaten!E695</f>
        <v>0</v>
      </c>
      <c r="L685" s="42">
        <f t="shared" si="75"/>
        <v>1</v>
      </c>
      <c r="M685" s="59">
        <f>Stammdaten!G695</f>
        <v>0</v>
      </c>
      <c r="N685" s="42">
        <f t="shared" si="76"/>
        <v>1</v>
      </c>
      <c r="O685" s="59">
        <f t="shared" si="71"/>
        <v>0</v>
      </c>
      <c r="P685" s="59">
        <f t="shared" si="72"/>
        <v>0</v>
      </c>
      <c r="Q685" s="38"/>
      <c r="R685" s="61" t="str">
        <f>IF(Stammdaten!AD695&gt;0,Stammdaten!AD695,"")</f>
        <v/>
      </c>
      <c r="S685" s="62">
        <f>Stammdaten!R695</f>
        <v>0</v>
      </c>
      <c r="T685" s="64">
        <f>Stammdaten!W695</f>
        <v>0</v>
      </c>
      <c r="U685" s="36">
        <v>0</v>
      </c>
      <c r="V685" s="65">
        <f>Stammdaten!X695</f>
        <v>0</v>
      </c>
      <c r="W685" s="40" t="s">
        <v>63</v>
      </c>
      <c r="X685" s="182"/>
      <c r="Z685" s="73">
        <f>Stammdaten!Z695</f>
        <v>0</v>
      </c>
      <c r="AA685" s="73">
        <f>Stammdaten!AA695</f>
        <v>0</v>
      </c>
      <c r="AB685" s="210" t="str">
        <f>IF(Stammdaten!Q695="","prüfen",IF(Stammdaten!Q695=0,"prüfen",Stammdaten!Q695))</f>
        <v>prüfen</v>
      </c>
      <c r="AC685" s="62" t="str">
        <f>IF(Stammdaten!N695=7,5,IF(Stammdaten!N695=7%,5,IF(Stammdaten!N695=19,1,IF(Stammdaten!N695=19%,1,""))))</f>
        <v/>
      </c>
      <c r="AD685" s="68">
        <f>Stammdaten!M695</f>
        <v>0</v>
      </c>
      <c r="AE685" s="59" t="str">
        <f>IF(Stammdaten!AB695="","",Stammdaten!AB695)</f>
        <v/>
      </c>
      <c r="AF685" s="197" t="str">
        <f>IF(Stammdaten!AC695="","",Stammdaten!AC695)</f>
        <v/>
      </c>
      <c r="AG685" s="179">
        <v>0</v>
      </c>
      <c r="AH685" s="33" t="str">
        <f>IF(Stammdaten!P695="St","St",IF(Stammdaten!P695="Stk","St",IF(Stammdaten!P695="Stück","St",IF(Stammdaten!P695="Stk.","St",IF(Stammdaten!P695="Stck","St",IF(Stammdaten!P695="Stck.","St",IF(Stammdaten!P695="St.","St","")))))))</f>
        <v/>
      </c>
      <c r="AI685" s="33">
        <v>1</v>
      </c>
      <c r="AL685" s="36">
        <v>1</v>
      </c>
      <c r="AM685" s="36">
        <v>0</v>
      </c>
      <c r="AN685" s="192" t="str">
        <f>IF(Stammdaten!AE695="","",Stammdaten!AE695)</f>
        <v/>
      </c>
      <c r="AO685" s="192" t="str">
        <f>IF(Stammdaten!AF695="","",Stammdaten!AF695)</f>
        <v/>
      </c>
      <c r="AP685" s="192" t="str">
        <f>IF(Stammdaten!AG695="","",Stammdaten!AG695)</f>
        <v/>
      </c>
      <c r="AT685" s="62">
        <f>Stammdaten!U695</f>
        <v>0</v>
      </c>
      <c r="AU685" s="69">
        <f>Stammdaten!L695</f>
        <v>0</v>
      </c>
      <c r="AX685" s="253" t="s">
        <v>64</v>
      </c>
      <c r="BB685" s="36" t="str">
        <f>IF(Stammdaten!AH695="JA","AKH","")</f>
        <v/>
      </c>
      <c r="BC685" s="36" t="str">
        <f>IF(Stammdaten!AH695="ja",100,"")</f>
        <v/>
      </c>
      <c r="BD685" s="230" t="s">
        <v>193</v>
      </c>
      <c r="BE685" s="173" t="s">
        <v>192</v>
      </c>
      <c r="BF685" s="173" t="s">
        <v>192</v>
      </c>
      <c r="BG685" s="69">
        <f>Stammdaten!T695</f>
        <v>0</v>
      </c>
      <c r="BH685" s="80" t="s">
        <v>64</v>
      </c>
      <c r="BJ685" s="173" t="s">
        <v>192</v>
      </c>
      <c r="BM685" s="33" t="str">
        <f>IF(Stammdaten!P695="St","N",IF(Stammdaten!P695="Stk","N",IF(Stammdaten!P695="Stück","N",IF(Stammdaten!P695="Stk.","N",IF(Stammdaten!P695="Stck","N",IF(Stammdaten!P695="Stck.","N",IF(Stammdaten!P695="St.","N","")))))))</f>
        <v/>
      </c>
      <c r="BN685" s="33"/>
      <c r="BO685" s="33"/>
      <c r="BP685" s="173" t="s">
        <v>64</v>
      </c>
      <c r="BQ685" s="250" t="str">
        <f>IF(Stammdaten!AJ695&lt;&gt;"",Stammdaten!AJ695,"")</f>
        <v/>
      </c>
      <c r="BR685" s="34" t="s">
        <v>192</v>
      </c>
      <c r="BS685" s="34" t="s">
        <v>192</v>
      </c>
      <c r="BT685" s="34" t="s">
        <v>64</v>
      </c>
      <c r="BU685" s="34" t="s">
        <v>64</v>
      </c>
    </row>
    <row r="686" spans="3:73" ht="12.75">
      <c r="C686" s="34">
        <v>391</v>
      </c>
      <c r="D686" s="34">
        <v>0</v>
      </c>
      <c r="E686" s="34">
        <v>1</v>
      </c>
      <c r="F686" s="59" t="str">
        <f t="shared" si="70"/>
        <v>0</v>
      </c>
      <c r="G686" s="59">
        <f>Stammdaten!J696</f>
        <v>0</v>
      </c>
      <c r="H686" s="42">
        <f t="shared" si="73"/>
        <v>1</v>
      </c>
      <c r="J686" s="43">
        <f t="shared" si="74"/>
        <v>0</v>
      </c>
      <c r="K686" s="59">
        <f>Stammdaten!E696</f>
        <v>0</v>
      </c>
      <c r="L686" s="42">
        <f t="shared" si="75"/>
        <v>1</v>
      </c>
      <c r="M686" s="59">
        <f>Stammdaten!G696</f>
        <v>0</v>
      </c>
      <c r="N686" s="42">
        <f t="shared" si="76"/>
        <v>1</v>
      </c>
      <c r="O686" s="59">
        <f t="shared" si="71"/>
        <v>0</v>
      </c>
      <c r="P686" s="59">
        <f t="shared" si="72"/>
        <v>0</v>
      </c>
      <c r="Q686" s="38"/>
      <c r="R686" s="61" t="str">
        <f>IF(Stammdaten!AD696&gt;0,Stammdaten!AD696,"")</f>
        <v/>
      </c>
      <c r="S686" s="62">
        <f>Stammdaten!R696</f>
        <v>0</v>
      </c>
      <c r="T686" s="64">
        <f>Stammdaten!W696</f>
        <v>0</v>
      </c>
      <c r="U686" s="36">
        <v>0</v>
      </c>
      <c r="V686" s="65">
        <f>Stammdaten!X696</f>
        <v>0</v>
      </c>
      <c r="W686" s="40" t="s">
        <v>63</v>
      </c>
      <c r="X686" s="182"/>
      <c r="Z686" s="73">
        <f>Stammdaten!Z696</f>
        <v>0</v>
      </c>
      <c r="AA686" s="73">
        <f>Stammdaten!AA696</f>
        <v>0</v>
      </c>
      <c r="AB686" s="210" t="str">
        <f>IF(Stammdaten!Q696="","prüfen",IF(Stammdaten!Q696=0,"prüfen",Stammdaten!Q696))</f>
        <v>prüfen</v>
      </c>
      <c r="AC686" s="62" t="str">
        <f>IF(Stammdaten!N696=7,5,IF(Stammdaten!N696=7%,5,IF(Stammdaten!N696=19,1,IF(Stammdaten!N696=19%,1,""))))</f>
        <v/>
      </c>
      <c r="AD686" s="68">
        <f>Stammdaten!M696</f>
        <v>0</v>
      </c>
      <c r="AE686" s="59" t="str">
        <f>IF(Stammdaten!AB696="","",Stammdaten!AB696)</f>
        <v/>
      </c>
      <c r="AF686" s="197" t="str">
        <f>IF(Stammdaten!AC696="","",Stammdaten!AC696)</f>
        <v/>
      </c>
      <c r="AG686" s="179">
        <v>0</v>
      </c>
      <c r="AH686" s="33" t="str">
        <f>IF(Stammdaten!P696="St","St",IF(Stammdaten!P696="Stk","St",IF(Stammdaten!P696="Stück","St",IF(Stammdaten!P696="Stk.","St",IF(Stammdaten!P696="Stck","St",IF(Stammdaten!P696="Stck.","St",IF(Stammdaten!P696="St.","St","")))))))</f>
        <v/>
      </c>
      <c r="AI686" s="33">
        <v>1</v>
      </c>
      <c r="AL686" s="36">
        <v>1</v>
      </c>
      <c r="AM686" s="36">
        <v>0</v>
      </c>
      <c r="AN686" s="192" t="str">
        <f>IF(Stammdaten!AE696="","",Stammdaten!AE696)</f>
        <v/>
      </c>
      <c r="AO686" s="192" t="str">
        <f>IF(Stammdaten!AF696="","",Stammdaten!AF696)</f>
        <v/>
      </c>
      <c r="AP686" s="192" t="str">
        <f>IF(Stammdaten!AG696="","",Stammdaten!AG696)</f>
        <v/>
      </c>
      <c r="AT686" s="62">
        <f>Stammdaten!U696</f>
        <v>0</v>
      </c>
      <c r="AU686" s="69">
        <f>Stammdaten!L696</f>
        <v>0</v>
      </c>
      <c r="AX686" s="253" t="s">
        <v>64</v>
      </c>
      <c r="BB686" s="36" t="str">
        <f>IF(Stammdaten!AH696="JA","AKH","")</f>
        <v/>
      </c>
      <c r="BC686" s="36" t="str">
        <f>IF(Stammdaten!AH696="ja",100,"")</f>
        <v/>
      </c>
      <c r="BD686" s="230" t="s">
        <v>193</v>
      </c>
      <c r="BE686" s="173" t="s">
        <v>192</v>
      </c>
      <c r="BF686" s="173" t="s">
        <v>192</v>
      </c>
      <c r="BG686" s="69">
        <f>Stammdaten!T696</f>
        <v>0</v>
      </c>
      <c r="BH686" s="80" t="s">
        <v>64</v>
      </c>
      <c r="BJ686" s="173" t="s">
        <v>192</v>
      </c>
      <c r="BM686" s="33" t="str">
        <f>IF(Stammdaten!P696="St","N",IF(Stammdaten!P696="Stk","N",IF(Stammdaten!P696="Stück","N",IF(Stammdaten!P696="Stk.","N",IF(Stammdaten!P696="Stck","N",IF(Stammdaten!P696="Stck.","N",IF(Stammdaten!P696="St.","N","")))))))</f>
        <v/>
      </c>
      <c r="BN686" s="33"/>
      <c r="BO686" s="33"/>
      <c r="BP686" s="173" t="s">
        <v>64</v>
      </c>
      <c r="BQ686" s="250" t="str">
        <f>IF(Stammdaten!AJ696&lt;&gt;"",Stammdaten!AJ696,"")</f>
        <v/>
      </c>
      <c r="BR686" s="34" t="s">
        <v>192</v>
      </c>
      <c r="BS686" s="34" t="s">
        <v>192</v>
      </c>
      <c r="BT686" s="34" t="s">
        <v>64</v>
      </c>
      <c r="BU686" s="34" t="s">
        <v>64</v>
      </c>
    </row>
    <row r="687" spans="3:73" ht="12.75">
      <c r="C687" s="34">
        <v>391</v>
      </c>
      <c r="D687" s="34">
        <v>0</v>
      </c>
      <c r="E687" s="34">
        <v>1</v>
      </c>
      <c r="F687" s="59" t="str">
        <f t="shared" si="70"/>
        <v>0</v>
      </c>
      <c r="G687" s="59">
        <f>Stammdaten!J697</f>
        <v>0</v>
      </c>
      <c r="H687" s="42">
        <f t="shared" si="73"/>
        <v>1</v>
      </c>
      <c r="J687" s="43">
        <f t="shared" si="74"/>
        <v>0</v>
      </c>
      <c r="K687" s="59">
        <f>Stammdaten!E697</f>
        <v>0</v>
      </c>
      <c r="L687" s="42">
        <f t="shared" si="75"/>
        <v>1</v>
      </c>
      <c r="M687" s="59">
        <f>Stammdaten!G697</f>
        <v>0</v>
      </c>
      <c r="N687" s="42">
        <f t="shared" si="76"/>
        <v>1</v>
      </c>
      <c r="O687" s="59">
        <f t="shared" si="71"/>
        <v>0</v>
      </c>
      <c r="P687" s="59">
        <f t="shared" si="72"/>
        <v>0</v>
      </c>
      <c r="Q687" s="38"/>
      <c r="R687" s="61" t="str">
        <f>IF(Stammdaten!AD697&gt;0,Stammdaten!AD697,"")</f>
        <v/>
      </c>
      <c r="S687" s="62">
        <f>Stammdaten!R697</f>
        <v>0</v>
      </c>
      <c r="T687" s="64">
        <f>Stammdaten!W697</f>
        <v>0</v>
      </c>
      <c r="U687" s="36">
        <v>0</v>
      </c>
      <c r="V687" s="65">
        <f>Stammdaten!X697</f>
        <v>0</v>
      </c>
      <c r="W687" s="40" t="s">
        <v>63</v>
      </c>
      <c r="X687" s="182"/>
      <c r="Z687" s="73">
        <f>Stammdaten!Z697</f>
        <v>0</v>
      </c>
      <c r="AA687" s="73">
        <f>Stammdaten!AA697</f>
        <v>0</v>
      </c>
      <c r="AB687" s="210" t="str">
        <f>IF(Stammdaten!Q697="","prüfen",IF(Stammdaten!Q697=0,"prüfen",Stammdaten!Q697))</f>
        <v>prüfen</v>
      </c>
      <c r="AC687" s="62" t="str">
        <f>IF(Stammdaten!N697=7,5,IF(Stammdaten!N697=7%,5,IF(Stammdaten!N697=19,1,IF(Stammdaten!N697=19%,1,""))))</f>
        <v/>
      </c>
      <c r="AD687" s="68">
        <f>Stammdaten!M697</f>
        <v>0</v>
      </c>
      <c r="AE687" s="59" t="str">
        <f>IF(Stammdaten!AB697="","",Stammdaten!AB697)</f>
        <v/>
      </c>
      <c r="AF687" s="197" t="str">
        <f>IF(Stammdaten!AC697="","",Stammdaten!AC697)</f>
        <v/>
      </c>
      <c r="AG687" s="179">
        <v>0</v>
      </c>
      <c r="AH687" s="33" t="str">
        <f>IF(Stammdaten!P697="St","St",IF(Stammdaten!P697="Stk","St",IF(Stammdaten!P697="Stück","St",IF(Stammdaten!P697="Stk.","St",IF(Stammdaten!P697="Stck","St",IF(Stammdaten!P697="Stck.","St",IF(Stammdaten!P697="St.","St","")))))))</f>
        <v/>
      </c>
      <c r="AI687" s="33">
        <v>1</v>
      </c>
      <c r="AL687" s="36">
        <v>1</v>
      </c>
      <c r="AM687" s="36">
        <v>0</v>
      </c>
      <c r="AN687" s="192" t="str">
        <f>IF(Stammdaten!AE697="","",Stammdaten!AE697)</f>
        <v/>
      </c>
      <c r="AO687" s="192" t="str">
        <f>IF(Stammdaten!AF697="","",Stammdaten!AF697)</f>
        <v/>
      </c>
      <c r="AP687" s="192" t="str">
        <f>IF(Stammdaten!AG697="","",Stammdaten!AG697)</f>
        <v/>
      </c>
      <c r="AT687" s="62">
        <f>Stammdaten!U697</f>
        <v>0</v>
      </c>
      <c r="AU687" s="69">
        <f>Stammdaten!L697</f>
        <v>0</v>
      </c>
      <c r="AX687" s="253" t="s">
        <v>64</v>
      </c>
      <c r="BB687" s="36" t="str">
        <f>IF(Stammdaten!AH697="JA","AKH","")</f>
        <v/>
      </c>
      <c r="BC687" s="36" t="str">
        <f>IF(Stammdaten!AH697="ja",100,"")</f>
        <v/>
      </c>
      <c r="BD687" s="230" t="s">
        <v>193</v>
      </c>
      <c r="BE687" s="173" t="s">
        <v>192</v>
      </c>
      <c r="BF687" s="173" t="s">
        <v>192</v>
      </c>
      <c r="BG687" s="69">
        <f>Stammdaten!T697</f>
        <v>0</v>
      </c>
      <c r="BH687" s="80" t="s">
        <v>64</v>
      </c>
      <c r="BJ687" s="173" t="s">
        <v>192</v>
      </c>
      <c r="BM687" s="33" t="str">
        <f>IF(Stammdaten!P697="St","N",IF(Stammdaten!P697="Stk","N",IF(Stammdaten!P697="Stück","N",IF(Stammdaten!P697="Stk.","N",IF(Stammdaten!P697="Stck","N",IF(Stammdaten!P697="Stck.","N",IF(Stammdaten!P697="St.","N","")))))))</f>
        <v/>
      </c>
      <c r="BN687" s="33"/>
      <c r="BO687" s="33"/>
      <c r="BP687" s="173" t="s">
        <v>64</v>
      </c>
      <c r="BQ687" s="250" t="str">
        <f>IF(Stammdaten!AJ697&lt;&gt;"",Stammdaten!AJ697,"")</f>
        <v/>
      </c>
      <c r="BR687" s="34" t="s">
        <v>192</v>
      </c>
      <c r="BS687" s="34" t="s">
        <v>192</v>
      </c>
      <c r="BT687" s="34" t="s">
        <v>64</v>
      </c>
      <c r="BU687" s="34" t="s">
        <v>64</v>
      </c>
    </row>
    <row r="688" spans="3:73" ht="12.75">
      <c r="C688" s="34">
        <v>391</v>
      </c>
      <c r="D688" s="34">
        <v>0</v>
      </c>
      <c r="E688" s="34">
        <v>1</v>
      </c>
      <c r="F688" s="59" t="str">
        <f t="shared" si="70"/>
        <v>0</v>
      </c>
      <c r="G688" s="59">
        <f>Stammdaten!J698</f>
        <v>0</v>
      </c>
      <c r="H688" s="42">
        <f t="shared" si="73"/>
        <v>1</v>
      </c>
      <c r="J688" s="43">
        <f t="shared" si="74"/>
        <v>0</v>
      </c>
      <c r="K688" s="59">
        <f>Stammdaten!E698</f>
        <v>0</v>
      </c>
      <c r="L688" s="42">
        <f t="shared" si="75"/>
        <v>1</v>
      </c>
      <c r="M688" s="59">
        <f>Stammdaten!G698</f>
        <v>0</v>
      </c>
      <c r="N688" s="42">
        <f t="shared" si="76"/>
        <v>1</v>
      </c>
      <c r="O688" s="59">
        <f t="shared" si="71"/>
        <v>0</v>
      </c>
      <c r="P688" s="59">
        <f t="shared" si="72"/>
        <v>0</v>
      </c>
      <c r="Q688" s="38"/>
      <c r="R688" s="61" t="str">
        <f>IF(Stammdaten!AD698&gt;0,Stammdaten!AD698,"")</f>
        <v/>
      </c>
      <c r="S688" s="62">
        <f>Stammdaten!R698</f>
        <v>0</v>
      </c>
      <c r="T688" s="64">
        <f>Stammdaten!W698</f>
        <v>0</v>
      </c>
      <c r="U688" s="36">
        <v>0</v>
      </c>
      <c r="V688" s="65">
        <f>Stammdaten!X698</f>
        <v>0</v>
      </c>
      <c r="W688" s="40" t="s">
        <v>63</v>
      </c>
      <c r="X688" s="182"/>
      <c r="Z688" s="73">
        <f>Stammdaten!Z698</f>
        <v>0</v>
      </c>
      <c r="AA688" s="73">
        <f>Stammdaten!AA698</f>
        <v>0</v>
      </c>
      <c r="AB688" s="210" t="str">
        <f>IF(Stammdaten!Q698="","prüfen",IF(Stammdaten!Q698=0,"prüfen",Stammdaten!Q698))</f>
        <v>prüfen</v>
      </c>
      <c r="AC688" s="62" t="str">
        <f>IF(Stammdaten!N698=7,5,IF(Stammdaten!N698=7%,5,IF(Stammdaten!N698=19,1,IF(Stammdaten!N698=19%,1,""))))</f>
        <v/>
      </c>
      <c r="AD688" s="68">
        <f>Stammdaten!M698</f>
        <v>0</v>
      </c>
      <c r="AE688" s="59" t="str">
        <f>IF(Stammdaten!AB698="","",Stammdaten!AB698)</f>
        <v/>
      </c>
      <c r="AF688" s="197" t="str">
        <f>IF(Stammdaten!AC698="","",Stammdaten!AC698)</f>
        <v/>
      </c>
      <c r="AG688" s="179">
        <v>0</v>
      </c>
      <c r="AH688" s="33" t="str">
        <f>IF(Stammdaten!P698="St","St",IF(Stammdaten!P698="Stk","St",IF(Stammdaten!P698="Stück","St",IF(Stammdaten!P698="Stk.","St",IF(Stammdaten!P698="Stck","St",IF(Stammdaten!P698="Stck.","St",IF(Stammdaten!P698="St.","St","")))))))</f>
        <v/>
      </c>
      <c r="AI688" s="33">
        <v>1</v>
      </c>
      <c r="AL688" s="36">
        <v>1</v>
      </c>
      <c r="AM688" s="36">
        <v>0</v>
      </c>
      <c r="AN688" s="192" t="str">
        <f>IF(Stammdaten!AE698="","",Stammdaten!AE698)</f>
        <v/>
      </c>
      <c r="AO688" s="192" t="str">
        <f>IF(Stammdaten!AF698="","",Stammdaten!AF698)</f>
        <v/>
      </c>
      <c r="AP688" s="192" t="str">
        <f>IF(Stammdaten!AG698="","",Stammdaten!AG698)</f>
        <v/>
      </c>
      <c r="AT688" s="62">
        <f>Stammdaten!U698</f>
        <v>0</v>
      </c>
      <c r="AU688" s="69">
        <f>Stammdaten!L698</f>
        <v>0</v>
      </c>
      <c r="AX688" s="253" t="s">
        <v>64</v>
      </c>
      <c r="BB688" s="36" t="str">
        <f>IF(Stammdaten!AH698="JA","AKH","")</f>
        <v/>
      </c>
      <c r="BC688" s="36" t="str">
        <f>IF(Stammdaten!AH698="ja",100,"")</f>
        <v/>
      </c>
      <c r="BD688" s="230" t="s">
        <v>193</v>
      </c>
      <c r="BE688" s="173" t="s">
        <v>192</v>
      </c>
      <c r="BF688" s="173" t="s">
        <v>192</v>
      </c>
      <c r="BG688" s="69">
        <f>Stammdaten!T698</f>
        <v>0</v>
      </c>
      <c r="BH688" s="80" t="s">
        <v>64</v>
      </c>
      <c r="BJ688" s="173" t="s">
        <v>192</v>
      </c>
      <c r="BM688" s="33" t="str">
        <f>IF(Stammdaten!P698="St","N",IF(Stammdaten!P698="Stk","N",IF(Stammdaten!P698="Stück","N",IF(Stammdaten!P698="Stk.","N",IF(Stammdaten!P698="Stck","N",IF(Stammdaten!P698="Stck.","N",IF(Stammdaten!P698="St.","N","")))))))</f>
        <v/>
      </c>
      <c r="BN688" s="33"/>
      <c r="BO688" s="33"/>
      <c r="BP688" s="173" t="s">
        <v>64</v>
      </c>
      <c r="BQ688" s="250" t="str">
        <f>IF(Stammdaten!AJ698&lt;&gt;"",Stammdaten!AJ698,"")</f>
        <v/>
      </c>
      <c r="BR688" s="34" t="s">
        <v>192</v>
      </c>
      <c r="BS688" s="34" t="s">
        <v>192</v>
      </c>
      <c r="BT688" s="34" t="s">
        <v>64</v>
      </c>
      <c r="BU688" s="34" t="s">
        <v>64</v>
      </c>
    </row>
    <row r="689" spans="3:73" ht="12.75">
      <c r="C689" s="34">
        <v>391</v>
      </c>
      <c r="D689" s="34">
        <v>0</v>
      </c>
      <c r="E689" s="34">
        <v>1</v>
      </c>
      <c r="F689" s="59" t="str">
        <f t="shared" si="70"/>
        <v>0</v>
      </c>
      <c r="G689" s="59">
        <f>Stammdaten!J699</f>
        <v>0</v>
      </c>
      <c r="H689" s="42">
        <f t="shared" si="73"/>
        <v>1</v>
      </c>
      <c r="J689" s="43">
        <f t="shared" si="74"/>
        <v>0</v>
      </c>
      <c r="K689" s="59">
        <f>Stammdaten!E699</f>
        <v>0</v>
      </c>
      <c r="L689" s="42">
        <f t="shared" si="75"/>
        <v>1</v>
      </c>
      <c r="M689" s="59">
        <f>Stammdaten!G699</f>
        <v>0</v>
      </c>
      <c r="N689" s="42">
        <f t="shared" si="76"/>
        <v>1</v>
      </c>
      <c r="O689" s="59">
        <f t="shared" si="71"/>
        <v>0</v>
      </c>
      <c r="P689" s="59">
        <f t="shared" si="72"/>
        <v>0</v>
      </c>
      <c r="Q689" s="38"/>
      <c r="R689" s="61" t="str">
        <f>IF(Stammdaten!AD699&gt;0,Stammdaten!AD699,"")</f>
        <v/>
      </c>
      <c r="S689" s="62">
        <f>Stammdaten!R699</f>
        <v>0</v>
      </c>
      <c r="T689" s="64">
        <f>Stammdaten!W699</f>
        <v>0</v>
      </c>
      <c r="U689" s="36">
        <v>0</v>
      </c>
      <c r="V689" s="65">
        <f>Stammdaten!X699</f>
        <v>0</v>
      </c>
      <c r="W689" s="40" t="s">
        <v>63</v>
      </c>
      <c r="X689" s="182"/>
      <c r="Z689" s="73">
        <f>Stammdaten!Z699</f>
        <v>0</v>
      </c>
      <c r="AA689" s="73">
        <f>Stammdaten!AA699</f>
        <v>0</v>
      </c>
      <c r="AB689" s="210" t="str">
        <f>IF(Stammdaten!Q699="","prüfen",IF(Stammdaten!Q699=0,"prüfen",Stammdaten!Q699))</f>
        <v>prüfen</v>
      </c>
      <c r="AC689" s="62" t="str">
        <f>IF(Stammdaten!N699=7,5,IF(Stammdaten!N699=7%,5,IF(Stammdaten!N699=19,1,IF(Stammdaten!N699=19%,1,""))))</f>
        <v/>
      </c>
      <c r="AD689" s="68">
        <f>Stammdaten!M699</f>
        <v>0</v>
      </c>
      <c r="AE689" s="59" t="str">
        <f>IF(Stammdaten!AB699="","",Stammdaten!AB699)</f>
        <v/>
      </c>
      <c r="AF689" s="197" t="str">
        <f>IF(Stammdaten!AC699="","",Stammdaten!AC699)</f>
        <v/>
      </c>
      <c r="AG689" s="179">
        <v>0</v>
      </c>
      <c r="AH689" s="33" t="str">
        <f>IF(Stammdaten!P699="St","St",IF(Stammdaten!P699="Stk","St",IF(Stammdaten!P699="Stück","St",IF(Stammdaten!P699="Stk.","St",IF(Stammdaten!P699="Stck","St",IF(Stammdaten!P699="Stck.","St",IF(Stammdaten!P699="St.","St","")))))))</f>
        <v/>
      </c>
      <c r="AI689" s="33">
        <v>1</v>
      </c>
      <c r="AL689" s="36">
        <v>1</v>
      </c>
      <c r="AM689" s="36">
        <v>0</v>
      </c>
      <c r="AN689" s="192" t="str">
        <f>IF(Stammdaten!AE699="","",Stammdaten!AE699)</f>
        <v/>
      </c>
      <c r="AO689" s="192" t="str">
        <f>IF(Stammdaten!AF699="","",Stammdaten!AF699)</f>
        <v/>
      </c>
      <c r="AP689" s="192" t="str">
        <f>IF(Stammdaten!AG699="","",Stammdaten!AG699)</f>
        <v/>
      </c>
      <c r="AT689" s="62">
        <f>Stammdaten!U699</f>
        <v>0</v>
      </c>
      <c r="AU689" s="69">
        <f>Stammdaten!L699</f>
        <v>0</v>
      </c>
      <c r="AX689" s="253" t="s">
        <v>64</v>
      </c>
      <c r="BB689" s="36" t="str">
        <f>IF(Stammdaten!AH699="JA","AKH","")</f>
        <v/>
      </c>
      <c r="BC689" s="36" t="str">
        <f>IF(Stammdaten!AH699="ja",100,"")</f>
        <v/>
      </c>
      <c r="BD689" s="230" t="s">
        <v>193</v>
      </c>
      <c r="BE689" s="173" t="s">
        <v>192</v>
      </c>
      <c r="BF689" s="173" t="s">
        <v>192</v>
      </c>
      <c r="BG689" s="69">
        <f>Stammdaten!T699</f>
        <v>0</v>
      </c>
      <c r="BH689" s="80" t="s">
        <v>64</v>
      </c>
      <c r="BJ689" s="173" t="s">
        <v>192</v>
      </c>
      <c r="BM689" s="33" t="str">
        <f>IF(Stammdaten!P699="St","N",IF(Stammdaten!P699="Stk","N",IF(Stammdaten!P699="Stück","N",IF(Stammdaten!P699="Stk.","N",IF(Stammdaten!P699="Stck","N",IF(Stammdaten!P699="Stck.","N",IF(Stammdaten!P699="St.","N","")))))))</f>
        <v/>
      </c>
      <c r="BN689" s="33"/>
      <c r="BO689" s="33"/>
      <c r="BP689" s="173" t="s">
        <v>64</v>
      </c>
      <c r="BQ689" s="250" t="str">
        <f>IF(Stammdaten!AJ699&lt;&gt;"",Stammdaten!AJ699,"")</f>
        <v/>
      </c>
      <c r="BR689" s="34" t="s">
        <v>192</v>
      </c>
      <c r="BS689" s="34" t="s">
        <v>192</v>
      </c>
      <c r="BT689" s="34" t="s">
        <v>64</v>
      </c>
      <c r="BU689" s="34" t="s">
        <v>64</v>
      </c>
    </row>
    <row r="690" spans="3:73" ht="12.75">
      <c r="C690" s="34">
        <v>391</v>
      </c>
      <c r="D690" s="34">
        <v>0</v>
      </c>
      <c r="E690" s="34">
        <v>1</v>
      </c>
      <c r="F690" s="59" t="str">
        <f t="shared" si="70"/>
        <v>0</v>
      </c>
      <c r="G690" s="59">
        <f>Stammdaten!J700</f>
        <v>0</v>
      </c>
      <c r="H690" s="42">
        <f t="shared" si="73"/>
        <v>1</v>
      </c>
      <c r="J690" s="43">
        <f t="shared" si="74"/>
        <v>0</v>
      </c>
      <c r="K690" s="59">
        <f>Stammdaten!E700</f>
        <v>0</v>
      </c>
      <c r="L690" s="42">
        <f t="shared" si="75"/>
        <v>1</v>
      </c>
      <c r="M690" s="59">
        <f>Stammdaten!G700</f>
        <v>0</v>
      </c>
      <c r="N690" s="42">
        <f t="shared" si="76"/>
        <v>1</v>
      </c>
      <c r="O690" s="59">
        <f t="shared" si="71"/>
        <v>0</v>
      </c>
      <c r="P690" s="59">
        <f t="shared" si="72"/>
        <v>0</v>
      </c>
      <c r="Q690" s="38"/>
      <c r="R690" s="61" t="str">
        <f>IF(Stammdaten!AD700&gt;0,Stammdaten!AD700,"")</f>
        <v/>
      </c>
      <c r="S690" s="62">
        <f>Stammdaten!R700</f>
        <v>0</v>
      </c>
      <c r="T690" s="64">
        <f>Stammdaten!W700</f>
        <v>0</v>
      </c>
      <c r="U690" s="36">
        <v>0</v>
      </c>
      <c r="V690" s="65">
        <f>Stammdaten!X700</f>
        <v>0</v>
      </c>
      <c r="W690" s="40" t="s">
        <v>63</v>
      </c>
      <c r="X690" s="182"/>
      <c r="Z690" s="73">
        <f>Stammdaten!Z700</f>
        <v>0</v>
      </c>
      <c r="AA690" s="73">
        <f>Stammdaten!AA700</f>
        <v>0</v>
      </c>
      <c r="AB690" s="210" t="str">
        <f>IF(Stammdaten!Q700="","prüfen",IF(Stammdaten!Q700=0,"prüfen",Stammdaten!Q700))</f>
        <v>prüfen</v>
      </c>
      <c r="AC690" s="62" t="str">
        <f>IF(Stammdaten!N700=7,5,IF(Stammdaten!N700=7%,5,IF(Stammdaten!N700=19,1,IF(Stammdaten!N700=19%,1,""))))</f>
        <v/>
      </c>
      <c r="AD690" s="68">
        <f>Stammdaten!M700</f>
        <v>0</v>
      </c>
      <c r="AE690" s="59" t="str">
        <f>IF(Stammdaten!AB700="","",Stammdaten!AB700)</f>
        <v/>
      </c>
      <c r="AF690" s="197" t="str">
        <f>IF(Stammdaten!AC700="","",Stammdaten!AC700)</f>
        <v/>
      </c>
      <c r="AG690" s="179">
        <v>0</v>
      </c>
      <c r="AH690" s="33" t="str">
        <f>IF(Stammdaten!P700="St","St",IF(Stammdaten!P700="Stk","St",IF(Stammdaten!P700="Stück","St",IF(Stammdaten!P700="Stk.","St",IF(Stammdaten!P700="Stck","St",IF(Stammdaten!P700="Stck.","St",IF(Stammdaten!P700="St.","St","")))))))</f>
        <v/>
      </c>
      <c r="AI690" s="33">
        <v>1</v>
      </c>
      <c r="AL690" s="36">
        <v>1</v>
      </c>
      <c r="AM690" s="36">
        <v>0</v>
      </c>
      <c r="AN690" s="192" t="str">
        <f>IF(Stammdaten!AE700="","",Stammdaten!AE700)</f>
        <v/>
      </c>
      <c r="AO690" s="192" t="str">
        <f>IF(Stammdaten!AF700="","",Stammdaten!AF700)</f>
        <v/>
      </c>
      <c r="AP690" s="192" t="str">
        <f>IF(Stammdaten!AG700="","",Stammdaten!AG700)</f>
        <v/>
      </c>
      <c r="AT690" s="62">
        <f>Stammdaten!U700</f>
        <v>0</v>
      </c>
      <c r="AU690" s="69">
        <f>Stammdaten!L700</f>
        <v>0</v>
      </c>
      <c r="AX690" s="253" t="s">
        <v>64</v>
      </c>
      <c r="BB690" s="36" t="str">
        <f>IF(Stammdaten!AH700="JA","AKH","")</f>
        <v/>
      </c>
      <c r="BC690" s="36" t="str">
        <f>IF(Stammdaten!AH700="ja",100,"")</f>
        <v/>
      </c>
      <c r="BD690" s="230" t="s">
        <v>193</v>
      </c>
      <c r="BE690" s="173" t="s">
        <v>192</v>
      </c>
      <c r="BF690" s="173" t="s">
        <v>192</v>
      </c>
      <c r="BG690" s="69">
        <f>Stammdaten!T700</f>
        <v>0</v>
      </c>
      <c r="BH690" s="80" t="s">
        <v>64</v>
      </c>
      <c r="BJ690" s="173" t="s">
        <v>192</v>
      </c>
      <c r="BM690" s="33" t="str">
        <f>IF(Stammdaten!P700="St","N",IF(Stammdaten!P700="Stk","N",IF(Stammdaten!P700="Stück","N",IF(Stammdaten!P700="Stk.","N",IF(Stammdaten!P700="Stck","N",IF(Stammdaten!P700="Stck.","N",IF(Stammdaten!P700="St.","N","")))))))</f>
        <v/>
      </c>
      <c r="BN690" s="33"/>
      <c r="BO690" s="33"/>
      <c r="BP690" s="173" t="s">
        <v>64</v>
      </c>
      <c r="BQ690" s="250" t="str">
        <f>IF(Stammdaten!AJ700&lt;&gt;"",Stammdaten!AJ700,"")</f>
        <v/>
      </c>
      <c r="BR690" s="34" t="s">
        <v>192</v>
      </c>
      <c r="BS690" s="34" t="s">
        <v>192</v>
      </c>
      <c r="BT690" s="34" t="s">
        <v>64</v>
      </c>
      <c r="BU690" s="34" t="s">
        <v>64</v>
      </c>
    </row>
    <row r="691" spans="3:73" ht="12.75">
      <c r="C691" s="34">
        <v>391</v>
      </c>
      <c r="D691" s="34">
        <v>0</v>
      </c>
      <c r="E691" s="34">
        <v>1</v>
      </c>
      <c r="F691" s="59" t="str">
        <f t="shared" si="70"/>
        <v>0</v>
      </c>
      <c r="G691" s="59">
        <f>Stammdaten!J701</f>
        <v>0</v>
      </c>
      <c r="H691" s="42">
        <f t="shared" si="73"/>
        <v>1</v>
      </c>
      <c r="J691" s="43">
        <f t="shared" si="74"/>
        <v>0</v>
      </c>
      <c r="K691" s="59">
        <f>Stammdaten!E701</f>
        <v>0</v>
      </c>
      <c r="L691" s="42">
        <f t="shared" si="75"/>
        <v>1</v>
      </c>
      <c r="M691" s="59">
        <f>Stammdaten!G701</f>
        <v>0</v>
      </c>
      <c r="N691" s="42">
        <f t="shared" si="76"/>
        <v>1</v>
      </c>
      <c r="O691" s="59">
        <f t="shared" si="71"/>
        <v>0</v>
      </c>
      <c r="P691" s="59">
        <f t="shared" si="72"/>
        <v>0</v>
      </c>
      <c r="Q691" s="38"/>
      <c r="R691" s="61" t="str">
        <f>IF(Stammdaten!AD701&gt;0,Stammdaten!AD701,"")</f>
        <v/>
      </c>
      <c r="S691" s="62">
        <f>Stammdaten!R701</f>
        <v>0</v>
      </c>
      <c r="T691" s="64">
        <f>Stammdaten!W701</f>
        <v>0</v>
      </c>
      <c r="U691" s="36">
        <v>0</v>
      </c>
      <c r="V691" s="65">
        <f>Stammdaten!X701</f>
        <v>0</v>
      </c>
      <c r="W691" s="40" t="s">
        <v>63</v>
      </c>
      <c r="X691" s="182"/>
      <c r="Z691" s="73">
        <f>Stammdaten!Z701</f>
        <v>0</v>
      </c>
      <c r="AA691" s="73">
        <f>Stammdaten!AA701</f>
        <v>0</v>
      </c>
      <c r="AB691" s="210" t="str">
        <f>IF(Stammdaten!Q701="","prüfen",IF(Stammdaten!Q701=0,"prüfen",Stammdaten!Q701))</f>
        <v>prüfen</v>
      </c>
      <c r="AC691" s="62" t="str">
        <f>IF(Stammdaten!N701=7,5,IF(Stammdaten!N701=7%,5,IF(Stammdaten!N701=19,1,IF(Stammdaten!N701=19%,1,""))))</f>
        <v/>
      </c>
      <c r="AD691" s="68">
        <f>Stammdaten!M701</f>
        <v>0</v>
      </c>
      <c r="AE691" s="59" t="str">
        <f>IF(Stammdaten!AB701="","",Stammdaten!AB701)</f>
        <v/>
      </c>
      <c r="AF691" s="197" t="str">
        <f>IF(Stammdaten!AC701="","",Stammdaten!AC701)</f>
        <v/>
      </c>
      <c r="AG691" s="179">
        <v>0</v>
      </c>
      <c r="AH691" s="33" t="str">
        <f>IF(Stammdaten!P701="St","St",IF(Stammdaten!P701="Stk","St",IF(Stammdaten!P701="Stück","St",IF(Stammdaten!P701="Stk.","St",IF(Stammdaten!P701="Stck","St",IF(Stammdaten!P701="Stck.","St",IF(Stammdaten!P701="St.","St","")))))))</f>
        <v/>
      </c>
      <c r="AI691" s="33">
        <v>1</v>
      </c>
      <c r="AL691" s="36">
        <v>1</v>
      </c>
      <c r="AM691" s="36">
        <v>0</v>
      </c>
      <c r="AN691" s="192" t="str">
        <f>IF(Stammdaten!AE701="","",Stammdaten!AE701)</f>
        <v/>
      </c>
      <c r="AO691" s="192" t="str">
        <f>IF(Stammdaten!AF701="","",Stammdaten!AF701)</f>
        <v/>
      </c>
      <c r="AP691" s="192" t="str">
        <f>IF(Stammdaten!AG701="","",Stammdaten!AG701)</f>
        <v/>
      </c>
      <c r="AT691" s="62">
        <f>Stammdaten!U701</f>
        <v>0</v>
      </c>
      <c r="AU691" s="69">
        <f>Stammdaten!L701</f>
        <v>0</v>
      </c>
      <c r="AX691" s="253" t="s">
        <v>64</v>
      </c>
      <c r="BB691" s="36" t="str">
        <f>IF(Stammdaten!AH701="JA","AKH","")</f>
        <v/>
      </c>
      <c r="BC691" s="36" t="str">
        <f>IF(Stammdaten!AH701="ja",100,"")</f>
        <v/>
      </c>
      <c r="BD691" s="230" t="s">
        <v>193</v>
      </c>
      <c r="BE691" s="173" t="s">
        <v>192</v>
      </c>
      <c r="BF691" s="173" t="s">
        <v>192</v>
      </c>
      <c r="BG691" s="69">
        <f>Stammdaten!T701</f>
        <v>0</v>
      </c>
      <c r="BH691" s="80" t="s">
        <v>64</v>
      </c>
      <c r="BJ691" s="173" t="s">
        <v>192</v>
      </c>
      <c r="BM691" s="33" t="str">
        <f>IF(Stammdaten!P701="St","N",IF(Stammdaten!P701="Stk","N",IF(Stammdaten!P701="Stück","N",IF(Stammdaten!P701="Stk.","N",IF(Stammdaten!P701="Stck","N",IF(Stammdaten!P701="Stck.","N",IF(Stammdaten!P701="St.","N","")))))))</f>
        <v/>
      </c>
      <c r="BN691" s="33"/>
      <c r="BO691" s="33"/>
      <c r="BP691" s="173" t="s">
        <v>64</v>
      </c>
      <c r="BQ691" s="250" t="str">
        <f>IF(Stammdaten!AJ701&lt;&gt;"",Stammdaten!AJ701,"")</f>
        <v/>
      </c>
      <c r="BR691" s="34" t="s">
        <v>192</v>
      </c>
      <c r="BS691" s="34" t="s">
        <v>192</v>
      </c>
      <c r="BT691" s="34" t="s">
        <v>64</v>
      </c>
      <c r="BU691" s="34" t="s">
        <v>64</v>
      </c>
    </row>
    <row r="692" spans="3:73" ht="12.75">
      <c r="C692" s="34">
        <v>391</v>
      </c>
      <c r="D692" s="34">
        <v>0</v>
      </c>
      <c r="E692" s="34">
        <v>1</v>
      </c>
      <c r="F692" s="59" t="str">
        <f t="shared" si="70"/>
        <v>0</v>
      </c>
      <c r="G692" s="59">
        <f>Stammdaten!J702</f>
        <v>0</v>
      </c>
      <c r="H692" s="42">
        <f t="shared" si="73"/>
        <v>1</v>
      </c>
      <c r="J692" s="43">
        <f t="shared" si="74"/>
        <v>0</v>
      </c>
      <c r="K692" s="59">
        <f>Stammdaten!E702</f>
        <v>0</v>
      </c>
      <c r="L692" s="42">
        <f t="shared" si="75"/>
        <v>1</v>
      </c>
      <c r="M692" s="59">
        <f>Stammdaten!G702</f>
        <v>0</v>
      </c>
      <c r="N692" s="42">
        <f t="shared" si="76"/>
        <v>1</v>
      </c>
      <c r="O692" s="59">
        <f t="shared" si="71"/>
        <v>0</v>
      </c>
      <c r="P692" s="59">
        <f t="shared" si="72"/>
        <v>0</v>
      </c>
      <c r="Q692" s="38"/>
      <c r="R692" s="61" t="str">
        <f>IF(Stammdaten!AD702&gt;0,Stammdaten!AD702,"")</f>
        <v/>
      </c>
      <c r="S692" s="62">
        <f>Stammdaten!R702</f>
        <v>0</v>
      </c>
      <c r="T692" s="64">
        <f>Stammdaten!W702</f>
        <v>0</v>
      </c>
      <c r="U692" s="36">
        <v>0</v>
      </c>
      <c r="V692" s="65">
        <f>Stammdaten!X702</f>
        <v>0</v>
      </c>
      <c r="W692" s="40" t="s">
        <v>63</v>
      </c>
      <c r="X692" s="182"/>
      <c r="Z692" s="73">
        <f>Stammdaten!Z702</f>
        <v>0</v>
      </c>
      <c r="AA692" s="73">
        <f>Stammdaten!AA702</f>
        <v>0</v>
      </c>
      <c r="AB692" s="210" t="str">
        <f>IF(Stammdaten!Q702="","prüfen",IF(Stammdaten!Q702=0,"prüfen",Stammdaten!Q702))</f>
        <v>prüfen</v>
      </c>
      <c r="AC692" s="62" t="str">
        <f>IF(Stammdaten!N702=7,5,IF(Stammdaten!N702=7%,5,IF(Stammdaten!N702=19,1,IF(Stammdaten!N702=19%,1,""))))</f>
        <v/>
      </c>
      <c r="AD692" s="68">
        <f>Stammdaten!M702</f>
        <v>0</v>
      </c>
      <c r="AE692" s="59" t="str">
        <f>IF(Stammdaten!AB702="","",Stammdaten!AB702)</f>
        <v/>
      </c>
      <c r="AF692" s="197" t="str">
        <f>IF(Stammdaten!AC702="","",Stammdaten!AC702)</f>
        <v/>
      </c>
      <c r="AG692" s="179">
        <v>0</v>
      </c>
      <c r="AH692" s="33" t="str">
        <f>IF(Stammdaten!P702="St","St",IF(Stammdaten!P702="Stk","St",IF(Stammdaten!P702="Stück","St",IF(Stammdaten!P702="Stk.","St",IF(Stammdaten!P702="Stck","St",IF(Stammdaten!P702="Stck.","St",IF(Stammdaten!P702="St.","St","")))))))</f>
        <v/>
      </c>
      <c r="AI692" s="33">
        <v>1</v>
      </c>
      <c r="AL692" s="36">
        <v>1</v>
      </c>
      <c r="AM692" s="36">
        <v>0</v>
      </c>
      <c r="AN692" s="192" t="str">
        <f>IF(Stammdaten!AE702="","",Stammdaten!AE702)</f>
        <v/>
      </c>
      <c r="AO692" s="192" t="str">
        <f>IF(Stammdaten!AF702="","",Stammdaten!AF702)</f>
        <v/>
      </c>
      <c r="AP692" s="192" t="str">
        <f>IF(Stammdaten!AG702="","",Stammdaten!AG702)</f>
        <v/>
      </c>
      <c r="AT692" s="62">
        <f>Stammdaten!U702</f>
        <v>0</v>
      </c>
      <c r="AU692" s="69">
        <f>Stammdaten!L702</f>
        <v>0</v>
      </c>
      <c r="AX692" s="253" t="s">
        <v>64</v>
      </c>
      <c r="BB692" s="36" t="str">
        <f>IF(Stammdaten!AH702="JA","AKH","")</f>
        <v/>
      </c>
      <c r="BC692" s="36" t="str">
        <f>IF(Stammdaten!AH702="ja",100,"")</f>
        <v/>
      </c>
      <c r="BD692" s="230" t="s">
        <v>193</v>
      </c>
      <c r="BE692" s="173" t="s">
        <v>192</v>
      </c>
      <c r="BF692" s="173" t="s">
        <v>192</v>
      </c>
      <c r="BG692" s="69">
        <f>Stammdaten!T702</f>
        <v>0</v>
      </c>
      <c r="BH692" s="80" t="s">
        <v>64</v>
      </c>
      <c r="BJ692" s="173" t="s">
        <v>192</v>
      </c>
      <c r="BM692" s="33" t="str">
        <f>IF(Stammdaten!P702="St","N",IF(Stammdaten!P702="Stk","N",IF(Stammdaten!P702="Stück","N",IF(Stammdaten!P702="Stk.","N",IF(Stammdaten!P702="Stck","N",IF(Stammdaten!P702="Stck.","N",IF(Stammdaten!P702="St.","N","")))))))</f>
        <v/>
      </c>
      <c r="BN692" s="33"/>
      <c r="BO692" s="33"/>
      <c r="BP692" s="173" t="s">
        <v>64</v>
      </c>
      <c r="BQ692" s="250" t="str">
        <f>IF(Stammdaten!AJ702&lt;&gt;"",Stammdaten!AJ702,"")</f>
        <v/>
      </c>
      <c r="BR692" s="34" t="s">
        <v>192</v>
      </c>
      <c r="BS692" s="34" t="s">
        <v>192</v>
      </c>
      <c r="BT692" s="34" t="s">
        <v>64</v>
      </c>
      <c r="BU692" s="34" t="s">
        <v>64</v>
      </c>
    </row>
    <row r="693" spans="3:73" ht="12.75">
      <c r="C693" s="34">
        <v>391</v>
      </c>
      <c r="D693" s="34">
        <v>0</v>
      </c>
      <c r="E693" s="34">
        <v>1</v>
      </c>
      <c r="F693" s="59" t="str">
        <f t="shared" ref="F693:F756" si="77">UPPER(G693)</f>
        <v>0</v>
      </c>
      <c r="G693" s="59">
        <f>Stammdaten!J703</f>
        <v>0</v>
      </c>
      <c r="H693" s="42">
        <f t="shared" si="73"/>
        <v>1</v>
      </c>
      <c r="J693" s="43">
        <f t="shared" si="74"/>
        <v>0</v>
      </c>
      <c r="K693" s="59">
        <f>Stammdaten!E703</f>
        <v>0</v>
      </c>
      <c r="L693" s="42">
        <f t="shared" si="75"/>
        <v>1</v>
      </c>
      <c r="M693" s="59">
        <f>Stammdaten!G703</f>
        <v>0</v>
      </c>
      <c r="N693" s="42">
        <f t="shared" si="76"/>
        <v>1</v>
      </c>
      <c r="O693" s="59">
        <f t="shared" ref="O693:O756" si="78">K693</f>
        <v>0</v>
      </c>
      <c r="P693" s="59">
        <f t="shared" ref="P693:P756" si="79">M693</f>
        <v>0</v>
      </c>
      <c r="Q693" s="38"/>
      <c r="R693" s="61" t="str">
        <f>IF(Stammdaten!AD703&gt;0,Stammdaten!AD703,"")</f>
        <v/>
      </c>
      <c r="S693" s="62">
        <f>Stammdaten!R703</f>
        <v>0</v>
      </c>
      <c r="T693" s="64">
        <f>Stammdaten!W703</f>
        <v>0</v>
      </c>
      <c r="U693" s="36">
        <v>0</v>
      </c>
      <c r="V693" s="65">
        <f>Stammdaten!X703</f>
        <v>0</v>
      </c>
      <c r="W693" s="40" t="s">
        <v>63</v>
      </c>
      <c r="X693" s="182"/>
      <c r="Z693" s="73">
        <f>Stammdaten!Z703</f>
        <v>0</v>
      </c>
      <c r="AA693" s="73">
        <f>Stammdaten!AA703</f>
        <v>0</v>
      </c>
      <c r="AB693" s="210" t="str">
        <f>IF(Stammdaten!Q703="","prüfen",IF(Stammdaten!Q703=0,"prüfen",Stammdaten!Q703))</f>
        <v>prüfen</v>
      </c>
      <c r="AC693" s="62" t="str">
        <f>IF(Stammdaten!N703=7,5,IF(Stammdaten!N703=7%,5,IF(Stammdaten!N703=19,1,IF(Stammdaten!N703=19%,1,""))))</f>
        <v/>
      </c>
      <c r="AD693" s="68">
        <f>Stammdaten!M703</f>
        <v>0</v>
      </c>
      <c r="AE693" s="59" t="str">
        <f>IF(Stammdaten!AB703="","",Stammdaten!AB703)</f>
        <v/>
      </c>
      <c r="AF693" s="197" t="str">
        <f>IF(Stammdaten!AC703="","",Stammdaten!AC703)</f>
        <v/>
      </c>
      <c r="AG693" s="179">
        <v>0</v>
      </c>
      <c r="AH693" s="33" t="str">
        <f>IF(Stammdaten!P703="St","St",IF(Stammdaten!P703="Stk","St",IF(Stammdaten!P703="Stück","St",IF(Stammdaten!P703="Stk.","St",IF(Stammdaten!P703="Stck","St",IF(Stammdaten!P703="Stck.","St",IF(Stammdaten!P703="St.","St","")))))))</f>
        <v/>
      </c>
      <c r="AI693" s="33">
        <v>1</v>
      </c>
      <c r="AL693" s="36">
        <v>1</v>
      </c>
      <c r="AM693" s="36">
        <v>0</v>
      </c>
      <c r="AN693" s="192" t="str">
        <f>IF(Stammdaten!AE703="","",Stammdaten!AE703)</f>
        <v/>
      </c>
      <c r="AO693" s="192" t="str">
        <f>IF(Stammdaten!AF703="","",Stammdaten!AF703)</f>
        <v/>
      </c>
      <c r="AP693" s="192" t="str">
        <f>IF(Stammdaten!AG703="","",Stammdaten!AG703)</f>
        <v/>
      </c>
      <c r="AT693" s="62">
        <f>Stammdaten!U703</f>
        <v>0</v>
      </c>
      <c r="AU693" s="69">
        <f>Stammdaten!L703</f>
        <v>0</v>
      </c>
      <c r="AX693" s="253" t="s">
        <v>64</v>
      </c>
      <c r="BB693" s="36" t="str">
        <f>IF(Stammdaten!AH703="JA","AKH","")</f>
        <v/>
      </c>
      <c r="BC693" s="36" t="str">
        <f>IF(Stammdaten!AH703="ja",100,"")</f>
        <v/>
      </c>
      <c r="BD693" s="230" t="s">
        <v>193</v>
      </c>
      <c r="BE693" s="173" t="s">
        <v>192</v>
      </c>
      <c r="BF693" s="173" t="s">
        <v>192</v>
      </c>
      <c r="BG693" s="69">
        <f>Stammdaten!T703</f>
        <v>0</v>
      </c>
      <c r="BH693" s="80" t="s">
        <v>64</v>
      </c>
      <c r="BJ693" s="173" t="s">
        <v>192</v>
      </c>
      <c r="BM693" s="33" t="str">
        <f>IF(Stammdaten!P703="St","N",IF(Stammdaten!P703="Stk","N",IF(Stammdaten!P703="Stück","N",IF(Stammdaten!P703="Stk.","N",IF(Stammdaten!P703="Stck","N",IF(Stammdaten!P703="Stck.","N",IF(Stammdaten!P703="St.","N","")))))))</f>
        <v/>
      </c>
      <c r="BN693" s="33"/>
      <c r="BO693" s="33"/>
      <c r="BP693" s="173" t="s">
        <v>64</v>
      </c>
      <c r="BQ693" s="250" t="str">
        <f>IF(Stammdaten!AJ703&lt;&gt;"",Stammdaten!AJ703,"")</f>
        <v/>
      </c>
      <c r="BR693" s="34" t="s">
        <v>192</v>
      </c>
      <c r="BS693" s="34" t="s">
        <v>192</v>
      </c>
      <c r="BT693" s="34" t="s">
        <v>64</v>
      </c>
      <c r="BU693" s="34" t="s">
        <v>64</v>
      </c>
    </row>
    <row r="694" spans="3:73" ht="12.75">
      <c r="C694" s="34">
        <v>391</v>
      </c>
      <c r="D694" s="34">
        <v>0</v>
      </c>
      <c r="E694" s="34">
        <v>1</v>
      </c>
      <c r="F694" s="59" t="str">
        <f t="shared" si="77"/>
        <v>0</v>
      </c>
      <c r="G694" s="59">
        <f>Stammdaten!J704</f>
        <v>0</v>
      </c>
      <c r="H694" s="42">
        <f t="shared" si="73"/>
        <v>1</v>
      </c>
      <c r="J694" s="43">
        <f t="shared" si="74"/>
        <v>0</v>
      </c>
      <c r="K694" s="59">
        <f>Stammdaten!E704</f>
        <v>0</v>
      </c>
      <c r="L694" s="42">
        <f t="shared" si="75"/>
        <v>1</v>
      </c>
      <c r="M694" s="59">
        <f>Stammdaten!G704</f>
        <v>0</v>
      </c>
      <c r="N694" s="42">
        <f t="shared" si="76"/>
        <v>1</v>
      </c>
      <c r="O694" s="59">
        <f t="shared" si="78"/>
        <v>0</v>
      </c>
      <c r="P694" s="59">
        <f t="shared" si="79"/>
        <v>0</v>
      </c>
      <c r="Q694" s="38"/>
      <c r="R694" s="61" t="str">
        <f>IF(Stammdaten!AD704&gt;0,Stammdaten!AD704,"")</f>
        <v/>
      </c>
      <c r="S694" s="62">
        <f>Stammdaten!R704</f>
        <v>0</v>
      </c>
      <c r="T694" s="64">
        <f>Stammdaten!W704</f>
        <v>0</v>
      </c>
      <c r="U694" s="36">
        <v>0</v>
      </c>
      <c r="V694" s="65">
        <f>Stammdaten!X704</f>
        <v>0</v>
      </c>
      <c r="W694" s="40" t="s">
        <v>63</v>
      </c>
      <c r="X694" s="182"/>
      <c r="Z694" s="73">
        <f>Stammdaten!Z704</f>
        <v>0</v>
      </c>
      <c r="AA694" s="73">
        <f>Stammdaten!AA704</f>
        <v>0</v>
      </c>
      <c r="AB694" s="210" t="str">
        <f>IF(Stammdaten!Q704="","prüfen",IF(Stammdaten!Q704=0,"prüfen",Stammdaten!Q704))</f>
        <v>prüfen</v>
      </c>
      <c r="AC694" s="62" t="str">
        <f>IF(Stammdaten!N704=7,5,IF(Stammdaten!N704=7%,5,IF(Stammdaten!N704=19,1,IF(Stammdaten!N704=19%,1,""))))</f>
        <v/>
      </c>
      <c r="AD694" s="68">
        <f>Stammdaten!M704</f>
        <v>0</v>
      </c>
      <c r="AE694" s="59" t="str">
        <f>IF(Stammdaten!AB704="","",Stammdaten!AB704)</f>
        <v/>
      </c>
      <c r="AF694" s="197" t="str">
        <f>IF(Stammdaten!AC704="","",Stammdaten!AC704)</f>
        <v/>
      </c>
      <c r="AG694" s="179">
        <v>0</v>
      </c>
      <c r="AH694" s="33" t="str">
        <f>IF(Stammdaten!P704="St","St",IF(Stammdaten!P704="Stk","St",IF(Stammdaten!P704="Stück","St",IF(Stammdaten!P704="Stk.","St",IF(Stammdaten!P704="Stck","St",IF(Stammdaten!P704="Stck.","St",IF(Stammdaten!P704="St.","St","")))))))</f>
        <v/>
      </c>
      <c r="AI694" s="33">
        <v>1</v>
      </c>
      <c r="AL694" s="36">
        <v>1</v>
      </c>
      <c r="AM694" s="36">
        <v>0</v>
      </c>
      <c r="AN694" s="192" t="str">
        <f>IF(Stammdaten!AE704="","",Stammdaten!AE704)</f>
        <v/>
      </c>
      <c r="AO694" s="192" t="str">
        <f>IF(Stammdaten!AF704="","",Stammdaten!AF704)</f>
        <v/>
      </c>
      <c r="AP694" s="192" t="str">
        <f>IF(Stammdaten!AG704="","",Stammdaten!AG704)</f>
        <v/>
      </c>
      <c r="AT694" s="62">
        <f>Stammdaten!U704</f>
        <v>0</v>
      </c>
      <c r="AU694" s="69">
        <f>Stammdaten!L704</f>
        <v>0</v>
      </c>
      <c r="AX694" s="253" t="s">
        <v>64</v>
      </c>
      <c r="BB694" s="36" t="str">
        <f>IF(Stammdaten!AH704="JA","AKH","")</f>
        <v/>
      </c>
      <c r="BC694" s="36" t="str">
        <f>IF(Stammdaten!AH704="ja",100,"")</f>
        <v/>
      </c>
      <c r="BD694" s="230" t="s">
        <v>193</v>
      </c>
      <c r="BE694" s="173" t="s">
        <v>192</v>
      </c>
      <c r="BF694" s="173" t="s">
        <v>192</v>
      </c>
      <c r="BG694" s="69">
        <f>Stammdaten!T704</f>
        <v>0</v>
      </c>
      <c r="BH694" s="80" t="s">
        <v>64</v>
      </c>
      <c r="BJ694" s="173" t="s">
        <v>192</v>
      </c>
      <c r="BM694" s="33" t="str">
        <f>IF(Stammdaten!P704="St","N",IF(Stammdaten!P704="Stk","N",IF(Stammdaten!P704="Stück","N",IF(Stammdaten!P704="Stk.","N",IF(Stammdaten!P704="Stck","N",IF(Stammdaten!P704="Stck.","N",IF(Stammdaten!P704="St.","N","")))))))</f>
        <v/>
      </c>
      <c r="BN694" s="33"/>
      <c r="BO694" s="33"/>
      <c r="BP694" s="173" t="s">
        <v>64</v>
      </c>
      <c r="BQ694" s="250" t="str">
        <f>IF(Stammdaten!AJ704&lt;&gt;"",Stammdaten!AJ704,"")</f>
        <v/>
      </c>
      <c r="BR694" s="34" t="s">
        <v>192</v>
      </c>
      <c r="BS694" s="34" t="s">
        <v>192</v>
      </c>
      <c r="BT694" s="34" t="s">
        <v>64</v>
      </c>
      <c r="BU694" s="34" t="s">
        <v>64</v>
      </c>
    </row>
    <row r="695" spans="3:73" ht="12.75">
      <c r="C695" s="34">
        <v>391</v>
      </c>
      <c r="D695" s="34">
        <v>0</v>
      </c>
      <c r="E695" s="34">
        <v>1</v>
      </c>
      <c r="F695" s="59" t="str">
        <f t="shared" si="77"/>
        <v>0</v>
      </c>
      <c r="G695" s="59">
        <f>Stammdaten!J705</f>
        <v>0</v>
      </c>
      <c r="H695" s="42">
        <f t="shared" si="73"/>
        <v>1</v>
      </c>
      <c r="J695" s="43">
        <f t="shared" si="74"/>
        <v>0</v>
      </c>
      <c r="K695" s="59">
        <f>Stammdaten!E705</f>
        <v>0</v>
      </c>
      <c r="L695" s="42">
        <f t="shared" si="75"/>
        <v>1</v>
      </c>
      <c r="M695" s="59">
        <f>Stammdaten!G705</f>
        <v>0</v>
      </c>
      <c r="N695" s="42">
        <f t="shared" si="76"/>
        <v>1</v>
      </c>
      <c r="O695" s="59">
        <f t="shared" si="78"/>
        <v>0</v>
      </c>
      <c r="P695" s="59">
        <f t="shared" si="79"/>
        <v>0</v>
      </c>
      <c r="Q695" s="38"/>
      <c r="R695" s="61" t="str">
        <f>IF(Stammdaten!AD705&gt;0,Stammdaten!AD705,"")</f>
        <v/>
      </c>
      <c r="S695" s="62">
        <f>Stammdaten!R705</f>
        <v>0</v>
      </c>
      <c r="T695" s="64">
        <f>Stammdaten!W705</f>
        <v>0</v>
      </c>
      <c r="U695" s="36">
        <v>0</v>
      </c>
      <c r="V695" s="65">
        <f>Stammdaten!X705</f>
        <v>0</v>
      </c>
      <c r="W695" s="40" t="s">
        <v>63</v>
      </c>
      <c r="X695" s="182"/>
      <c r="Z695" s="73">
        <f>Stammdaten!Z705</f>
        <v>0</v>
      </c>
      <c r="AA695" s="73">
        <f>Stammdaten!AA705</f>
        <v>0</v>
      </c>
      <c r="AB695" s="210" t="str">
        <f>IF(Stammdaten!Q705="","prüfen",IF(Stammdaten!Q705=0,"prüfen",Stammdaten!Q705))</f>
        <v>prüfen</v>
      </c>
      <c r="AC695" s="62" t="str">
        <f>IF(Stammdaten!N705=7,5,IF(Stammdaten!N705=7%,5,IF(Stammdaten!N705=19,1,IF(Stammdaten!N705=19%,1,""))))</f>
        <v/>
      </c>
      <c r="AD695" s="68">
        <f>Stammdaten!M705</f>
        <v>0</v>
      </c>
      <c r="AE695" s="59" t="str">
        <f>IF(Stammdaten!AB705="","",Stammdaten!AB705)</f>
        <v/>
      </c>
      <c r="AF695" s="197" t="str">
        <f>IF(Stammdaten!AC705="","",Stammdaten!AC705)</f>
        <v/>
      </c>
      <c r="AG695" s="179">
        <v>0</v>
      </c>
      <c r="AH695" s="33" t="str">
        <f>IF(Stammdaten!P705="St","St",IF(Stammdaten!P705="Stk","St",IF(Stammdaten!P705="Stück","St",IF(Stammdaten!P705="Stk.","St",IF(Stammdaten!P705="Stck","St",IF(Stammdaten!P705="Stck.","St",IF(Stammdaten!P705="St.","St","")))))))</f>
        <v/>
      </c>
      <c r="AI695" s="33">
        <v>1</v>
      </c>
      <c r="AL695" s="36">
        <v>1</v>
      </c>
      <c r="AM695" s="36">
        <v>0</v>
      </c>
      <c r="AN695" s="192" t="str">
        <f>IF(Stammdaten!AE705="","",Stammdaten!AE705)</f>
        <v/>
      </c>
      <c r="AO695" s="192" t="str">
        <f>IF(Stammdaten!AF705="","",Stammdaten!AF705)</f>
        <v/>
      </c>
      <c r="AP695" s="192" t="str">
        <f>IF(Stammdaten!AG705="","",Stammdaten!AG705)</f>
        <v/>
      </c>
      <c r="AT695" s="62">
        <f>Stammdaten!U705</f>
        <v>0</v>
      </c>
      <c r="AU695" s="69">
        <f>Stammdaten!L705</f>
        <v>0</v>
      </c>
      <c r="AX695" s="253" t="s">
        <v>64</v>
      </c>
      <c r="BB695" s="36" t="str">
        <f>IF(Stammdaten!AH705="JA","AKH","")</f>
        <v/>
      </c>
      <c r="BC695" s="36" t="str">
        <f>IF(Stammdaten!AH705="ja",100,"")</f>
        <v/>
      </c>
      <c r="BD695" s="230" t="s">
        <v>193</v>
      </c>
      <c r="BE695" s="173" t="s">
        <v>192</v>
      </c>
      <c r="BF695" s="173" t="s">
        <v>192</v>
      </c>
      <c r="BG695" s="69">
        <f>Stammdaten!T705</f>
        <v>0</v>
      </c>
      <c r="BH695" s="80" t="s">
        <v>64</v>
      </c>
      <c r="BJ695" s="173" t="s">
        <v>192</v>
      </c>
      <c r="BM695" s="33" t="str">
        <f>IF(Stammdaten!P705="St","N",IF(Stammdaten!P705="Stk","N",IF(Stammdaten!P705="Stück","N",IF(Stammdaten!P705="Stk.","N",IF(Stammdaten!P705="Stck","N",IF(Stammdaten!P705="Stck.","N",IF(Stammdaten!P705="St.","N","")))))))</f>
        <v/>
      </c>
      <c r="BN695" s="33"/>
      <c r="BO695" s="33"/>
      <c r="BP695" s="173" t="s">
        <v>64</v>
      </c>
      <c r="BQ695" s="250" t="str">
        <f>IF(Stammdaten!AJ705&lt;&gt;"",Stammdaten!AJ705,"")</f>
        <v/>
      </c>
      <c r="BR695" s="34" t="s">
        <v>192</v>
      </c>
      <c r="BS695" s="34" t="s">
        <v>192</v>
      </c>
      <c r="BT695" s="34" t="s">
        <v>64</v>
      </c>
      <c r="BU695" s="34" t="s">
        <v>64</v>
      </c>
    </row>
    <row r="696" spans="3:73" ht="12.75">
      <c r="C696" s="34">
        <v>391</v>
      </c>
      <c r="D696" s="34">
        <v>0</v>
      </c>
      <c r="E696" s="34">
        <v>1</v>
      </c>
      <c r="F696" s="59" t="str">
        <f t="shared" si="77"/>
        <v>0</v>
      </c>
      <c r="G696" s="59">
        <f>Stammdaten!J706</f>
        <v>0</v>
      </c>
      <c r="H696" s="42">
        <f t="shared" si="73"/>
        <v>1</v>
      </c>
      <c r="J696" s="43">
        <f t="shared" si="74"/>
        <v>0</v>
      </c>
      <c r="K696" s="59">
        <f>Stammdaten!E706</f>
        <v>0</v>
      </c>
      <c r="L696" s="42">
        <f t="shared" si="75"/>
        <v>1</v>
      </c>
      <c r="M696" s="59">
        <f>Stammdaten!G706</f>
        <v>0</v>
      </c>
      <c r="N696" s="42">
        <f t="shared" si="76"/>
        <v>1</v>
      </c>
      <c r="O696" s="59">
        <f t="shared" si="78"/>
        <v>0</v>
      </c>
      <c r="P696" s="59">
        <f t="shared" si="79"/>
        <v>0</v>
      </c>
      <c r="Q696" s="38"/>
      <c r="R696" s="61" t="str">
        <f>IF(Stammdaten!AD706&gt;0,Stammdaten!AD706,"")</f>
        <v/>
      </c>
      <c r="S696" s="62">
        <f>Stammdaten!R706</f>
        <v>0</v>
      </c>
      <c r="T696" s="64">
        <f>Stammdaten!W706</f>
        <v>0</v>
      </c>
      <c r="U696" s="36">
        <v>0</v>
      </c>
      <c r="V696" s="65">
        <f>Stammdaten!X706</f>
        <v>0</v>
      </c>
      <c r="W696" s="40" t="s">
        <v>63</v>
      </c>
      <c r="X696" s="182"/>
      <c r="Z696" s="73">
        <f>Stammdaten!Z706</f>
        <v>0</v>
      </c>
      <c r="AA696" s="73">
        <f>Stammdaten!AA706</f>
        <v>0</v>
      </c>
      <c r="AB696" s="210" t="str">
        <f>IF(Stammdaten!Q706="","prüfen",IF(Stammdaten!Q706=0,"prüfen",Stammdaten!Q706))</f>
        <v>prüfen</v>
      </c>
      <c r="AC696" s="62" t="str">
        <f>IF(Stammdaten!N706=7,5,IF(Stammdaten!N706=7%,5,IF(Stammdaten!N706=19,1,IF(Stammdaten!N706=19%,1,""))))</f>
        <v/>
      </c>
      <c r="AD696" s="68">
        <f>Stammdaten!M706</f>
        <v>0</v>
      </c>
      <c r="AE696" s="59" t="str">
        <f>IF(Stammdaten!AB706="","",Stammdaten!AB706)</f>
        <v/>
      </c>
      <c r="AF696" s="197" t="str">
        <f>IF(Stammdaten!AC706="","",Stammdaten!AC706)</f>
        <v/>
      </c>
      <c r="AG696" s="179">
        <v>0</v>
      </c>
      <c r="AH696" s="33" t="str">
        <f>IF(Stammdaten!P706="St","St",IF(Stammdaten!P706="Stk","St",IF(Stammdaten!P706="Stück","St",IF(Stammdaten!P706="Stk.","St",IF(Stammdaten!P706="Stck","St",IF(Stammdaten!P706="Stck.","St",IF(Stammdaten!P706="St.","St","")))))))</f>
        <v/>
      </c>
      <c r="AI696" s="33">
        <v>1</v>
      </c>
      <c r="AL696" s="36">
        <v>1</v>
      </c>
      <c r="AM696" s="36">
        <v>0</v>
      </c>
      <c r="AN696" s="192" t="str">
        <f>IF(Stammdaten!AE706="","",Stammdaten!AE706)</f>
        <v/>
      </c>
      <c r="AO696" s="192" t="str">
        <f>IF(Stammdaten!AF706="","",Stammdaten!AF706)</f>
        <v/>
      </c>
      <c r="AP696" s="192" t="str">
        <f>IF(Stammdaten!AG706="","",Stammdaten!AG706)</f>
        <v/>
      </c>
      <c r="AT696" s="62">
        <f>Stammdaten!U706</f>
        <v>0</v>
      </c>
      <c r="AU696" s="69">
        <f>Stammdaten!L706</f>
        <v>0</v>
      </c>
      <c r="AX696" s="253" t="s">
        <v>64</v>
      </c>
      <c r="BB696" s="36" t="str">
        <f>IF(Stammdaten!AH706="JA","AKH","")</f>
        <v/>
      </c>
      <c r="BC696" s="36" t="str">
        <f>IF(Stammdaten!AH706="ja",100,"")</f>
        <v/>
      </c>
      <c r="BD696" s="230" t="s">
        <v>193</v>
      </c>
      <c r="BE696" s="173" t="s">
        <v>192</v>
      </c>
      <c r="BF696" s="173" t="s">
        <v>192</v>
      </c>
      <c r="BG696" s="69">
        <f>Stammdaten!T706</f>
        <v>0</v>
      </c>
      <c r="BH696" s="80" t="s">
        <v>64</v>
      </c>
      <c r="BJ696" s="173" t="s">
        <v>192</v>
      </c>
      <c r="BM696" s="33" t="str">
        <f>IF(Stammdaten!P706="St","N",IF(Stammdaten!P706="Stk","N",IF(Stammdaten!P706="Stück","N",IF(Stammdaten!P706="Stk.","N",IF(Stammdaten!P706="Stck","N",IF(Stammdaten!P706="Stck.","N",IF(Stammdaten!P706="St.","N","")))))))</f>
        <v/>
      </c>
      <c r="BN696" s="33"/>
      <c r="BO696" s="33"/>
      <c r="BP696" s="173" t="s">
        <v>64</v>
      </c>
      <c r="BQ696" s="250" t="str">
        <f>IF(Stammdaten!AJ706&lt;&gt;"",Stammdaten!AJ706,"")</f>
        <v/>
      </c>
      <c r="BR696" s="34" t="s">
        <v>192</v>
      </c>
      <c r="BS696" s="34" t="s">
        <v>192</v>
      </c>
      <c r="BT696" s="34" t="s">
        <v>64</v>
      </c>
      <c r="BU696" s="34" t="s">
        <v>64</v>
      </c>
    </row>
    <row r="697" spans="3:73" ht="12.75">
      <c r="C697" s="34">
        <v>391</v>
      </c>
      <c r="D697" s="34">
        <v>0</v>
      </c>
      <c r="E697" s="34">
        <v>1</v>
      </c>
      <c r="F697" s="59" t="str">
        <f t="shared" si="77"/>
        <v>0</v>
      </c>
      <c r="G697" s="59">
        <f>Stammdaten!J707</f>
        <v>0</v>
      </c>
      <c r="H697" s="42">
        <f t="shared" si="73"/>
        <v>1</v>
      </c>
      <c r="J697" s="43">
        <f t="shared" si="74"/>
        <v>0</v>
      </c>
      <c r="K697" s="59">
        <f>Stammdaten!E707</f>
        <v>0</v>
      </c>
      <c r="L697" s="42">
        <f t="shared" si="75"/>
        <v>1</v>
      </c>
      <c r="M697" s="59">
        <f>Stammdaten!G707</f>
        <v>0</v>
      </c>
      <c r="N697" s="42">
        <f t="shared" si="76"/>
        <v>1</v>
      </c>
      <c r="O697" s="59">
        <f t="shared" si="78"/>
        <v>0</v>
      </c>
      <c r="P697" s="59">
        <f t="shared" si="79"/>
        <v>0</v>
      </c>
      <c r="Q697" s="38"/>
      <c r="R697" s="61" t="str">
        <f>IF(Stammdaten!AD707&gt;0,Stammdaten!AD707,"")</f>
        <v/>
      </c>
      <c r="S697" s="62">
        <f>Stammdaten!R707</f>
        <v>0</v>
      </c>
      <c r="T697" s="64">
        <f>Stammdaten!W707</f>
        <v>0</v>
      </c>
      <c r="U697" s="36">
        <v>0</v>
      </c>
      <c r="V697" s="65">
        <f>Stammdaten!X707</f>
        <v>0</v>
      </c>
      <c r="W697" s="40" t="s">
        <v>63</v>
      </c>
      <c r="X697" s="182"/>
      <c r="Z697" s="73">
        <f>Stammdaten!Z707</f>
        <v>0</v>
      </c>
      <c r="AA697" s="73">
        <f>Stammdaten!AA707</f>
        <v>0</v>
      </c>
      <c r="AB697" s="210" t="str">
        <f>IF(Stammdaten!Q707="","prüfen",IF(Stammdaten!Q707=0,"prüfen",Stammdaten!Q707))</f>
        <v>prüfen</v>
      </c>
      <c r="AC697" s="62" t="str">
        <f>IF(Stammdaten!N707=7,5,IF(Stammdaten!N707=7%,5,IF(Stammdaten!N707=19,1,IF(Stammdaten!N707=19%,1,""))))</f>
        <v/>
      </c>
      <c r="AD697" s="68">
        <f>Stammdaten!M707</f>
        <v>0</v>
      </c>
      <c r="AE697" s="59" t="str">
        <f>IF(Stammdaten!AB707="","",Stammdaten!AB707)</f>
        <v/>
      </c>
      <c r="AF697" s="197" t="str">
        <f>IF(Stammdaten!AC707="","",Stammdaten!AC707)</f>
        <v/>
      </c>
      <c r="AG697" s="179">
        <v>0</v>
      </c>
      <c r="AH697" s="33" t="str">
        <f>IF(Stammdaten!P707="St","St",IF(Stammdaten!P707="Stk","St",IF(Stammdaten!P707="Stück","St",IF(Stammdaten!P707="Stk.","St",IF(Stammdaten!P707="Stck","St",IF(Stammdaten!P707="Stck.","St",IF(Stammdaten!P707="St.","St","")))))))</f>
        <v/>
      </c>
      <c r="AI697" s="33">
        <v>1</v>
      </c>
      <c r="AL697" s="36">
        <v>1</v>
      </c>
      <c r="AM697" s="36">
        <v>0</v>
      </c>
      <c r="AN697" s="192" t="str">
        <f>IF(Stammdaten!AE707="","",Stammdaten!AE707)</f>
        <v/>
      </c>
      <c r="AO697" s="192" t="str">
        <f>IF(Stammdaten!AF707="","",Stammdaten!AF707)</f>
        <v/>
      </c>
      <c r="AP697" s="192" t="str">
        <f>IF(Stammdaten!AG707="","",Stammdaten!AG707)</f>
        <v/>
      </c>
      <c r="AT697" s="62">
        <f>Stammdaten!U707</f>
        <v>0</v>
      </c>
      <c r="AU697" s="69">
        <f>Stammdaten!L707</f>
        <v>0</v>
      </c>
      <c r="AX697" s="253" t="s">
        <v>64</v>
      </c>
      <c r="BB697" s="36" t="str">
        <f>IF(Stammdaten!AH707="JA","AKH","")</f>
        <v/>
      </c>
      <c r="BC697" s="36" t="str">
        <f>IF(Stammdaten!AH707="ja",100,"")</f>
        <v/>
      </c>
      <c r="BD697" s="230" t="s">
        <v>193</v>
      </c>
      <c r="BE697" s="173" t="s">
        <v>192</v>
      </c>
      <c r="BF697" s="173" t="s">
        <v>192</v>
      </c>
      <c r="BG697" s="69">
        <f>Stammdaten!T707</f>
        <v>0</v>
      </c>
      <c r="BH697" s="80" t="s">
        <v>64</v>
      </c>
      <c r="BJ697" s="173" t="s">
        <v>192</v>
      </c>
      <c r="BM697" s="33" t="str">
        <f>IF(Stammdaten!P707="St","N",IF(Stammdaten!P707="Stk","N",IF(Stammdaten!P707="Stück","N",IF(Stammdaten!P707="Stk.","N",IF(Stammdaten!P707="Stck","N",IF(Stammdaten!P707="Stck.","N",IF(Stammdaten!P707="St.","N","")))))))</f>
        <v/>
      </c>
      <c r="BN697" s="33"/>
      <c r="BO697" s="33"/>
      <c r="BP697" s="173" t="s">
        <v>64</v>
      </c>
      <c r="BQ697" s="250" t="str">
        <f>IF(Stammdaten!AJ707&lt;&gt;"",Stammdaten!AJ707,"")</f>
        <v/>
      </c>
      <c r="BR697" s="34" t="s">
        <v>192</v>
      </c>
      <c r="BS697" s="34" t="s">
        <v>192</v>
      </c>
      <c r="BT697" s="34" t="s">
        <v>64</v>
      </c>
      <c r="BU697" s="34" t="s">
        <v>64</v>
      </c>
    </row>
    <row r="698" spans="3:73" ht="12.75">
      <c r="C698" s="34">
        <v>391</v>
      </c>
      <c r="D698" s="34">
        <v>0</v>
      </c>
      <c r="E698" s="34">
        <v>1</v>
      </c>
      <c r="F698" s="59" t="str">
        <f t="shared" si="77"/>
        <v>0</v>
      </c>
      <c r="G698" s="59">
        <f>Stammdaten!J708</f>
        <v>0</v>
      </c>
      <c r="H698" s="42">
        <f t="shared" si="73"/>
        <v>1</v>
      </c>
      <c r="J698" s="43">
        <f t="shared" si="74"/>
        <v>0</v>
      </c>
      <c r="K698" s="59">
        <f>Stammdaten!E708</f>
        <v>0</v>
      </c>
      <c r="L698" s="42">
        <f t="shared" si="75"/>
        <v>1</v>
      </c>
      <c r="M698" s="59">
        <f>Stammdaten!G708</f>
        <v>0</v>
      </c>
      <c r="N698" s="42">
        <f t="shared" si="76"/>
        <v>1</v>
      </c>
      <c r="O698" s="59">
        <f t="shared" si="78"/>
        <v>0</v>
      </c>
      <c r="P698" s="59">
        <f t="shared" si="79"/>
        <v>0</v>
      </c>
      <c r="Q698" s="38"/>
      <c r="R698" s="61" t="str">
        <f>IF(Stammdaten!AD708&gt;0,Stammdaten!AD708,"")</f>
        <v/>
      </c>
      <c r="S698" s="62">
        <f>Stammdaten!R708</f>
        <v>0</v>
      </c>
      <c r="T698" s="64">
        <f>Stammdaten!W708</f>
        <v>0</v>
      </c>
      <c r="U698" s="36">
        <v>0</v>
      </c>
      <c r="V698" s="65">
        <f>Stammdaten!X708</f>
        <v>0</v>
      </c>
      <c r="W698" s="40" t="s">
        <v>63</v>
      </c>
      <c r="X698" s="182"/>
      <c r="Z698" s="73">
        <f>Stammdaten!Z708</f>
        <v>0</v>
      </c>
      <c r="AA698" s="73">
        <f>Stammdaten!AA708</f>
        <v>0</v>
      </c>
      <c r="AB698" s="210" t="str">
        <f>IF(Stammdaten!Q708="","prüfen",IF(Stammdaten!Q708=0,"prüfen",Stammdaten!Q708))</f>
        <v>prüfen</v>
      </c>
      <c r="AC698" s="62" t="str">
        <f>IF(Stammdaten!N708=7,5,IF(Stammdaten!N708=7%,5,IF(Stammdaten!N708=19,1,IF(Stammdaten!N708=19%,1,""))))</f>
        <v/>
      </c>
      <c r="AD698" s="68">
        <f>Stammdaten!M708</f>
        <v>0</v>
      </c>
      <c r="AE698" s="59" t="str">
        <f>IF(Stammdaten!AB708="","",Stammdaten!AB708)</f>
        <v/>
      </c>
      <c r="AF698" s="197" t="str">
        <f>IF(Stammdaten!AC708="","",Stammdaten!AC708)</f>
        <v/>
      </c>
      <c r="AG698" s="179">
        <v>0</v>
      </c>
      <c r="AH698" s="33" t="str">
        <f>IF(Stammdaten!P708="St","St",IF(Stammdaten!P708="Stk","St",IF(Stammdaten!P708="Stück","St",IF(Stammdaten!P708="Stk.","St",IF(Stammdaten!P708="Stck","St",IF(Stammdaten!P708="Stck.","St",IF(Stammdaten!P708="St.","St","")))))))</f>
        <v/>
      </c>
      <c r="AI698" s="33">
        <v>1</v>
      </c>
      <c r="AL698" s="36">
        <v>1</v>
      </c>
      <c r="AM698" s="36">
        <v>0</v>
      </c>
      <c r="AN698" s="192" t="str">
        <f>IF(Stammdaten!AE708="","",Stammdaten!AE708)</f>
        <v/>
      </c>
      <c r="AO698" s="192" t="str">
        <f>IF(Stammdaten!AF708="","",Stammdaten!AF708)</f>
        <v/>
      </c>
      <c r="AP698" s="192" t="str">
        <f>IF(Stammdaten!AG708="","",Stammdaten!AG708)</f>
        <v/>
      </c>
      <c r="AT698" s="62">
        <f>Stammdaten!U708</f>
        <v>0</v>
      </c>
      <c r="AU698" s="69">
        <f>Stammdaten!L708</f>
        <v>0</v>
      </c>
      <c r="AX698" s="253" t="s">
        <v>64</v>
      </c>
      <c r="BB698" s="36" t="str">
        <f>IF(Stammdaten!AH708="JA","AKH","")</f>
        <v/>
      </c>
      <c r="BC698" s="36" t="str">
        <f>IF(Stammdaten!AH708="ja",100,"")</f>
        <v/>
      </c>
      <c r="BD698" s="230" t="s">
        <v>193</v>
      </c>
      <c r="BE698" s="173" t="s">
        <v>192</v>
      </c>
      <c r="BF698" s="173" t="s">
        <v>192</v>
      </c>
      <c r="BG698" s="69">
        <f>Stammdaten!T708</f>
        <v>0</v>
      </c>
      <c r="BH698" s="80" t="s">
        <v>64</v>
      </c>
      <c r="BJ698" s="173" t="s">
        <v>192</v>
      </c>
      <c r="BM698" s="33" t="str">
        <f>IF(Stammdaten!P708="St","N",IF(Stammdaten!P708="Stk","N",IF(Stammdaten!P708="Stück","N",IF(Stammdaten!P708="Stk.","N",IF(Stammdaten!P708="Stck","N",IF(Stammdaten!P708="Stck.","N",IF(Stammdaten!P708="St.","N","")))))))</f>
        <v/>
      </c>
      <c r="BN698" s="33"/>
      <c r="BO698" s="33"/>
      <c r="BP698" s="173" t="s">
        <v>64</v>
      </c>
      <c r="BQ698" s="250" t="str">
        <f>IF(Stammdaten!AJ708&lt;&gt;"",Stammdaten!AJ708,"")</f>
        <v/>
      </c>
      <c r="BR698" s="34" t="s">
        <v>192</v>
      </c>
      <c r="BS698" s="34" t="s">
        <v>192</v>
      </c>
      <c r="BT698" s="34" t="s">
        <v>64</v>
      </c>
      <c r="BU698" s="34" t="s">
        <v>64</v>
      </c>
    </row>
    <row r="699" spans="3:73" ht="12.75">
      <c r="C699" s="34">
        <v>391</v>
      </c>
      <c r="D699" s="34">
        <v>0</v>
      </c>
      <c r="E699" s="34">
        <v>1</v>
      </c>
      <c r="F699" s="59" t="str">
        <f t="shared" si="77"/>
        <v>0</v>
      </c>
      <c r="G699" s="59">
        <f>Stammdaten!J709</f>
        <v>0</v>
      </c>
      <c r="H699" s="42">
        <f t="shared" si="73"/>
        <v>1</v>
      </c>
      <c r="J699" s="43">
        <f t="shared" si="74"/>
        <v>0</v>
      </c>
      <c r="K699" s="59">
        <f>Stammdaten!E709</f>
        <v>0</v>
      </c>
      <c r="L699" s="42">
        <f t="shared" si="75"/>
        <v>1</v>
      </c>
      <c r="M699" s="59">
        <f>Stammdaten!G709</f>
        <v>0</v>
      </c>
      <c r="N699" s="42">
        <f t="shared" si="76"/>
        <v>1</v>
      </c>
      <c r="O699" s="59">
        <f t="shared" si="78"/>
        <v>0</v>
      </c>
      <c r="P699" s="59">
        <f t="shared" si="79"/>
        <v>0</v>
      </c>
      <c r="Q699" s="38"/>
      <c r="R699" s="61" t="str">
        <f>IF(Stammdaten!AD709&gt;0,Stammdaten!AD709,"")</f>
        <v/>
      </c>
      <c r="S699" s="62">
        <f>Stammdaten!R709</f>
        <v>0</v>
      </c>
      <c r="T699" s="64">
        <f>Stammdaten!W709</f>
        <v>0</v>
      </c>
      <c r="U699" s="36">
        <v>0</v>
      </c>
      <c r="V699" s="65">
        <f>Stammdaten!X709</f>
        <v>0</v>
      </c>
      <c r="W699" s="40" t="s">
        <v>63</v>
      </c>
      <c r="X699" s="182"/>
      <c r="Z699" s="73">
        <f>Stammdaten!Z709</f>
        <v>0</v>
      </c>
      <c r="AA699" s="73">
        <f>Stammdaten!AA709</f>
        <v>0</v>
      </c>
      <c r="AB699" s="210" t="str">
        <f>IF(Stammdaten!Q709="","prüfen",IF(Stammdaten!Q709=0,"prüfen",Stammdaten!Q709))</f>
        <v>prüfen</v>
      </c>
      <c r="AC699" s="62" t="str">
        <f>IF(Stammdaten!N709=7,5,IF(Stammdaten!N709=7%,5,IF(Stammdaten!N709=19,1,IF(Stammdaten!N709=19%,1,""))))</f>
        <v/>
      </c>
      <c r="AD699" s="68">
        <f>Stammdaten!M709</f>
        <v>0</v>
      </c>
      <c r="AE699" s="59" t="str">
        <f>IF(Stammdaten!AB709="","",Stammdaten!AB709)</f>
        <v/>
      </c>
      <c r="AF699" s="197" t="str">
        <f>IF(Stammdaten!AC709="","",Stammdaten!AC709)</f>
        <v/>
      </c>
      <c r="AG699" s="179">
        <v>0</v>
      </c>
      <c r="AH699" s="33" t="str">
        <f>IF(Stammdaten!P709="St","St",IF(Stammdaten!P709="Stk","St",IF(Stammdaten!P709="Stück","St",IF(Stammdaten!P709="Stk.","St",IF(Stammdaten!P709="Stck","St",IF(Stammdaten!P709="Stck.","St",IF(Stammdaten!P709="St.","St","")))))))</f>
        <v/>
      </c>
      <c r="AI699" s="33">
        <v>1</v>
      </c>
      <c r="AL699" s="36">
        <v>1</v>
      </c>
      <c r="AM699" s="36">
        <v>0</v>
      </c>
      <c r="AN699" s="192" t="str">
        <f>IF(Stammdaten!AE709="","",Stammdaten!AE709)</f>
        <v/>
      </c>
      <c r="AO699" s="192" t="str">
        <f>IF(Stammdaten!AF709="","",Stammdaten!AF709)</f>
        <v/>
      </c>
      <c r="AP699" s="192" t="str">
        <f>IF(Stammdaten!AG709="","",Stammdaten!AG709)</f>
        <v/>
      </c>
      <c r="AT699" s="62">
        <f>Stammdaten!U709</f>
        <v>0</v>
      </c>
      <c r="AU699" s="69">
        <f>Stammdaten!L709</f>
        <v>0</v>
      </c>
      <c r="AX699" s="253" t="s">
        <v>64</v>
      </c>
      <c r="BB699" s="36" t="str">
        <f>IF(Stammdaten!AH709="JA","AKH","")</f>
        <v/>
      </c>
      <c r="BC699" s="36" t="str">
        <f>IF(Stammdaten!AH709="ja",100,"")</f>
        <v/>
      </c>
      <c r="BD699" s="230" t="s">
        <v>193</v>
      </c>
      <c r="BE699" s="173" t="s">
        <v>192</v>
      </c>
      <c r="BF699" s="173" t="s">
        <v>192</v>
      </c>
      <c r="BG699" s="69">
        <f>Stammdaten!T709</f>
        <v>0</v>
      </c>
      <c r="BH699" s="80" t="s">
        <v>64</v>
      </c>
      <c r="BJ699" s="173" t="s">
        <v>192</v>
      </c>
      <c r="BM699" s="33" t="str">
        <f>IF(Stammdaten!P709="St","N",IF(Stammdaten!P709="Stk","N",IF(Stammdaten!P709="Stück","N",IF(Stammdaten!P709="Stk.","N",IF(Stammdaten!P709="Stck","N",IF(Stammdaten!P709="Stck.","N",IF(Stammdaten!P709="St.","N","")))))))</f>
        <v/>
      </c>
      <c r="BN699" s="33"/>
      <c r="BO699" s="33"/>
      <c r="BP699" s="173" t="s">
        <v>64</v>
      </c>
      <c r="BQ699" s="250" t="str">
        <f>IF(Stammdaten!AJ709&lt;&gt;"",Stammdaten!AJ709,"")</f>
        <v/>
      </c>
      <c r="BR699" s="34" t="s">
        <v>192</v>
      </c>
      <c r="BS699" s="34" t="s">
        <v>192</v>
      </c>
      <c r="BT699" s="34" t="s">
        <v>64</v>
      </c>
      <c r="BU699" s="34" t="s">
        <v>64</v>
      </c>
    </row>
    <row r="700" spans="3:73" ht="12.75">
      <c r="C700" s="34">
        <v>391</v>
      </c>
      <c r="D700" s="34">
        <v>0</v>
      </c>
      <c r="E700" s="34">
        <v>1</v>
      </c>
      <c r="F700" s="59" t="str">
        <f t="shared" si="77"/>
        <v>0</v>
      </c>
      <c r="G700" s="59">
        <f>Stammdaten!J710</f>
        <v>0</v>
      </c>
      <c r="H700" s="42">
        <f t="shared" si="73"/>
        <v>1</v>
      </c>
      <c r="J700" s="43">
        <f t="shared" si="74"/>
        <v>0</v>
      </c>
      <c r="K700" s="59">
        <f>Stammdaten!E710</f>
        <v>0</v>
      </c>
      <c r="L700" s="42">
        <f t="shared" si="75"/>
        <v>1</v>
      </c>
      <c r="M700" s="59">
        <f>Stammdaten!G710</f>
        <v>0</v>
      </c>
      <c r="N700" s="42">
        <f t="shared" si="76"/>
        <v>1</v>
      </c>
      <c r="O700" s="59">
        <f t="shared" si="78"/>
        <v>0</v>
      </c>
      <c r="P700" s="59">
        <f t="shared" si="79"/>
        <v>0</v>
      </c>
      <c r="Q700" s="38"/>
      <c r="R700" s="61" t="str">
        <f>IF(Stammdaten!AD710&gt;0,Stammdaten!AD710,"")</f>
        <v/>
      </c>
      <c r="S700" s="62">
        <f>Stammdaten!R710</f>
        <v>0</v>
      </c>
      <c r="T700" s="64">
        <f>Stammdaten!W710</f>
        <v>0</v>
      </c>
      <c r="U700" s="36">
        <v>0</v>
      </c>
      <c r="V700" s="65">
        <f>Stammdaten!X710</f>
        <v>0</v>
      </c>
      <c r="W700" s="40" t="s">
        <v>63</v>
      </c>
      <c r="X700" s="182"/>
      <c r="Z700" s="73">
        <f>Stammdaten!Z710</f>
        <v>0</v>
      </c>
      <c r="AA700" s="73">
        <f>Stammdaten!AA710</f>
        <v>0</v>
      </c>
      <c r="AB700" s="210" t="str">
        <f>IF(Stammdaten!Q710="","prüfen",IF(Stammdaten!Q710=0,"prüfen",Stammdaten!Q710))</f>
        <v>prüfen</v>
      </c>
      <c r="AC700" s="62" t="str">
        <f>IF(Stammdaten!N710=7,5,IF(Stammdaten!N710=7%,5,IF(Stammdaten!N710=19,1,IF(Stammdaten!N710=19%,1,""))))</f>
        <v/>
      </c>
      <c r="AD700" s="68">
        <f>Stammdaten!M710</f>
        <v>0</v>
      </c>
      <c r="AE700" s="59" t="str">
        <f>IF(Stammdaten!AB710="","",Stammdaten!AB710)</f>
        <v/>
      </c>
      <c r="AF700" s="197" t="str">
        <f>IF(Stammdaten!AC710="","",Stammdaten!AC710)</f>
        <v/>
      </c>
      <c r="AG700" s="179">
        <v>0</v>
      </c>
      <c r="AH700" s="33" t="str">
        <f>IF(Stammdaten!P710="St","St",IF(Stammdaten!P710="Stk","St",IF(Stammdaten!P710="Stück","St",IF(Stammdaten!P710="Stk.","St",IF(Stammdaten!P710="Stck","St",IF(Stammdaten!P710="Stck.","St",IF(Stammdaten!P710="St.","St","")))))))</f>
        <v/>
      </c>
      <c r="AI700" s="33">
        <v>1</v>
      </c>
      <c r="AL700" s="36">
        <v>1</v>
      </c>
      <c r="AM700" s="36">
        <v>0</v>
      </c>
      <c r="AN700" s="192" t="str">
        <f>IF(Stammdaten!AE710="","",Stammdaten!AE710)</f>
        <v/>
      </c>
      <c r="AO700" s="192" t="str">
        <f>IF(Stammdaten!AF710="","",Stammdaten!AF710)</f>
        <v/>
      </c>
      <c r="AP700" s="192" t="str">
        <f>IF(Stammdaten!AG710="","",Stammdaten!AG710)</f>
        <v/>
      </c>
      <c r="AT700" s="62">
        <f>Stammdaten!U710</f>
        <v>0</v>
      </c>
      <c r="AU700" s="69">
        <f>Stammdaten!L710</f>
        <v>0</v>
      </c>
      <c r="AX700" s="253" t="s">
        <v>64</v>
      </c>
      <c r="BB700" s="36" t="str">
        <f>IF(Stammdaten!AH710="JA","AKH","")</f>
        <v/>
      </c>
      <c r="BC700" s="36" t="str">
        <f>IF(Stammdaten!AH710="ja",100,"")</f>
        <v/>
      </c>
      <c r="BD700" s="230" t="s">
        <v>193</v>
      </c>
      <c r="BE700" s="173" t="s">
        <v>192</v>
      </c>
      <c r="BF700" s="173" t="s">
        <v>192</v>
      </c>
      <c r="BG700" s="69">
        <f>Stammdaten!T710</f>
        <v>0</v>
      </c>
      <c r="BH700" s="80" t="s">
        <v>64</v>
      </c>
      <c r="BJ700" s="173" t="s">
        <v>192</v>
      </c>
      <c r="BM700" s="33" t="str">
        <f>IF(Stammdaten!P710="St","N",IF(Stammdaten!P710="Stk","N",IF(Stammdaten!P710="Stück","N",IF(Stammdaten!P710="Stk.","N",IF(Stammdaten!P710="Stck","N",IF(Stammdaten!P710="Stck.","N",IF(Stammdaten!P710="St.","N","")))))))</f>
        <v/>
      </c>
      <c r="BN700" s="33"/>
      <c r="BO700" s="33"/>
      <c r="BP700" s="173" t="s">
        <v>64</v>
      </c>
      <c r="BQ700" s="250" t="str">
        <f>IF(Stammdaten!AJ710&lt;&gt;"",Stammdaten!AJ710,"")</f>
        <v/>
      </c>
      <c r="BR700" s="34" t="s">
        <v>192</v>
      </c>
      <c r="BS700" s="34" t="s">
        <v>192</v>
      </c>
      <c r="BT700" s="34" t="s">
        <v>64</v>
      </c>
      <c r="BU700" s="34" t="s">
        <v>64</v>
      </c>
    </row>
    <row r="701" spans="3:73" ht="12.75">
      <c r="C701" s="34">
        <v>391</v>
      </c>
      <c r="D701" s="34">
        <v>0</v>
      </c>
      <c r="E701" s="34">
        <v>1</v>
      </c>
      <c r="F701" s="59" t="str">
        <f t="shared" si="77"/>
        <v>0</v>
      </c>
      <c r="G701" s="59">
        <f>Stammdaten!J711</f>
        <v>0</v>
      </c>
      <c r="H701" s="42">
        <f t="shared" si="73"/>
        <v>1</v>
      </c>
      <c r="J701" s="43">
        <f t="shared" si="74"/>
        <v>0</v>
      </c>
      <c r="K701" s="59">
        <f>Stammdaten!E711</f>
        <v>0</v>
      </c>
      <c r="L701" s="42">
        <f t="shared" si="75"/>
        <v>1</v>
      </c>
      <c r="M701" s="59">
        <f>Stammdaten!G711</f>
        <v>0</v>
      </c>
      <c r="N701" s="42">
        <f t="shared" si="76"/>
        <v>1</v>
      </c>
      <c r="O701" s="59">
        <f t="shared" si="78"/>
        <v>0</v>
      </c>
      <c r="P701" s="59">
        <f t="shared" si="79"/>
        <v>0</v>
      </c>
      <c r="Q701" s="38"/>
      <c r="R701" s="61" t="str">
        <f>IF(Stammdaten!AD711&gt;0,Stammdaten!AD711,"")</f>
        <v/>
      </c>
      <c r="S701" s="62">
        <f>Stammdaten!R711</f>
        <v>0</v>
      </c>
      <c r="T701" s="64">
        <f>Stammdaten!W711</f>
        <v>0</v>
      </c>
      <c r="U701" s="36">
        <v>0</v>
      </c>
      <c r="V701" s="65">
        <f>Stammdaten!X711</f>
        <v>0</v>
      </c>
      <c r="W701" s="40" t="s">
        <v>63</v>
      </c>
      <c r="X701" s="182"/>
      <c r="Z701" s="73">
        <f>Stammdaten!Z711</f>
        <v>0</v>
      </c>
      <c r="AA701" s="73">
        <f>Stammdaten!AA711</f>
        <v>0</v>
      </c>
      <c r="AB701" s="210" t="str">
        <f>IF(Stammdaten!Q711="","prüfen",IF(Stammdaten!Q711=0,"prüfen",Stammdaten!Q711))</f>
        <v>prüfen</v>
      </c>
      <c r="AC701" s="62" t="str">
        <f>IF(Stammdaten!N711=7,5,IF(Stammdaten!N711=7%,5,IF(Stammdaten!N711=19,1,IF(Stammdaten!N711=19%,1,""))))</f>
        <v/>
      </c>
      <c r="AD701" s="68">
        <f>Stammdaten!M711</f>
        <v>0</v>
      </c>
      <c r="AE701" s="59" t="str">
        <f>IF(Stammdaten!AB711="","",Stammdaten!AB711)</f>
        <v/>
      </c>
      <c r="AF701" s="197" t="str">
        <f>IF(Stammdaten!AC711="","",Stammdaten!AC711)</f>
        <v/>
      </c>
      <c r="AG701" s="179">
        <v>0</v>
      </c>
      <c r="AH701" s="33" t="str">
        <f>IF(Stammdaten!P711="St","St",IF(Stammdaten!P711="Stk","St",IF(Stammdaten!P711="Stück","St",IF(Stammdaten!P711="Stk.","St",IF(Stammdaten!P711="Stck","St",IF(Stammdaten!P711="Stck.","St",IF(Stammdaten!P711="St.","St","")))))))</f>
        <v/>
      </c>
      <c r="AI701" s="33">
        <v>1</v>
      </c>
      <c r="AL701" s="36">
        <v>1</v>
      </c>
      <c r="AM701" s="36">
        <v>0</v>
      </c>
      <c r="AN701" s="192" t="str">
        <f>IF(Stammdaten!AE711="","",Stammdaten!AE711)</f>
        <v/>
      </c>
      <c r="AO701" s="192" t="str">
        <f>IF(Stammdaten!AF711="","",Stammdaten!AF711)</f>
        <v/>
      </c>
      <c r="AP701" s="192" t="str">
        <f>IF(Stammdaten!AG711="","",Stammdaten!AG711)</f>
        <v/>
      </c>
      <c r="AT701" s="62">
        <f>Stammdaten!U711</f>
        <v>0</v>
      </c>
      <c r="AU701" s="69">
        <f>Stammdaten!L711</f>
        <v>0</v>
      </c>
      <c r="AX701" s="253" t="s">
        <v>64</v>
      </c>
      <c r="BB701" s="36" t="str">
        <f>IF(Stammdaten!AH711="JA","AKH","")</f>
        <v/>
      </c>
      <c r="BC701" s="36" t="str">
        <f>IF(Stammdaten!AH711="ja",100,"")</f>
        <v/>
      </c>
      <c r="BD701" s="230" t="s">
        <v>193</v>
      </c>
      <c r="BE701" s="173" t="s">
        <v>192</v>
      </c>
      <c r="BF701" s="173" t="s">
        <v>192</v>
      </c>
      <c r="BG701" s="69">
        <f>Stammdaten!T711</f>
        <v>0</v>
      </c>
      <c r="BH701" s="80" t="s">
        <v>64</v>
      </c>
      <c r="BJ701" s="173" t="s">
        <v>192</v>
      </c>
      <c r="BM701" s="33" t="str">
        <f>IF(Stammdaten!P711="St","N",IF(Stammdaten!P711="Stk","N",IF(Stammdaten!P711="Stück","N",IF(Stammdaten!P711="Stk.","N",IF(Stammdaten!P711="Stck","N",IF(Stammdaten!P711="Stck.","N",IF(Stammdaten!P711="St.","N","")))))))</f>
        <v/>
      </c>
      <c r="BN701" s="33"/>
      <c r="BO701" s="33"/>
      <c r="BP701" s="173" t="s">
        <v>64</v>
      </c>
      <c r="BQ701" s="250" t="str">
        <f>IF(Stammdaten!AJ711&lt;&gt;"",Stammdaten!AJ711,"")</f>
        <v/>
      </c>
      <c r="BR701" s="34" t="s">
        <v>192</v>
      </c>
      <c r="BS701" s="34" t="s">
        <v>192</v>
      </c>
      <c r="BT701" s="34" t="s">
        <v>64</v>
      </c>
      <c r="BU701" s="34" t="s">
        <v>64</v>
      </c>
    </row>
    <row r="702" spans="3:73" ht="12.75">
      <c r="C702" s="34">
        <v>391</v>
      </c>
      <c r="D702" s="34">
        <v>0</v>
      </c>
      <c r="E702" s="34">
        <v>1</v>
      </c>
      <c r="F702" s="59" t="str">
        <f t="shared" si="77"/>
        <v>0</v>
      </c>
      <c r="G702" s="59">
        <f>Stammdaten!J712</f>
        <v>0</v>
      </c>
      <c r="H702" s="42">
        <f t="shared" si="73"/>
        <v>1</v>
      </c>
      <c r="J702" s="43">
        <f t="shared" si="74"/>
        <v>0</v>
      </c>
      <c r="K702" s="59">
        <f>Stammdaten!E712</f>
        <v>0</v>
      </c>
      <c r="L702" s="42">
        <f t="shared" si="75"/>
        <v>1</v>
      </c>
      <c r="M702" s="59">
        <f>Stammdaten!G712</f>
        <v>0</v>
      </c>
      <c r="N702" s="42">
        <f t="shared" si="76"/>
        <v>1</v>
      </c>
      <c r="O702" s="59">
        <f t="shared" si="78"/>
        <v>0</v>
      </c>
      <c r="P702" s="59">
        <f t="shared" si="79"/>
        <v>0</v>
      </c>
      <c r="Q702" s="38"/>
      <c r="R702" s="61" t="str">
        <f>IF(Stammdaten!AD712&gt;0,Stammdaten!AD712,"")</f>
        <v/>
      </c>
      <c r="S702" s="62">
        <f>Stammdaten!R712</f>
        <v>0</v>
      </c>
      <c r="T702" s="64">
        <f>Stammdaten!W712</f>
        <v>0</v>
      </c>
      <c r="U702" s="36">
        <v>0</v>
      </c>
      <c r="V702" s="65">
        <f>Stammdaten!X712</f>
        <v>0</v>
      </c>
      <c r="W702" s="40" t="s">
        <v>63</v>
      </c>
      <c r="X702" s="182"/>
      <c r="Z702" s="73">
        <f>Stammdaten!Z712</f>
        <v>0</v>
      </c>
      <c r="AA702" s="73">
        <f>Stammdaten!AA712</f>
        <v>0</v>
      </c>
      <c r="AB702" s="210" t="str">
        <f>IF(Stammdaten!Q712="","prüfen",IF(Stammdaten!Q712=0,"prüfen",Stammdaten!Q712))</f>
        <v>prüfen</v>
      </c>
      <c r="AC702" s="62" t="str">
        <f>IF(Stammdaten!N712=7,5,IF(Stammdaten!N712=7%,5,IF(Stammdaten!N712=19,1,IF(Stammdaten!N712=19%,1,""))))</f>
        <v/>
      </c>
      <c r="AD702" s="68">
        <f>Stammdaten!M712</f>
        <v>0</v>
      </c>
      <c r="AE702" s="59" t="str">
        <f>IF(Stammdaten!AB712="","",Stammdaten!AB712)</f>
        <v/>
      </c>
      <c r="AF702" s="197" t="str">
        <f>IF(Stammdaten!AC712="","",Stammdaten!AC712)</f>
        <v/>
      </c>
      <c r="AG702" s="179">
        <v>0</v>
      </c>
      <c r="AH702" s="33" t="str">
        <f>IF(Stammdaten!P712="St","St",IF(Stammdaten!P712="Stk","St",IF(Stammdaten!P712="Stück","St",IF(Stammdaten!P712="Stk.","St",IF(Stammdaten!P712="Stck","St",IF(Stammdaten!P712="Stck.","St",IF(Stammdaten!P712="St.","St","")))))))</f>
        <v/>
      </c>
      <c r="AI702" s="33">
        <v>1</v>
      </c>
      <c r="AL702" s="36">
        <v>1</v>
      </c>
      <c r="AM702" s="36">
        <v>0</v>
      </c>
      <c r="AN702" s="192" t="str">
        <f>IF(Stammdaten!AE712="","",Stammdaten!AE712)</f>
        <v/>
      </c>
      <c r="AO702" s="192" t="str">
        <f>IF(Stammdaten!AF712="","",Stammdaten!AF712)</f>
        <v/>
      </c>
      <c r="AP702" s="192" t="str">
        <f>IF(Stammdaten!AG712="","",Stammdaten!AG712)</f>
        <v/>
      </c>
      <c r="AT702" s="62">
        <f>Stammdaten!U712</f>
        <v>0</v>
      </c>
      <c r="AU702" s="69">
        <f>Stammdaten!L712</f>
        <v>0</v>
      </c>
      <c r="AX702" s="253" t="s">
        <v>64</v>
      </c>
      <c r="BB702" s="36" t="str">
        <f>IF(Stammdaten!AH712="JA","AKH","")</f>
        <v/>
      </c>
      <c r="BC702" s="36" t="str">
        <f>IF(Stammdaten!AH712="ja",100,"")</f>
        <v/>
      </c>
      <c r="BD702" s="230" t="s">
        <v>193</v>
      </c>
      <c r="BE702" s="173" t="s">
        <v>192</v>
      </c>
      <c r="BF702" s="173" t="s">
        <v>192</v>
      </c>
      <c r="BG702" s="69">
        <f>Stammdaten!T712</f>
        <v>0</v>
      </c>
      <c r="BH702" s="80" t="s">
        <v>64</v>
      </c>
      <c r="BJ702" s="173" t="s">
        <v>192</v>
      </c>
      <c r="BM702" s="33" t="str">
        <f>IF(Stammdaten!P712="St","N",IF(Stammdaten!P712="Stk","N",IF(Stammdaten!P712="Stück","N",IF(Stammdaten!P712="Stk.","N",IF(Stammdaten!P712="Stck","N",IF(Stammdaten!P712="Stck.","N",IF(Stammdaten!P712="St.","N","")))))))</f>
        <v/>
      </c>
      <c r="BN702" s="33"/>
      <c r="BO702" s="33"/>
      <c r="BP702" s="173" t="s">
        <v>64</v>
      </c>
      <c r="BQ702" s="250" t="str">
        <f>IF(Stammdaten!AJ712&lt;&gt;"",Stammdaten!AJ712,"")</f>
        <v/>
      </c>
      <c r="BR702" s="34" t="s">
        <v>192</v>
      </c>
      <c r="BS702" s="34" t="s">
        <v>192</v>
      </c>
      <c r="BT702" s="34" t="s">
        <v>64</v>
      </c>
      <c r="BU702" s="34" t="s">
        <v>64</v>
      </c>
    </row>
    <row r="703" spans="3:73" ht="12.75">
      <c r="C703" s="34">
        <v>391</v>
      </c>
      <c r="D703" s="34">
        <v>0</v>
      </c>
      <c r="E703" s="34">
        <v>1</v>
      </c>
      <c r="F703" s="59" t="str">
        <f t="shared" si="77"/>
        <v>0</v>
      </c>
      <c r="G703" s="59">
        <f>Stammdaten!J713</f>
        <v>0</v>
      </c>
      <c r="H703" s="42">
        <f t="shared" si="73"/>
        <v>1</v>
      </c>
      <c r="J703" s="43">
        <f t="shared" si="74"/>
        <v>0</v>
      </c>
      <c r="K703" s="59">
        <f>Stammdaten!E713</f>
        <v>0</v>
      </c>
      <c r="L703" s="42">
        <f t="shared" si="75"/>
        <v>1</v>
      </c>
      <c r="M703" s="59">
        <f>Stammdaten!G713</f>
        <v>0</v>
      </c>
      <c r="N703" s="42">
        <f t="shared" si="76"/>
        <v>1</v>
      </c>
      <c r="O703" s="59">
        <f t="shared" si="78"/>
        <v>0</v>
      </c>
      <c r="P703" s="59">
        <f t="shared" si="79"/>
        <v>0</v>
      </c>
      <c r="Q703" s="38"/>
      <c r="R703" s="61" t="str">
        <f>IF(Stammdaten!AD713&gt;0,Stammdaten!AD713,"")</f>
        <v/>
      </c>
      <c r="S703" s="62">
        <f>Stammdaten!R713</f>
        <v>0</v>
      </c>
      <c r="T703" s="64">
        <f>Stammdaten!W713</f>
        <v>0</v>
      </c>
      <c r="U703" s="36">
        <v>0</v>
      </c>
      <c r="V703" s="65">
        <f>Stammdaten!X713</f>
        <v>0</v>
      </c>
      <c r="W703" s="40" t="s">
        <v>63</v>
      </c>
      <c r="X703" s="182"/>
      <c r="Z703" s="73">
        <f>Stammdaten!Z713</f>
        <v>0</v>
      </c>
      <c r="AA703" s="73">
        <f>Stammdaten!AA713</f>
        <v>0</v>
      </c>
      <c r="AB703" s="210" t="str">
        <f>IF(Stammdaten!Q713="","prüfen",IF(Stammdaten!Q713=0,"prüfen",Stammdaten!Q713))</f>
        <v>prüfen</v>
      </c>
      <c r="AC703" s="62" t="str">
        <f>IF(Stammdaten!N713=7,5,IF(Stammdaten!N713=7%,5,IF(Stammdaten!N713=19,1,IF(Stammdaten!N713=19%,1,""))))</f>
        <v/>
      </c>
      <c r="AD703" s="68">
        <f>Stammdaten!M713</f>
        <v>0</v>
      </c>
      <c r="AE703" s="59" t="str">
        <f>IF(Stammdaten!AB713="","",Stammdaten!AB713)</f>
        <v/>
      </c>
      <c r="AF703" s="197" t="str">
        <f>IF(Stammdaten!AC713="","",Stammdaten!AC713)</f>
        <v/>
      </c>
      <c r="AG703" s="179">
        <v>0</v>
      </c>
      <c r="AH703" s="33" t="str">
        <f>IF(Stammdaten!P713="St","St",IF(Stammdaten!P713="Stk","St",IF(Stammdaten!P713="Stück","St",IF(Stammdaten!P713="Stk.","St",IF(Stammdaten!P713="Stck","St",IF(Stammdaten!P713="Stck.","St",IF(Stammdaten!P713="St.","St","")))))))</f>
        <v/>
      </c>
      <c r="AI703" s="33">
        <v>1</v>
      </c>
      <c r="AL703" s="36">
        <v>1</v>
      </c>
      <c r="AM703" s="36">
        <v>0</v>
      </c>
      <c r="AN703" s="192" t="str">
        <f>IF(Stammdaten!AE713="","",Stammdaten!AE713)</f>
        <v/>
      </c>
      <c r="AO703" s="192" t="str">
        <f>IF(Stammdaten!AF713="","",Stammdaten!AF713)</f>
        <v/>
      </c>
      <c r="AP703" s="192" t="str">
        <f>IF(Stammdaten!AG713="","",Stammdaten!AG713)</f>
        <v/>
      </c>
      <c r="AT703" s="62">
        <f>Stammdaten!U713</f>
        <v>0</v>
      </c>
      <c r="AU703" s="69">
        <f>Stammdaten!L713</f>
        <v>0</v>
      </c>
      <c r="AX703" s="253" t="s">
        <v>64</v>
      </c>
      <c r="BB703" s="36" t="str">
        <f>IF(Stammdaten!AH713="JA","AKH","")</f>
        <v/>
      </c>
      <c r="BC703" s="36" t="str">
        <f>IF(Stammdaten!AH713="ja",100,"")</f>
        <v/>
      </c>
      <c r="BD703" s="230" t="s">
        <v>193</v>
      </c>
      <c r="BE703" s="173" t="s">
        <v>192</v>
      </c>
      <c r="BF703" s="173" t="s">
        <v>192</v>
      </c>
      <c r="BG703" s="69">
        <f>Stammdaten!T713</f>
        <v>0</v>
      </c>
      <c r="BH703" s="80" t="s">
        <v>64</v>
      </c>
      <c r="BJ703" s="173" t="s">
        <v>192</v>
      </c>
      <c r="BM703" s="33" t="str">
        <f>IF(Stammdaten!P713="St","N",IF(Stammdaten!P713="Stk","N",IF(Stammdaten!P713="Stück","N",IF(Stammdaten!P713="Stk.","N",IF(Stammdaten!P713="Stck","N",IF(Stammdaten!P713="Stck.","N",IF(Stammdaten!P713="St.","N","")))))))</f>
        <v/>
      </c>
      <c r="BN703" s="33"/>
      <c r="BO703" s="33"/>
      <c r="BP703" s="173" t="s">
        <v>64</v>
      </c>
      <c r="BQ703" s="250" t="str">
        <f>IF(Stammdaten!AJ713&lt;&gt;"",Stammdaten!AJ713,"")</f>
        <v/>
      </c>
      <c r="BR703" s="34" t="s">
        <v>192</v>
      </c>
      <c r="BS703" s="34" t="s">
        <v>192</v>
      </c>
      <c r="BT703" s="34" t="s">
        <v>64</v>
      </c>
      <c r="BU703" s="34" t="s">
        <v>64</v>
      </c>
    </row>
    <row r="704" spans="3:73" ht="12.75">
      <c r="C704" s="34">
        <v>391</v>
      </c>
      <c r="D704" s="34">
        <v>0</v>
      </c>
      <c r="E704" s="34">
        <v>1</v>
      </c>
      <c r="F704" s="59" t="str">
        <f t="shared" si="77"/>
        <v>0</v>
      </c>
      <c r="G704" s="59">
        <f>Stammdaten!J714</f>
        <v>0</v>
      </c>
      <c r="H704" s="42">
        <f t="shared" si="73"/>
        <v>1</v>
      </c>
      <c r="J704" s="43">
        <f t="shared" si="74"/>
        <v>0</v>
      </c>
      <c r="K704" s="59">
        <f>Stammdaten!E714</f>
        <v>0</v>
      </c>
      <c r="L704" s="42">
        <f t="shared" si="75"/>
        <v>1</v>
      </c>
      <c r="M704" s="59">
        <f>Stammdaten!G714</f>
        <v>0</v>
      </c>
      <c r="N704" s="42">
        <f t="shared" si="76"/>
        <v>1</v>
      </c>
      <c r="O704" s="59">
        <f t="shared" si="78"/>
        <v>0</v>
      </c>
      <c r="P704" s="59">
        <f t="shared" si="79"/>
        <v>0</v>
      </c>
      <c r="Q704" s="38"/>
      <c r="R704" s="61" t="str">
        <f>IF(Stammdaten!AD714&gt;0,Stammdaten!AD714,"")</f>
        <v/>
      </c>
      <c r="S704" s="62">
        <f>Stammdaten!R714</f>
        <v>0</v>
      </c>
      <c r="T704" s="64">
        <f>Stammdaten!W714</f>
        <v>0</v>
      </c>
      <c r="U704" s="36">
        <v>0</v>
      </c>
      <c r="V704" s="65">
        <f>Stammdaten!X714</f>
        <v>0</v>
      </c>
      <c r="W704" s="40" t="s">
        <v>63</v>
      </c>
      <c r="X704" s="182"/>
      <c r="Z704" s="73">
        <f>Stammdaten!Z714</f>
        <v>0</v>
      </c>
      <c r="AA704" s="73">
        <f>Stammdaten!AA714</f>
        <v>0</v>
      </c>
      <c r="AB704" s="210" t="str">
        <f>IF(Stammdaten!Q714="","prüfen",IF(Stammdaten!Q714=0,"prüfen",Stammdaten!Q714))</f>
        <v>prüfen</v>
      </c>
      <c r="AC704" s="62" t="str">
        <f>IF(Stammdaten!N714=7,5,IF(Stammdaten!N714=7%,5,IF(Stammdaten!N714=19,1,IF(Stammdaten!N714=19%,1,""))))</f>
        <v/>
      </c>
      <c r="AD704" s="68">
        <f>Stammdaten!M714</f>
        <v>0</v>
      </c>
      <c r="AE704" s="59" t="str">
        <f>IF(Stammdaten!AB714="","",Stammdaten!AB714)</f>
        <v/>
      </c>
      <c r="AF704" s="197" t="str">
        <f>IF(Stammdaten!AC714="","",Stammdaten!AC714)</f>
        <v/>
      </c>
      <c r="AG704" s="179">
        <v>0</v>
      </c>
      <c r="AH704" s="33" t="str">
        <f>IF(Stammdaten!P714="St","St",IF(Stammdaten!P714="Stk","St",IF(Stammdaten!P714="Stück","St",IF(Stammdaten!P714="Stk.","St",IF(Stammdaten!P714="Stck","St",IF(Stammdaten!P714="Stck.","St",IF(Stammdaten!P714="St.","St","")))))))</f>
        <v/>
      </c>
      <c r="AI704" s="33">
        <v>1</v>
      </c>
      <c r="AL704" s="36">
        <v>1</v>
      </c>
      <c r="AM704" s="36">
        <v>0</v>
      </c>
      <c r="AN704" s="192" t="str">
        <f>IF(Stammdaten!AE714="","",Stammdaten!AE714)</f>
        <v/>
      </c>
      <c r="AO704" s="192" t="str">
        <f>IF(Stammdaten!AF714="","",Stammdaten!AF714)</f>
        <v/>
      </c>
      <c r="AP704" s="192" t="str">
        <f>IF(Stammdaten!AG714="","",Stammdaten!AG714)</f>
        <v/>
      </c>
      <c r="AT704" s="62">
        <f>Stammdaten!U714</f>
        <v>0</v>
      </c>
      <c r="AU704" s="69">
        <f>Stammdaten!L714</f>
        <v>0</v>
      </c>
      <c r="AX704" s="253" t="s">
        <v>64</v>
      </c>
      <c r="BB704" s="36" t="str">
        <f>IF(Stammdaten!AH714="JA","AKH","")</f>
        <v/>
      </c>
      <c r="BC704" s="36" t="str">
        <f>IF(Stammdaten!AH714="ja",100,"")</f>
        <v/>
      </c>
      <c r="BD704" s="230" t="s">
        <v>193</v>
      </c>
      <c r="BE704" s="173" t="s">
        <v>192</v>
      </c>
      <c r="BF704" s="173" t="s">
        <v>192</v>
      </c>
      <c r="BG704" s="69">
        <f>Stammdaten!T714</f>
        <v>0</v>
      </c>
      <c r="BH704" s="80" t="s">
        <v>64</v>
      </c>
      <c r="BJ704" s="173" t="s">
        <v>192</v>
      </c>
      <c r="BM704" s="33" t="str">
        <f>IF(Stammdaten!P714="St","N",IF(Stammdaten!P714="Stk","N",IF(Stammdaten!P714="Stück","N",IF(Stammdaten!P714="Stk.","N",IF(Stammdaten!P714="Stck","N",IF(Stammdaten!P714="Stck.","N",IF(Stammdaten!P714="St.","N","")))))))</f>
        <v/>
      </c>
      <c r="BN704" s="33"/>
      <c r="BO704" s="33"/>
      <c r="BP704" s="173" t="s">
        <v>64</v>
      </c>
      <c r="BQ704" s="250" t="str">
        <f>IF(Stammdaten!AJ714&lt;&gt;"",Stammdaten!AJ714,"")</f>
        <v/>
      </c>
      <c r="BR704" s="34" t="s">
        <v>192</v>
      </c>
      <c r="BS704" s="34" t="s">
        <v>192</v>
      </c>
      <c r="BT704" s="34" t="s">
        <v>64</v>
      </c>
      <c r="BU704" s="34" t="s">
        <v>64</v>
      </c>
    </row>
    <row r="705" spans="3:73" ht="12.75">
      <c r="C705" s="34">
        <v>391</v>
      </c>
      <c r="D705" s="34">
        <v>0</v>
      </c>
      <c r="E705" s="34">
        <v>1</v>
      </c>
      <c r="F705" s="59" t="str">
        <f t="shared" si="77"/>
        <v>0</v>
      </c>
      <c r="G705" s="59">
        <f>Stammdaten!J715</f>
        <v>0</v>
      </c>
      <c r="H705" s="42">
        <f t="shared" si="73"/>
        <v>1</v>
      </c>
      <c r="J705" s="43">
        <f t="shared" si="74"/>
        <v>0</v>
      </c>
      <c r="K705" s="59">
        <f>Stammdaten!E715</f>
        <v>0</v>
      </c>
      <c r="L705" s="42">
        <f t="shared" si="75"/>
        <v>1</v>
      </c>
      <c r="M705" s="59">
        <f>Stammdaten!G715</f>
        <v>0</v>
      </c>
      <c r="N705" s="42">
        <f t="shared" si="76"/>
        <v>1</v>
      </c>
      <c r="O705" s="59">
        <f t="shared" si="78"/>
        <v>0</v>
      </c>
      <c r="P705" s="59">
        <f t="shared" si="79"/>
        <v>0</v>
      </c>
      <c r="Q705" s="38"/>
      <c r="R705" s="61" t="str">
        <f>IF(Stammdaten!AD715&gt;0,Stammdaten!AD715,"")</f>
        <v/>
      </c>
      <c r="S705" s="62">
        <f>Stammdaten!R715</f>
        <v>0</v>
      </c>
      <c r="T705" s="64">
        <f>Stammdaten!W715</f>
        <v>0</v>
      </c>
      <c r="U705" s="36">
        <v>0</v>
      </c>
      <c r="V705" s="65">
        <f>Stammdaten!X715</f>
        <v>0</v>
      </c>
      <c r="W705" s="40" t="s">
        <v>63</v>
      </c>
      <c r="X705" s="182"/>
      <c r="Z705" s="73">
        <f>Stammdaten!Z715</f>
        <v>0</v>
      </c>
      <c r="AA705" s="73">
        <f>Stammdaten!AA715</f>
        <v>0</v>
      </c>
      <c r="AB705" s="210" t="str">
        <f>IF(Stammdaten!Q715="","prüfen",IF(Stammdaten!Q715=0,"prüfen",Stammdaten!Q715))</f>
        <v>prüfen</v>
      </c>
      <c r="AC705" s="62" t="str">
        <f>IF(Stammdaten!N715=7,5,IF(Stammdaten!N715=7%,5,IF(Stammdaten!N715=19,1,IF(Stammdaten!N715=19%,1,""))))</f>
        <v/>
      </c>
      <c r="AD705" s="68">
        <f>Stammdaten!M715</f>
        <v>0</v>
      </c>
      <c r="AE705" s="59" t="str">
        <f>IF(Stammdaten!AB715="","",Stammdaten!AB715)</f>
        <v/>
      </c>
      <c r="AF705" s="197" t="str">
        <f>IF(Stammdaten!AC715="","",Stammdaten!AC715)</f>
        <v/>
      </c>
      <c r="AG705" s="179">
        <v>0</v>
      </c>
      <c r="AH705" s="33" t="str">
        <f>IF(Stammdaten!P715="St","St",IF(Stammdaten!P715="Stk","St",IF(Stammdaten!P715="Stück","St",IF(Stammdaten!P715="Stk.","St",IF(Stammdaten!P715="Stck","St",IF(Stammdaten!P715="Stck.","St",IF(Stammdaten!P715="St.","St","")))))))</f>
        <v/>
      </c>
      <c r="AI705" s="33">
        <v>1</v>
      </c>
      <c r="AL705" s="36">
        <v>1</v>
      </c>
      <c r="AM705" s="36">
        <v>0</v>
      </c>
      <c r="AN705" s="192" t="str">
        <f>IF(Stammdaten!AE715="","",Stammdaten!AE715)</f>
        <v/>
      </c>
      <c r="AO705" s="192" t="str">
        <f>IF(Stammdaten!AF715="","",Stammdaten!AF715)</f>
        <v/>
      </c>
      <c r="AP705" s="192" t="str">
        <f>IF(Stammdaten!AG715="","",Stammdaten!AG715)</f>
        <v/>
      </c>
      <c r="AT705" s="62">
        <f>Stammdaten!U715</f>
        <v>0</v>
      </c>
      <c r="AU705" s="69">
        <f>Stammdaten!L715</f>
        <v>0</v>
      </c>
      <c r="AX705" s="253" t="s">
        <v>64</v>
      </c>
      <c r="BB705" s="36" t="str">
        <f>IF(Stammdaten!AH715="JA","AKH","")</f>
        <v/>
      </c>
      <c r="BC705" s="36" t="str">
        <f>IF(Stammdaten!AH715="ja",100,"")</f>
        <v/>
      </c>
      <c r="BD705" s="230" t="s">
        <v>193</v>
      </c>
      <c r="BE705" s="173" t="s">
        <v>192</v>
      </c>
      <c r="BF705" s="173" t="s">
        <v>192</v>
      </c>
      <c r="BG705" s="69">
        <f>Stammdaten!T715</f>
        <v>0</v>
      </c>
      <c r="BH705" s="80" t="s">
        <v>64</v>
      </c>
      <c r="BJ705" s="173" t="s">
        <v>192</v>
      </c>
      <c r="BM705" s="33" t="str">
        <f>IF(Stammdaten!P715="St","N",IF(Stammdaten!P715="Stk","N",IF(Stammdaten!P715="Stück","N",IF(Stammdaten!P715="Stk.","N",IF(Stammdaten!P715="Stck","N",IF(Stammdaten!P715="Stck.","N",IF(Stammdaten!P715="St.","N","")))))))</f>
        <v/>
      </c>
      <c r="BN705" s="33"/>
      <c r="BO705" s="33"/>
      <c r="BP705" s="173" t="s">
        <v>64</v>
      </c>
      <c r="BQ705" s="250" t="str">
        <f>IF(Stammdaten!AJ715&lt;&gt;"",Stammdaten!AJ715,"")</f>
        <v/>
      </c>
      <c r="BR705" s="34" t="s">
        <v>192</v>
      </c>
      <c r="BS705" s="34" t="s">
        <v>192</v>
      </c>
      <c r="BT705" s="34" t="s">
        <v>64</v>
      </c>
      <c r="BU705" s="34" t="s">
        <v>64</v>
      </c>
    </row>
    <row r="706" spans="3:73" ht="12.75">
      <c r="C706" s="34">
        <v>391</v>
      </c>
      <c r="D706" s="34">
        <v>0</v>
      </c>
      <c r="E706" s="34">
        <v>1</v>
      </c>
      <c r="F706" s="59" t="str">
        <f t="shared" si="77"/>
        <v>0</v>
      </c>
      <c r="G706" s="59">
        <f>Stammdaten!J716</f>
        <v>0</v>
      </c>
      <c r="H706" s="42">
        <f t="shared" ref="H706:H769" si="80">LEN(G706)</f>
        <v>1</v>
      </c>
      <c r="J706" s="43">
        <f t="shared" ref="J706:J769" si="81">LEN(I706)</f>
        <v>0</v>
      </c>
      <c r="K706" s="59">
        <f>Stammdaten!E716</f>
        <v>0</v>
      </c>
      <c r="L706" s="42">
        <f t="shared" ref="L706:L769" si="82">LEN(K706)</f>
        <v>1</v>
      </c>
      <c r="M706" s="59">
        <f>Stammdaten!G716</f>
        <v>0</v>
      </c>
      <c r="N706" s="42">
        <f t="shared" ref="N706:N769" si="83">LEN(M706)</f>
        <v>1</v>
      </c>
      <c r="O706" s="59">
        <f t="shared" si="78"/>
        <v>0</v>
      </c>
      <c r="P706" s="59">
        <f t="shared" si="79"/>
        <v>0</v>
      </c>
      <c r="Q706" s="38"/>
      <c r="R706" s="61" t="str">
        <f>IF(Stammdaten!AD716&gt;0,Stammdaten!AD716,"")</f>
        <v/>
      </c>
      <c r="S706" s="62">
        <f>Stammdaten!R716</f>
        <v>0</v>
      </c>
      <c r="T706" s="64">
        <f>Stammdaten!W716</f>
        <v>0</v>
      </c>
      <c r="U706" s="36">
        <v>0</v>
      </c>
      <c r="V706" s="65">
        <f>Stammdaten!X716</f>
        <v>0</v>
      </c>
      <c r="W706" s="40" t="s">
        <v>63</v>
      </c>
      <c r="X706" s="182"/>
      <c r="Z706" s="73">
        <f>Stammdaten!Z716</f>
        <v>0</v>
      </c>
      <c r="AA706" s="73">
        <f>Stammdaten!AA716</f>
        <v>0</v>
      </c>
      <c r="AB706" s="210" t="str">
        <f>IF(Stammdaten!Q716="","prüfen",IF(Stammdaten!Q716=0,"prüfen",Stammdaten!Q716))</f>
        <v>prüfen</v>
      </c>
      <c r="AC706" s="62" t="str">
        <f>IF(Stammdaten!N716=7,5,IF(Stammdaten!N716=7%,5,IF(Stammdaten!N716=19,1,IF(Stammdaten!N716=19%,1,""))))</f>
        <v/>
      </c>
      <c r="AD706" s="68">
        <f>Stammdaten!M716</f>
        <v>0</v>
      </c>
      <c r="AE706" s="59" t="str">
        <f>IF(Stammdaten!AB716="","",Stammdaten!AB716)</f>
        <v/>
      </c>
      <c r="AF706" s="197" t="str">
        <f>IF(Stammdaten!AC716="","",Stammdaten!AC716)</f>
        <v/>
      </c>
      <c r="AG706" s="179">
        <v>0</v>
      </c>
      <c r="AH706" s="33" t="str">
        <f>IF(Stammdaten!P716="St","St",IF(Stammdaten!P716="Stk","St",IF(Stammdaten!P716="Stück","St",IF(Stammdaten!P716="Stk.","St",IF(Stammdaten!P716="Stck","St",IF(Stammdaten!P716="Stck.","St",IF(Stammdaten!P716="St.","St","")))))))</f>
        <v/>
      </c>
      <c r="AI706" s="33">
        <v>1</v>
      </c>
      <c r="AL706" s="36">
        <v>1</v>
      </c>
      <c r="AM706" s="36">
        <v>0</v>
      </c>
      <c r="AN706" s="192" t="str">
        <f>IF(Stammdaten!AE716="","",Stammdaten!AE716)</f>
        <v/>
      </c>
      <c r="AO706" s="192" t="str">
        <f>IF(Stammdaten!AF716="","",Stammdaten!AF716)</f>
        <v/>
      </c>
      <c r="AP706" s="192" t="str">
        <f>IF(Stammdaten!AG716="","",Stammdaten!AG716)</f>
        <v/>
      </c>
      <c r="AT706" s="62">
        <f>Stammdaten!U716</f>
        <v>0</v>
      </c>
      <c r="AU706" s="69">
        <f>Stammdaten!L716</f>
        <v>0</v>
      </c>
      <c r="AX706" s="253" t="s">
        <v>64</v>
      </c>
      <c r="BB706" s="36" t="str">
        <f>IF(Stammdaten!AH716="JA","AKH","")</f>
        <v/>
      </c>
      <c r="BC706" s="36" t="str">
        <f>IF(Stammdaten!AH716="ja",100,"")</f>
        <v/>
      </c>
      <c r="BD706" s="230" t="s">
        <v>193</v>
      </c>
      <c r="BE706" s="173" t="s">
        <v>192</v>
      </c>
      <c r="BF706" s="173" t="s">
        <v>192</v>
      </c>
      <c r="BG706" s="69">
        <f>Stammdaten!T716</f>
        <v>0</v>
      </c>
      <c r="BH706" s="80" t="s">
        <v>64</v>
      </c>
      <c r="BJ706" s="173" t="s">
        <v>192</v>
      </c>
      <c r="BM706" s="33" t="str">
        <f>IF(Stammdaten!P716="St","N",IF(Stammdaten!P716="Stk","N",IF(Stammdaten!P716="Stück","N",IF(Stammdaten!P716="Stk.","N",IF(Stammdaten!P716="Stck","N",IF(Stammdaten!P716="Stck.","N",IF(Stammdaten!P716="St.","N","")))))))</f>
        <v/>
      </c>
      <c r="BN706" s="33"/>
      <c r="BO706" s="33"/>
      <c r="BP706" s="173" t="s">
        <v>64</v>
      </c>
      <c r="BQ706" s="250" t="str">
        <f>IF(Stammdaten!AJ716&lt;&gt;"",Stammdaten!AJ716,"")</f>
        <v/>
      </c>
      <c r="BR706" s="34" t="s">
        <v>192</v>
      </c>
      <c r="BS706" s="34" t="s">
        <v>192</v>
      </c>
      <c r="BT706" s="34" t="s">
        <v>64</v>
      </c>
      <c r="BU706" s="34" t="s">
        <v>64</v>
      </c>
    </row>
    <row r="707" spans="3:73" ht="12.75">
      <c r="C707" s="34">
        <v>391</v>
      </c>
      <c r="D707" s="34">
        <v>0</v>
      </c>
      <c r="E707" s="34">
        <v>1</v>
      </c>
      <c r="F707" s="59" t="str">
        <f t="shared" si="77"/>
        <v>0</v>
      </c>
      <c r="G707" s="59">
        <f>Stammdaten!J717</f>
        <v>0</v>
      </c>
      <c r="H707" s="42">
        <f t="shared" si="80"/>
        <v>1</v>
      </c>
      <c r="J707" s="43">
        <f t="shared" si="81"/>
        <v>0</v>
      </c>
      <c r="K707" s="59">
        <f>Stammdaten!E717</f>
        <v>0</v>
      </c>
      <c r="L707" s="42">
        <f t="shared" si="82"/>
        <v>1</v>
      </c>
      <c r="M707" s="59">
        <f>Stammdaten!G717</f>
        <v>0</v>
      </c>
      <c r="N707" s="42">
        <f t="shared" si="83"/>
        <v>1</v>
      </c>
      <c r="O707" s="59">
        <f t="shared" si="78"/>
        <v>0</v>
      </c>
      <c r="P707" s="59">
        <f t="shared" si="79"/>
        <v>0</v>
      </c>
      <c r="Q707" s="38"/>
      <c r="R707" s="61" t="str">
        <f>IF(Stammdaten!AD717&gt;0,Stammdaten!AD717,"")</f>
        <v/>
      </c>
      <c r="S707" s="62">
        <f>Stammdaten!R717</f>
        <v>0</v>
      </c>
      <c r="T707" s="64">
        <f>Stammdaten!W717</f>
        <v>0</v>
      </c>
      <c r="U707" s="36">
        <v>0</v>
      </c>
      <c r="V707" s="65">
        <f>Stammdaten!X717</f>
        <v>0</v>
      </c>
      <c r="W707" s="40" t="s">
        <v>63</v>
      </c>
      <c r="X707" s="182"/>
      <c r="Z707" s="73">
        <f>Stammdaten!Z717</f>
        <v>0</v>
      </c>
      <c r="AA707" s="73">
        <f>Stammdaten!AA717</f>
        <v>0</v>
      </c>
      <c r="AB707" s="210" t="str">
        <f>IF(Stammdaten!Q717="","prüfen",IF(Stammdaten!Q717=0,"prüfen",Stammdaten!Q717))</f>
        <v>prüfen</v>
      </c>
      <c r="AC707" s="62" t="str">
        <f>IF(Stammdaten!N717=7,5,IF(Stammdaten!N717=7%,5,IF(Stammdaten!N717=19,1,IF(Stammdaten!N717=19%,1,""))))</f>
        <v/>
      </c>
      <c r="AD707" s="68">
        <f>Stammdaten!M717</f>
        <v>0</v>
      </c>
      <c r="AE707" s="59" t="str">
        <f>IF(Stammdaten!AB717="","",Stammdaten!AB717)</f>
        <v/>
      </c>
      <c r="AF707" s="197" t="str">
        <f>IF(Stammdaten!AC717="","",Stammdaten!AC717)</f>
        <v/>
      </c>
      <c r="AG707" s="179">
        <v>0</v>
      </c>
      <c r="AH707" s="33" t="str">
        <f>IF(Stammdaten!P717="St","St",IF(Stammdaten!P717="Stk","St",IF(Stammdaten!P717="Stück","St",IF(Stammdaten!P717="Stk.","St",IF(Stammdaten!P717="Stck","St",IF(Stammdaten!P717="Stck.","St",IF(Stammdaten!P717="St.","St","")))))))</f>
        <v/>
      </c>
      <c r="AI707" s="33">
        <v>1</v>
      </c>
      <c r="AL707" s="36">
        <v>1</v>
      </c>
      <c r="AM707" s="36">
        <v>0</v>
      </c>
      <c r="AN707" s="192" t="str">
        <f>IF(Stammdaten!AE717="","",Stammdaten!AE717)</f>
        <v/>
      </c>
      <c r="AO707" s="192" t="str">
        <f>IF(Stammdaten!AF717="","",Stammdaten!AF717)</f>
        <v/>
      </c>
      <c r="AP707" s="192" t="str">
        <f>IF(Stammdaten!AG717="","",Stammdaten!AG717)</f>
        <v/>
      </c>
      <c r="AT707" s="62">
        <f>Stammdaten!U717</f>
        <v>0</v>
      </c>
      <c r="AU707" s="69">
        <f>Stammdaten!L717</f>
        <v>0</v>
      </c>
      <c r="AX707" s="253" t="s">
        <v>64</v>
      </c>
      <c r="BB707" s="36" t="str">
        <f>IF(Stammdaten!AH717="JA","AKH","")</f>
        <v/>
      </c>
      <c r="BC707" s="36" t="str">
        <f>IF(Stammdaten!AH717="ja",100,"")</f>
        <v/>
      </c>
      <c r="BD707" s="230" t="s">
        <v>193</v>
      </c>
      <c r="BE707" s="173" t="s">
        <v>192</v>
      </c>
      <c r="BF707" s="173" t="s">
        <v>192</v>
      </c>
      <c r="BG707" s="69">
        <f>Stammdaten!T717</f>
        <v>0</v>
      </c>
      <c r="BH707" s="80" t="s">
        <v>64</v>
      </c>
      <c r="BJ707" s="173" t="s">
        <v>192</v>
      </c>
      <c r="BM707" s="33" t="str">
        <f>IF(Stammdaten!P717="St","N",IF(Stammdaten!P717="Stk","N",IF(Stammdaten!P717="Stück","N",IF(Stammdaten!P717="Stk.","N",IF(Stammdaten!P717="Stck","N",IF(Stammdaten!P717="Stck.","N",IF(Stammdaten!P717="St.","N","")))))))</f>
        <v/>
      </c>
      <c r="BN707" s="33"/>
      <c r="BO707" s="33"/>
      <c r="BP707" s="173" t="s">
        <v>64</v>
      </c>
      <c r="BQ707" s="250" t="str">
        <f>IF(Stammdaten!AJ717&lt;&gt;"",Stammdaten!AJ717,"")</f>
        <v/>
      </c>
      <c r="BR707" s="34" t="s">
        <v>192</v>
      </c>
      <c r="BS707" s="34" t="s">
        <v>192</v>
      </c>
      <c r="BT707" s="34" t="s">
        <v>64</v>
      </c>
      <c r="BU707" s="34" t="s">
        <v>64</v>
      </c>
    </row>
    <row r="708" spans="3:73" ht="12.75">
      <c r="C708" s="34">
        <v>391</v>
      </c>
      <c r="D708" s="34">
        <v>0</v>
      </c>
      <c r="E708" s="34">
        <v>1</v>
      </c>
      <c r="F708" s="59" t="str">
        <f t="shared" si="77"/>
        <v>0</v>
      </c>
      <c r="G708" s="59">
        <f>Stammdaten!J718</f>
        <v>0</v>
      </c>
      <c r="H708" s="42">
        <f t="shared" si="80"/>
        <v>1</v>
      </c>
      <c r="J708" s="43">
        <f t="shared" si="81"/>
        <v>0</v>
      </c>
      <c r="K708" s="59">
        <f>Stammdaten!E718</f>
        <v>0</v>
      </c>
      <c r="L708" s="42">
        <f t="shared" si="82"/>
        <v>1</v>
      </c>
      <c r="M708" s="59">
        <f>Stammdaten!G718</f>
        <v>0</v>
      </c>
      <c r="N708" s="42">
        <f t="shared" si="83"/>
        <v>1</v>
      </c>
      <c r="O708" s="59">
        <f t="shared" si="78"/>
        <v>0</v>
      </c>
      <c r="P708" s="59">
        <f t="shared" si="79"/>
        <v>0</v>
      </c>
      <c r="Q708" s="38"/>
      <c r="R708" s="61" t="str">
        <f>IF(Stammdaten!AD718&gt;0,Stammdaten!AD718,"")</f>
        <v/>
      </c>
      <c r="S708" s="62">
        <f>Stammdaten!R718</f>
        <v>0</v>
      </c>
      <c r="T708" s="64">
        <f>Stammdaten!W718</f>
        <v>0</v>
      </c>
      <c r="U708" s="36">
        <v>0</v>
      </c>
      <c r="V708" s="65">
        <f>Stammdaten!X718</f>
        <v>0</v>
      </c>
      <c r="W708" s="40" t="s">
        <v>63</v>
      </c>
      <c r="X708" s="182"/>
      <c r="Z708" s="73">
        <f>Stammdaten!Z718</f>
        <v>0</v>
      </c>
      <c r="AA708" s="73">
        <f>Stammdaten!AA718</f>
        <v>0</v>
      </c>
      <c r="AB708" s="210" t="str">
        <f>IF(Stammdaten!Q718="","prüfen",IF(Stammdaten!Q718=0,"prüfen",Stammdaten!Q718))</f>
        <v>prüfen</v>
      </c>
      <c r="AC708" s="62" t="str">
        <f>IF(Stammdaten!N718=7,5,IF(Stammdaten!N718=7%,5,IF(Stammdaten!N718=19,1,IF(Stammdaten!N718=19%,1,""))))</f>
        <v/>
      </c>
      <c r="AD708" s="68">
        <f>Stammdaten!M718</f>
        <v>0</v>
      </c>
      <c r="AE708" s="59" t="str">
        <f>IF(Stammdaten!AB718="","",Stammdaten!AB718)</f>
        <v/>
      </c>
      <c r="AF708" s="197" t="str">
        <f>IF(Stammdaten!AC718="","",Stammdaten!AC718)</f>
        <v/>
      </c>
      <c r="AG708" s="179">
        <v>0</v>
      </c>
      <c r="AH708" s="33" t="str">
        <f>IF(Stammdaten!P718="St","St",IF(Stammdaten!P718="Stk","St",IF(Stammdaten!P718="Stück","St",IF(Stammdaten!P718="Stk.","St",IF(Stammdaten!P718="Stck","St",IF(Stammdaten!P718="Stck.","St",IF(Stammdaten!P718="St.","St","")))))))</f>
        <v/>
      </c>
      <c r="AI708" s="33">
        <v>1</v>
      </c>
      <c r="AL708" s="36">
        <v>1</v>
      </c>
      <c r="AM708" s="36">
        <v>0</v>
      </c>
      <c r="AN708" s="192" t="str">
        <f>IF(Stammdaten!AE718="","",Stammdaten!AE718)</f>
        <v/>
      </c>
      <c r="AO708" s="192" t="str">
        <f>IF(Stammdaten!AF718="","",Stammdaten!AF718)</f>
        <v/>
      </c>
      <c r="AP708" s="192" t="str">
        <f>IF(Stammdaten!AG718="","",Stammdaten!AG718)</f>
        <v/>
      </c>
      <c r="AT708" s="62">
        <f>Stammdaten!U718</f>
        <v>0</v>
      </c>
      <c r="AU708" s="69">
        <f>Stammdaten!L718</f>
        <v>0</v>
      </c>
      <c r="AX708" s="253" t="s">
        <v>64</v>
      </c>
      <c r="BB708" s="36" t="str">
        <f>IF(Stammdaten!AH718="JA","AKH","")</f>
        <v/>
      </c>
      <c r="BC708" s="36" t="str">
        <f>IF(Stammdaten!AH718="ja",100,"")</f>
        <v/>
      </c>
      <c r="BD708" s="230" t="s">
        <v>193</v>
      </c>
      <c r="BE708" s="173" t="s">
        <v>192</v>
      </c>
      <c r="BF708" s="173" t="s">
        <v>192</v>
      </c>
      <c r="BG708" s="69">
        <f>Stammdaten!T718</f>
        <v>0</v>
      </c>
      <c r="BH708" s="80" t="s">
        <v>64</v>
      </c>
      <c r="BJ708" s="173" t="s">
        <v>192</v>
      </c>
      <c r="BM708" s="33" t="str">
        <f>IF(Stammdaten!P718="St","N",IF(Stammdaten!P718="Stk","N",IF(Stammdaten!P718="Stück","N",IF(Stammdaten!P718="Stk.","N",IF(Stammdaten!P718="Stck","N",IF(Stammdaten!P718="Stck.","N",IF(Stammdaten!P718="St.","N","")))))))</f>
        <v/>
      </c>
      <c r="BN708" s="33"/>
      <c r="BO708" s="33"/>
      <c r="BP708" s="173" t="s">
        <v>64</v>
      </c>
      <c r="BQ708" s="250" t="str">
        <f>IF(Stammdaten!AJ718&lt;&gt;"",Stammdaten!AJ718,"")</f>
        <v/>
      </c>
      <c r="BR708" s="34" t="s">
        <v>192</v>
      </c>
      <c r="BS708" s="34" t="s">
        <v>192</v>
      </c>
      <c r="BT708" s="34" t="s">
        <v>64</v>
      </c>
      <c r="BU708" s="34" t="s">
        <v>64</v>
      </c>
    </row>
    <row r="709" spans="3:73" ht="12.75">
      <c r="C709" s="34">
        <v>391</v>
      </c>
      <c r="D709" s="34">
        <v>0</v>
      </c>
      <c r="E709" s="34">
        <v>1</v>
      </c>
      <c r="F709" s="59" t="str">
        <f t="shared" si="77"/>
        <v>0</v>
      </c>
      <c r="G709" s="59">
        <f>Stammdaten!J719</f>
        <v>0</v>
      </c>
      <c r="H709" s="42">
        <f t="shared" si="80"/>
        <v>1</v>
      </c>
      <c r="J709" s="43">
        <f t="shared" si="81"/>
        <v>0</v>
      </c>
      <c r="K709" s="59">
        <f>Stammdaten!E719</f>
        <v>0</v>
      </c>
      <c r="L709" s="42">
        <f t="shared" si="82"/>
        <v>1</v>
      </c>
      <c r="M709" s="59">
        <f>Stammdaten!G719</f>
        <v>0</v>
      </c>
      <c r="N709" s="42">
        <f t="shared" si="83"/>
        <v>1</v>
      </c>
      <c r="O709" s="59">
        <f t="shared" si="78"/>
        <v>0</v>
      </c>
      <c r="P709" s="59">
        <f t="shared" si="79"/>
        <v>0</v>
      </c>
      <c r="Q709" s="38"/>
      <c r="R709" s="61" t="str">
        <f>IF(Stammdaten!AD719&gt;0,Stammdaten!AD719,"")</f>
        <v/>
      </c>
      <c r="S709" s="62">
        <f>Stammdaten!R719</f>
        <v>0</v>
      </c>
      <c r="T709" s="64">
        <f>Stammdaten!W719</f>
        <v>0</v>
      </c>
      <c r="U709" s="36">
        <v>0</v>
      </c>
      <c r="V709" s="65">
        <f>Stammdaten!X719</f>
        <v>0</v>
      </c>
      <c r="W709" s="40" t="s">
        <v>63</v>
      </c>
      <c r="X709" s="182"/>
      <c r="Z709" s="73">
        <f>Stammdaten!Z719</f>
        <v>0</v>
      </c>
      <c r="AA709" s="73">
        <f>Stammdaten!AA719</f>
        <v>0</v>
      </c>
      <c r="AB709" s="210" t="str">
        <f>IF(Stammdaten!Q719="","prüfen",IF(Stammdaten!Q719=0,"prüfen",Stammdaten!Q719))</f>
        <v>prüfen</v>
      </c>
      <c r="AC709" s="62" t="str">
        <f>IF(Stammdaten!N719=7,5,IF(Stammdaten!N719=7%,5,IF(Stammdaten!N719=19,1,IF(Stammdaten!N719=19%,1,""))))</f>
        <v/>
      </c>
      <c r="AD709" s="68">
        <f>Stammdaten!M719</f>
        <v>0</v>
      </c>
      <c r="AE709" s="59" t="str">
        <f>IF(Stammdaten!AB719="","",Stammdaten!AB719)</f>
        <v/>
      </c>
      <c r="AF709" s="197" t="str">
        <f>IF(Stammdaten!AC719="","",Stammdaten!AC719)</f>
        <v/>
      </c>
      <c r="AG709" s="179">
        <v>0</v>
      </c>
      <c r="AH709" s="33" t="str">
        <f>IF(Stammdaten!P719="St","St",IF(Stammdaten!P719="Stk","St",IF(Stammdaten!P719="Stück","St",IF(Stammdaten!P719="Stk.","St",IF(Stammdaten!P719="Stck","St",IF(Stammdaten!P719="Stck.","St",IF(Stammdaten!P719="St.","St","")))))))</f>
        <v/>
      </c>
      <c r="AI709" s="33">
        <v>1</v>
      </c>
      <c r="AL709" s="36">
        <v>1</v>
      </c>
      <c r="AM709" s="36">
        <v>0</v>
      </c>
      <c r="AN709" s="192" t="str">
        <f>IF(Stammdaten!AE719="","",Stammdaten!AE719)</f>
        <v/>
      </c>
      <c r="AO709" s="192" t="str">
        <f>IF(Stammdaten!AF719="","",Stammdaten!AF719)</f>
        <v/>
      </c>
      <c r="AP709" s="192" t="str">
        <f>IF(Stammdaten!AG719="","",Stammdaten!AG719)</f>
        <v/>
      </c>
      <c r="AT709" s="62">
        <f>Stammdaten!U719</f>
        <v>0</v>
      </c>
      <c r="AU709" s="69">
        <f>Stammdaten!L719</f>
        <v>0</v>
      </c>
      <c r="AX709" s="253" t="s">
        <v>64</v>
      </c>
      <c r="BB709" s="36" t="str">
        <f>IF(Stammdaten!AH719="JA","AKH","")</f>
        <v/>
      </c>
      <c r="BC709" s="36" t="str">
        <f>IF(Stammdaten!AH719="ja",100,"")</f>
        <v/>
      </c>
      <c r="BD709" s="230" t="s">
        <v>193</v>
      </c>
      <c r="BE709" s="173" t="s">
        <v>192</v>
      </c>
      <c r="BF709" s="173" t="s">
        <v>192</v>
      </c>
      <c r="BG709" s="69">
        <f>Stammdaten!T719</f>
        <v>0</v>
      </c>
      <c r="BH709" s="80" t="s">
        <v>64</v>
      </c>
      <c r="BJ709" s="173" t="s">
        <v>192</v>
      </c>
      <c r="BM709" s="33" t="str">
        <f>IF(Stammdaten!P719="St","N",IF(Stammdaten!P719="Stk","N",IF(Stammdaten!P719="Stück","N",IF(Stammdaten!P719="Stk.","N",IF(Stammdaten!P719="Stck","N",IF(Stammdaten!P719="Stck.","N",IF(Stammdaten!P719="St.","N","")))))))</f>
        <v/>
      </c>
      <c r="BN709" s="33"/>
      <c r="BO709" s="33"/>
      <c r="BP709" s="173" t="s">
        <v>64</v>
      </c>
      <c r="BQ709" s="250" t="str">
        <f>IF(Stammdaten!AJ719&lt;&gt;"",Stammdaten!AJ719,"")</f>
        <v/>
      </c>
      <c r="BR709" s="34" t="s">
        <v>192</v>
      </c>
      <c r="BS709" s="34" t="s">
        <v>192</v>
      </c>
      <c r="BT709" s="34" t="s">
        <v>64</v>
      </c>
      <c r="BU709" s="34" t="s">
        <v>64</v>
      </c>
    </row>
    <row r="710" spans="3:73" ht="12.75">
      <c r="C710" s="34">
        <v>391</v>
      </c>
      <c r="D710" s="34">
        <v>0</v>
      </c>
      <c r="E710" s="34">
        <v>1</v>
      </c>
      <c r="F710" s="59" t="str">
        <f t="shared" si="77"/>
        <v>0</v>
      </c>
      <c r="G710" s="59">
        <f>Stammdaten!J720</f>
        <v>0</v>
      </c>
      <c r="H710" s="42">
        <f t="shared" si="80"/>
        <v>1</v>
      </c>
      <c r="J710" s="43">
        <f t="shared" si="81"/>
        <v>0</v>
      </c>
      <c r="K710" s="59">
        <f>Stammdaten!E720</f>
        <v>0</v>
      </c>
      <c r="L710" s="42">
        <f t="shared" si="82"/>
        <v>1</v>
      </c>
      <c r="M710" s="59">
        <f>Stammdaten!G720</f>
        <v>0</v>
      </c>
      <c r="N710" s="42">
        <f t="shared" si="83"/>
        <v>1</v>
      </c>
      <c r="O710" s="59">
        <f t="shared" si="78"/>
        <v>0</v>
      </c>
      <c r="P710" s="59">
        <f t="shared" si="79"/>
        <v>0</v>
      </c>
      <c r="Q710" s="38"/>
      <c r="R710" s="61" t="str">
        <f>IF(Stammdaten!AD720&gt;0,Stammdaten!AD720,"")</f>
        <v/>
      </c>
      <c r="S710" s="62">
        <f>Stammdaten!R720</f>
        <v>0</v>
      </c>
      <c r="T710" s="64">
        <f>Stammdaten!W720</f>
        <v>0</v>
      </c>
      <c r="U710" s="36">
        <v>0</v>
      </c>
      <c r="V710" s="65">
        <f>Stammdaten!X720</f>
        <v>0</v>
      </c>
      <c r="W710" s="40" t="s">
        <v>63</v>
      </c>
      <c r="X710" s="182"/>
      <c r="Z710" s="73">
        <f>Stammdaten!Z720</f>
        <v>0</v>
      </c>
      <c r="AA710" s="73">
        <f>Stammdaten!AA720</f>
        <v>0</v>
      </c>
      <c r="AB710" s="210" t="str">
        <f>IF(Stammdaten!Q720="","prüfen",IF(Stammdaten!Q720=0,"prüfen",Stammdaten!Q720))</f>
        <v>prüfen</v>
      </c>
      <c r="AC710" s="62" t="str">
        <f>IF(Stammdaten!N720=7,5,IF(Stammdaten!N720=7%,5,IF(Stammdaten!N720=19,1,IF(Stammdaten!N720=19%,1,""))))</f>
        <v/>
      </c>
      <c r="AD710" s="68">
        <f>Stammdaten!M720</f>
        <v>0</v>
      </c>
      <c r="AE710" s="59" t="str">
        <f>IF(Stammdaten!AB720="","",Stammdaten!AB720)</f>
        <v/>
      </c>
      <c r="AF710" s="197" t="str">
        <f>IF(Stammdaten!AC720="","",Stammdaten!AC720)</f>
        <v/>
      </c>
      <c r="AG710" s="179">
        <v>0</v>
      </c>
      <c r="AH710" s="33" t="str">
        <f>IF(Stammdaten!P720="St","St",IF(Stammdaten!P720="Stk","St",IF(Stammdaten!P720="Stück","St",IF(Stammdaten!P720="Stk.","St",IF(Stammdaten!P720="Stck","St",IF(Stammdaten!P720="Stck.","St",IF(Stammdaten!P720="St.","St","")))))))</f>
        <v/>
      </c>
      <c r="AI710" s="33">
        <v>1</v>
      </c>
      <c r="AL710" s="36">
        <v>1</v>
      </c>
      <c r="AM710" s="36">
        <v>0</v>
      </c>
      <c r="AN710" s="192" t="str">
        <f>IF(Stammdaten!AE720="","",Stammdaten!AE720)</f>
        <v/>
      </c>
      <c r="AO710" s="192" t="str">
        <f>IF(Stammdaten!AF720="","",Stammdaten!AF720)</f>
        <v/>
      </c>
      <c r="AP710" s="192" t="str">
        <f>IF(Stammdaten!AG720="","",Stammdaten!AG720)</f>
        <v/>
      </c>
      <c r="AT710" s="62">
        <f>Stammdaten!U720</f>
        <v>0</v>
      </c>
      <c r="AU710" s="69">
        <f>Stammdaten!L720</f>
        <v>0</v>
      </c>
      <c r="AX710" s="253" t="s">
        <v>64</v>
      </c>
      <c r="BB710" s="36" t="str">
        <f>IF(Stammdaten!AH720="JA","AKH","")</f>
        <v/>
      </c>
      <c r="BC710" s="36" t="str">
        <f>IF(Stammdaten!AH720="ja",100,"")</f>
        <v/>
      </c>
      <c r="BD710" s="230" t="s">
        <v>193</v>
      </c>
      <c r="BE710" s="173" t="s">
        <v>192</v>
      </c>
      <c r="BF710" s="173" t="s">
        <v>192</v>
      </c>
      <c r="BG710" s="69">
        <f>Stammdaten!T720</f>
        <v>0</v>
      </c>
      <c r="BH710" s="80" t="s">
        <v>64</v>
      </c>
      <c r="BJ710" s="173" t="s">
        <v>192</v>
      </c>
      <c r="BM710" s="33" t="str">
        <f>IF(Stammdaten!P720="St","N",IF(Stammdaten!P720="Stk","N",IF(Stammdaten!P720="Stück","N",IF(Stammdaten!P720="Stk.","N",IF(Stammdaten!P720="Stck","N",IF(Stammdaten!P720="Stck.","N",IF(Stammdaten!P720="St.","N","")))))))</f>
        <v/>
      </c>
      <c r="BN710" s="33"/>
      <c r="BO710" s="33"/>
      <c r="BP710" s="173" t="s">
        <v>64</v>
      </c>
      <c r="BQ710" s="250" t="str">
        <f>IF(Stammdaten!AJ720&lt;&gt;"",Stammdaten!AJ720,"")</f>
        <v/>
      </c>
      <c r="BR710" s="34" t="s">
        <v>192</v>
      </c>
      <c r="BS710" s="34" t="s">
        <v>192</v>
      </c>
      <c r="BT710" s="34" t="s">
        <v>64</v>
      </c>
      <c r="BU710" s="34" t="s">
        <v>64</v>
      </c>
    </row>
    <row r="711" spans="3:73" ht="12.75">
      <c r="C711" s="34">
        <v>391</v>
      </c>
      <c r="D711" s="34">
        <v>0</v>
      </c>
      <c r="E711" s="34">
        <v>1</v>
      </c>
      <c r="F711" s="59" t="str">
        <f t="shared" si="77"/>
        <v>0</v>
      </c>
      <c r="G711" s="59">
        <f>Stammdaten!J721</f>
        <v>0</v>
      </c>
      <c r="H711" s="42">
        <f t="shared" si="80"/>
        <v>1</v>
      </c>
      <c r="J711" s="43">
        <f t="shared" si="81"/>
        <v>0</v>
      </c>
      <c r="K711" s="59">
        <f>Stammdaten!E721</f>
        <v>0</v>
      </c>
      <c r="L711" s="42">
        <f t="shared" si="82"/>
        <v>1</v>
      </c>
      <c r="M711" s="59">
        <f>Stammdaten!G721</f>
        <v>0</v>
      </c>
      <c r="N711" s="42">
        <f t="shared" si="83"/>
        <v>1</v>
      </c>
      <c r="O711" s="59">
        <f t="shared" si="78"/>
        <v>0</v>
      </c>
      <c r="P711" s="59">
        <f t="shared" si="79"/>
        <v>0</v>
      </c>
      <c r="Q711" s="38"/>
      <c r="R711" s="61" t="str">
        <f>IF(Stammdaten!AD721&gt;0,Stammdaten!AD721,"")</f>
        <v/>
      </c>
      <c r="S711" s="62">
        <f>Stammdaten!R721</f>
        <v>0</v>
      </c>
      <c r="T711" s="64">
        <f>Stammdaten!W721</f>
        <v>0</v>
      </c>
      <c r="U711" s="36">
        <v>0</v>
      </c>
      <c r="V711" s="65">
        <f>Stammdaten!X721</f>
        <v>0</v>
      </c>
      <c r="W711" s="40" t="s">
        <v>63</v>
      </c>
      <c r="X711" s="182"/>
      <c r="Z711" s="73">
        <f>Stammdaten!Z721</f>
        <v>0</v>
      </c>
      <c r="AA711" s="73">
        <f>Stammdaten!AA721</f>
        <v>0</v>
      </c>
      <c r="AB711" s="210" t="str">
        <f>IF(Stammdaten!Q721="","prüfen",IF(Stammdaten!Q721=0,"prüfen",Stammdaten!Q721))</f>
        <v>prüfen</v>
      </c>
      <c r="AC711" s="62" t="str">
        <f>IF(Stammdaten!N721=7,5,IF(Stammdaten!N721=7%,5,IF(Stammdaten!N721=19,1,IF(Stammdaten!N721=19%,1,""))))</f>
        <v/>
      </c>
      <c r="AD711" s="68">
        <f>Stammdaten!M721</f>
        <v>0</v>
      </c>
      <c r="AE711" s="59" t="str">
        <f>IF(Stammdaten!AB721="","",Stammdaten!AB721)</f>
        <v/>
      </c>
      <c r="AF711" s="197" t="str">
        <f>IF(Stammdaten!AC721="","",Stammdaten!AC721)</f>
        <v/>
      </c>
      <c r="AG711" s="179">
        <v>0</v>
      </c>
      <c r="AH711" s="33" t="str">
        <f>IF(Stammdaten!P721="St","St",IF(Stammdaten!P721="Stk","St",IF(Stammdaten!P721="Stück","St",IF(Stammdaten!P721="Stk.","St",IF(Stammdaten!P721="Stck","St",IF(Stammdaten!P721="Stck.","St",IF(Stammdaten!P721="St.","St","")))))))</f>
        <v/>
      </c>
      <c r="AI711" s="33">
        <v>1</v>
      </c>
      <c r="AL711" s="36">
        <v>1</v>
      </c>
      <c r="AM711" s="36">
        <v>0</v>
      </c>
      <c r="AN711" s="192" t="str">
        <f>IF(Stammdaten!AE721="","",Stammdaten!AE721)</f>
        <v/>
      </c>
      <c r="AO711" s="192" t="str">
        <f>IF(Stammdaten!AF721="","",Stammdaten!AF721)</f>
        <v/>
      </c>
      <c r="AP711" s="192" t="str">
        <f>IF(Stammdaten!AG721="","",Stammdaten!AG721)</f>
        <v/>
      </c>
      <c r="AT711" s="62">
        <f>Stammdaten!U721</f>
        <v>0</v>
      </c>
      <c r="AU711" s="69">
        <f>Stammdaten!L721</f>
        <v>0</v>
      </c>
      <c r="AX711" s="253" t="s">
        <v>64</v>
      </c>
      <c r="BB711" s="36" t="str">
        <f>IF(Stammdaten!AH721="JA","AKH","")</f>
        <v/>
      </c>
      <c r="BC711" s="36" t="str">
        <f>IF(Stammdaten!AH721="ja",100,"")</f>
        <v/>
      </c>
      <c r="BD711" s="230" t="s">
        <v>193</v>
      </c>
      <c r="BE711" s="173" t="s">
        <v>192</v>
      </c>
      <c r="BF711" s="173" t="s">
        <v>192</v>
      </c>
      <c r="BG711" s="69">
        <f>Stammdaten!T721</f>
        <v>0</v>
      </c>
      <c r="BH711" s="80" t="s">
        <v>64</v>
      </c>
      <c r="BJ711" s="173" t="s">
        <v>192</v>
      </c>
      <c r="BM711" s="33" t="str">
        <f>IF(Stammdaten!P721="St","N",IF(Stammdaten!P721="Stk","N",IF(Stammdaten!P721="Stück","N",IF(Stammdaten!P721="Stk.","N",IF(Stammdaten!P721="Stck","N",IF(Stammdaten!P721="Stck.","N",IF(Stammdaten!P721="St.","N","")))))))</f>
        <v/>
      </c>
      <c r="BN711" s="33"/>
      <c r="BO711" s="33"/>
      <c r="BP711" s="173" t="s">
        <v>64</v>
      </c>
      <c r="BQ711" s="250" t="str">
        <f>IF(Stammdaten!AJ721&lt;&gt;"",Stammdaten!AJ721,"")</f>
        <v/>
      </c>
      <c r="BR711" s="34" t="s">
        <v>192</v>
      </c>
      <c r="BS711" s="34" t="s">
        <v>192</v>
      </c>
      <c r="BT711" s="34" t="s">
        <v>64</v>
      </c>
      <c r="BU711" s="34" t="s">
        <v>64</v>
      </c>
    </row>
    <row r="712" spans="3:73" ht="12.75">
      <c r="C712" s="34">
        <v>391</v>
      </c>
      <c r="D712" s="34">
        <v>0</v>
      </c>
      <c r="E712" s="34">
        <v>1</v>
      </c>
      <c r="F712" s="59" t="str">
        <f t="shared" si="77"/>
        <v>0</v>
      </c>
      <c r="G712" s="59">
        <f>Stammdaten!J722</f>
        <v>0</v>
      </c>
      <c r="H712" s="42">
        <f t="shared" si="80"/>
        <v>1</v>
      </c>
      <c r="J712" s="43">
        <f t="shared" si="81"/>
        <v>0</v>
      </c>
      <c r="K712" s="59">
        <f>Stammdaten!E722</f>
        <v>0</v>
      </c>
      <c r="L712" s="42">
        <f t="shared" si="82"/>
        <v>1</v>
      </c>
      <c r="M712" s="59">
        <f>Stammdaten!G722</f>
        <v>0</v>
      </c>
      <c r="N712" s="42">
        <f t="shared" si="83"/>
        <v>1</v>
      </c>
      <c r="O712" s="59">
        <f t="shared" si="78"/>
        <v>0</v>
      </c>
      <c r="P712" s="59">
        <f t="shared" si="79"/>
        <v>0</v>
      </c>
      <c r="Q712" s="38"/>
      <c r="R712" s="61" t="str">
        <f>IF(Stammdaten!AD722&gt;0,Stammdaten!AD722,"")</f>
        <v/>
      </c>
      <c r="S712" s="62">
        <f>Stammdaten!R722</f>
        <v>0</v>
      </c>
      <c r="T712" s="64">
        <f>Stammdaten!W722</f>
        <v>0</v>
      </c>
      <c r="U712" s="36">
        <v>0</v>
      </c>
      <c r="V712" s="65">
        <f>Stammdaten!X722</f>
        <v>0</v>
      </c>
      <c r="W712" s="40" t="s">
        <v>63</v>
      </c>
      <c r="X712" s="182"/>
      <c r="Z712" s="73">
        <f>Stammdaten!Z722</f>
        <v>0</v>
      </c>
      <c r="AA712" s="73">
        <f>Stammdaten!AA722</f>
        <v>0</v>
      </c>
      <c r="AB712" s="210" t="str">
        <f>IF(Stammdaten!Q722="","prüfen",IF(Stammdaten!Q722=0,"prüfen",Stammdaten!Q722))</f>
        <v>prüfen</v>
      </c>
      <c r="AC712" s="62" t="str">
        <f>IF(Stammdaten!N722=7,5,IF(Stammdaten!N722=7%,5,IF(Stammdaten!N722=19,1,IF(Stammdaten!N722=19%,1,""))))</f>
        <v/>
      </c>
      <c r="AD712" s="68">
        <f>Stammdaten!M722</f>
        <v>0</v>
      </c>
      <c r="AE712" s="59" t="str">
        <f>IF(Stammdaten!AB722="","",Stammdaten!AB722)</f>
        <v/>
      </c>
      <c r="AF712" s="197" t="str">
        <f>IF(Stammdaten!AC722="","",Stammdaten!AC722)</f>
        <v/>
      </c>
      <c r="AG712" s="179">
        <v>0</v>
      </c>
      <c r="AH712" s="33" t="str">
        <f>IF(Stammdaten!P722="St","St",IF(Stammdaten!P722="Stk","St",IF(Stammdaten!P722="Stück","St",IF(Stammdaten!P722="Stk.","St",IF(Stammdaten!P722="Stck","St",IF(Stammdaten!P722="Stck.","St",IF(Stammdaten!P722="St.","St","")))))))</f>
        <v/>
      </c>
      <c r="AI712" s="33">
        <v>1</v>
      </c>
      <c r="AL712" s="36">
        <v>1</v>
      </c>
      <c r="AM712" s="36">
        <v>0</v>
      </c>
      <c r="AN712" s="192" t="str">
        <f>IF(Stammdaten!AE722="","",Stammdaten!AE722)</f>
        <v/>
      </c>
      <c r="AO712" s="192" t="str">
        <f>IF(Stammdaten!AF722="","",Stammdaten!AF722)</f>
        <v/>
      </c>
      <c r="AP712" s="192" t="str">
        <f>IF(Stammdaten!AG722="","",Stammdaten!AG722)</f>
        <v/>
      </c>
      <c r="AT712" s="62">
        <f>Stammdaten!U722</f>
        <v>0</v>
      </c>
      <c r="AU712" s="69">
        <f>Stammdaten!L722</f>
        <v>0</v>
      </c>
      <c r="AX712" s="253" t="s">
        <v>64</v>
      </c>
      <c r="BB712" s="36" t="str">
        <f>IF(Stammdaten!AH722="JA","AKH","")</f>
        <v/>
      </c>
      <c r="BC712" s="36" t="str">
        <f>IF(Stammdaten!AH722="ja",100,"")</f>
        <v/>
      </c>
      <c r="BD712" s="230" t="s">
        <v>193</v>
      </c>
      <c r="BE712" s="173" t="s">
        <v>192</v>
      </c>
      <c r="BF712" s="173" t="s">
        <v>192</v>
      </c>
      <c r="BG712" s="69">
        <f>Stammdaten!T722</f>
        <v>0</v>
      </c>
      <c r="BH712" s="80" t="s">
        <v>64</v>
      </c>
      <c r="BJ712" s="173" t="s">
        <v>192</v>
      </c>
      <c r="BM712" s="33" t="str">
        <f>IF(Stammdaten!P722="St","N",IF(Stammdaten!P722="Stk","N",IF(Stammdaten!P722="Stück","N",IF(Stammdaten!P722="Stk.","N",IF(Stammdaten!P722="Stck","N",IF(Stammdaten!P722="Stck.","N",IF(Stammdaten!P722="St.","N","")))))))</f>
        <v/>
      </c>
      <c r="BN712" s="33"/>
      <c r="BO712" s="33"/>
      <c r="BP712" s="173" t="s">
        <v>64</v>
      </c>
      <c r="BQ712" s="250" t="str">
        <f>IF(Stammdaten!AJ722&lt;&gt;"",Stammdaten!AJ722,"")</f>
        <v/>
      </c>
      <c r="BR712" s="34" t="s">
        <v>192</v>
      </c>
      <c r="BS712" s="34" t="s">
        <v>192</v>
      </c>
      <c r="BT712" s="34" t="s">
        <v>64</v>
      </c>
      <c r="BU712" s="34" t="s">
        <v>64</v>
      </c>
    </row>
    <row r="713" spans="3:73" ht="12.75">
      <c r="C713" s="34">
        <v>391</v>
      </c>
      <c r="D713" s="34">
        <v>0</v>
      </c>
      <c r="E713" s="34">
        <v>1</v>
      </c>
      <c r="F713" s="59" t="str">
        <f t="shared" si="77"/>
        <v>0</v>
      </c>
      <c r="G713" s="59">
        <f>Stammdaten!J723</f>
        <v>0</v>
      </c>
      <c r="H713" s="42">
        <f t="shared" si="80"/>
        <v>1</v>
      </c>
      <c r="J713" s="43">
        <f t="shared" si="81"/>
        <v>0</v>
      </c>
      <c r="K713" s="59">
        <f>Stammdaten!E723</f>
        <v>0</v>
      </c>
      <c r="L713" s="42">
        <f t="shared" si="82"/>
        <v>1</v>
      </c>
      <c r="M713" s="59">
        <f>Stammdaten!G723</f>
        <v>0</v>
      </c>
      <c r="N713" s="42">
        <f t="shared" si="83"/>
        <v>1</v>
      </c>
      <c r="O713" s="59">
        <f t="shared" si="78"/>
        <v>0</v>
      </c>
      <c r="P713" s="59">
        <f t="shared" si="79"/>
        <v>0</v>
      </c>
      <c r="Q713" s="38"/>
      <c r="R713" s="61" t="str">
        <f>IF(Stammdaten!AD723&gt;0,Stammdaten!AD723,"")</f>
        <v/>
      </c>
      <c r="S713" s="62">
        <f>Stammdaten!R723</f>
        <v>0</v>
      </c>
      <c r="T713" s="64">
        <f>Stammdaten!W723</f>
        <v>0</v>
      </c>
      <c r="U713" s="36">
        <v>0</v>
      </c>
      <c r="V713" s="65">
        <f>Stammdaten!X723</f>
        <v>0</v>
      </c>
      <c r="W713" s="40" t="s">
        <v>63</v>
      </c>
      <c r="X713" s="182"/>
      <c r="Z713" s="73">
        <f>Stammdaten!Z723</f>
        <v>0</v>
      </c>
      <c r="AA713" s="73">
        <f>Stammdaten!AA723</f>
        <v>0</v>
      </c>
      <c r="AB713" s="210" t="str">
        <f>IF(Stammdaten!Q723="","prüfen",IF(Stammdaten!Q723=0,"prüfen",Stammdaten!Q723))</f>
        <v>prüfen</v>
      </c>
      <c r="AC713" s="62" t="str">
        <f>IF(Stammdaten!N723=7,5,IF(Stammdaten!N723=7%,5,IF(Stammdaten!N723=19,1,IF(Stammdaten!N723=19%,1,""))))</f>
        <v/>
      </c>
      <c r="AD713" s="68">
        <f>Stammdaten!M723</f>
        <v>0</v>
      </c>
      <c r="AE713" s="59" t="str">
        <f>IF(Stammdaten!AB723="","",Stammdaten!AB723)</f>
        <v/>
      </c>
      <c r="AF713" s="197" t="str">
        <f>IF(Stammdaten!AC723="","",Stammdaten!AC723)</f>
        <v/>
      </c>
      <c r="AG713" s="179">
        <v>0</v>
      </c>
      <c r="AH713" s="33" t="str">
        <f>IF(Stammdaten!P723="St","St",IF(Stammdaten!P723="Stk","St",IF(Stammdaten!P723="Stück","St",IF(Stammdaten!P723="Stk.","St",IF(Stammdaten!P723="Stck","St",IF(Stammdaten!P723="Stck.","St",IF(Stammdaten!P723="St.","St","")))))))</f>
        <v/>
      </c>
      <c r="AI713" s="33">
        <v>1</v>
      </c>
      <c r="AL713" s="36">
        <v>1</v>
      </c>
      <c r="AM713" s="36">
        <v>0</v>
      </c>
      <c r="AN713" s="192" t="str">
        <f>IF(Stammdaten!AE723="","",Stammdaten!AE723)</f>
        <v/>
      </c>
      <c r="AO713" s="192" t="str">
        <f>IF(Stammdaten!AF723="","",Stammdaten!AF723)</f>
        <v/>
      </c>
      <c r="AP713" s="192" t="str">
        <f>IF(Stammdaten!AG723="","",Stammdaten!AG723)</f>
        <v/>
      </c>
      <c r="AT713" s="62">
        <f>Stammdaten!U723</f>
        <v>0</v>
      </c>
      <c r="AU713" s="69">
        <f>Stammdaten!L723</f>
        <v>0</v>
      </c>
      <c r="AX713" s="253" t="s">
        <v>64</v>
      </c>
      <c r="BB713" s="36" t="str">
        <f>IF(Stammdaten!AH723="JA","AKH","")</f>
        <v/>
      </c>
      <c r="BC713" s="36" t="str">
        <f>IF(Stammdaten!AH723="ja",100,"")</f>
        <v/>
      </c>
      <c r="BD713" s="230" t="s">
        <v>193</v>
      </c>
      <c r="BE713" s="173" t="s">
        <v>192</v>
      </c>
      <c r="BF713" s="173" t="s">
        <v>192</v>
      </c>
      <c r="BG713" s="69">
        <f>Stammdaten!T723</f>
        <v>0</v>
      </c>
      <c r="BH713" s="80" t="s">
        <v>64</v>
      </c>
      <c r="BJ713" s="173" t="s">
        <v>192</v>
      </c>
      <c r="BM713" s="33" t="str">
        <f>IF(Stammdaten!P723="St","N",IF(Stammdaten!P723="Stk","N",IF(Stammdaten!P723="Stück","N",IF(Stammdaten!P723="Stk.","N",IF(Stammdaten!P723="Stck","N",IF(Stammdaten!P723="Stck.","N",IF(Stammdaten!P723="St.","N","")))))))</f>
        <v/>
      </c>
      <c r="BN713" s="33"/>
      <c r="BO713" s="33"/>
      <c r="BP713" s="173" t="s">
        <v>64</v>
      </c>
      <c r="BQ713" s="250" t="str">
        <f>IF(Stammdaten!AJ723&lt;&gt;"",Stammdaten!AJ723,"")</f>
        <v/>
      </c>
      <c r="BR713" s="34" t="s">
        <v>192</v>
      </c>
      <c r="BS713" s="34" t="s">
        <v>192</v>
      </c>
      <c r="BT713" s="34" t="s">
        <v>64</v>
      </c>
      <c r="BU713" s="34" t="s">
        <v>64</v>
      </c>
    </row>
    <row r="714" spans="3:73" ht="12.75">
      <c r="C714" s="34">
        <v>391</v>
      </c>
      <c r="D714" s="34">
        <v>0</v>
      </c>
      <c r="E714" s="34">
        <v>1</v>
      </c>
      <c r="F714" s="59" t="str">
        <f t="shared" si="77"/>
        <v>0</v>
      </c>
      <c r="G714" s="59">
        <f>Stammdaten!J724</f>
        <v>0</v>
      </c>
      <c r="H714" s="42">
        <f t="shared" si="80"/>
        <v>1</v>
      </c>
      <c r="J714" s="43">
        <f t="shared" si="81"/>
        <v>0</v>
      </c>
      <c r="K714" s="59">
        <f>Stammdaten!E724</f>
        <v>0</v>
      </c>
      <c r="L714" s="42">
        <f t="shared" si="82"/>
        <v>1</v>
      </c>
      <c r="M714" s="59">
        <f>Stammdaten!G724</f>
        <v>0</v>
      </c>
      <c r="N714" s="42">
        <f t="shared" si="83"/>
        <v>1</v>
      </c>
      <c r="O714" s="59">
        <f t="shared" si="78"/>
        <v>0</v>
      </c>
      <c r="P714" s="59">
        <f t="shared" si="79"/>
        <v>0</v>
      </c>
      <c r="Q714" s="38"/>
      <c r="R714" s="61" t="str">
        <f>IF(Stammdaten!AD724&gt;0,Stammdaten!AD724,"")</f>
        <v/>
      </c>
      <c r="S714" s="62">
        <f>Stammdaten!R724</f>
        <v>0</v>
      </c>
      <c r="T714" s="64">
        <f>Stammdaten!W724</f>
        <v>0</v>
      </c>
      <c r="U714" s="36">
        <v>0</v>
      </c>
      <c r="V714" s="65">
        <f>Stammdaten!X724</f>
        <v>0</v>
      </c>
      <c r="W714" s="40" t="s">
        <v>63</v>
      </c>
      <c r="X714" s="182"/>
      <c r="Z714" s="73">
        <f>Stammdaten!Z724</f>
        <v>0</v>
      </c>
      <c r="AA714" s="73">
        <f>Stammdaten!AA724</f>
        <v>0</v>
      </c>
      <c r="AB714" s="210" t="str">
        <f>IF(Stammdaten!Q724="","prüfen",IF(Stammdaten!Q724=0,"prüfen",Stammdaten!Q724))</f>
        <v>prüfen</v>
      </c>
      <c r="AC714" s="62" t="str">
        <f>IF(Stammdaten!N724=7,5,IF(Stammdaten!N724=7%,5,IF(Stammdaten!N724=19,1,IF(Stammdaten!N724=19%,1,""))))</f>
        <v/>
      </c>
      <c r="AD714" s="68">
        <f>Stammdaten!M724</f>
        <v>0</v>
      </c>
      <c r="AE714" s="59" t="str">
        <f>IF(Stammdaten!AB724="","",Stammdaten!AB724)</f>
        <v/>
      </c>
      <c r="AF714" s="197" t="str">
        <f>IF(Stammdaten!AC724="","",Stammdaten!AC724)</f>
        <v/>
      </c>
      <c r="AG714" s="179">
        <v>0</v>
      </c>
      <c r="AH714" s="33" t="str">
        <f>IF(Stammdaten!P724="St","St",IF(Stammdaten!P724="Stk","St",IF(Stammdaten!P724="Stück","St",IF(Stammdaten!P724="Stk.","St",IF(Stammdaten!P724="Stck","St",IF(Stammdaten!P724="Stck.","St",IF(Stammdaten!P724="St.","St","")))))))</f>
        <v/>
      </c>
      <c r="AI714" s="33">
        <v>1</v>
      </c>
      <c r="AL714" s="36">
        <v>1</v>
      </c>
      <c r="AM714" s="36">
        <v>0</v>
      </c>
      <c r="AN714" s="192" t="str">
        <f>IF(Stammdaten!AE724="","",Stammdaten!AE724)</f>
        <v/>
      </c>
      <c r="AO714" s="192" t="str">
        <f>IF(Stammdaten!AF724="","",Stammdaten!AF724)</f>
        <v/>
      </c>
      <c r="AP714" s="192" t="str">
        <f>IF(Stammdaten!AG724="","",Stammdaten!AG724)</f>
        <v/>
      </c>
      <c r="AT714" s="62">
        <f>Stammdaten!U724</f>
        <v>0</v>
      </c>
      <c r="AU714" s="69">
        <f>Stammdaten!L724</f>
        <v>0</v>
      </c>
      <c r="AX714" s="253" t="s">
        <v>64</v>
      </c>
      <c r="BB714" s="36" t="str">
        <f>IF(Stammdaten!AH724="JA","AKH","")</f>
        <v/>
      </c>
      <c r="BC714" s="36" t="str">
        <f>IF(Stammdaten!AH724="ja",100,"")</f>
        <v/>
      </c>
      <c r="BD714" s="230" t="s">
        <v>193</v>
      </c>
      <c r="BE714" s="173" t="s">
        <v>192</v>
      </c>
      <c r="BF714" s="173" t="s">
        <v>192</v>
      </c>
      <c r="BG714" s="69">
        <f>Stammdaten!T724</f>
        <v>0</v>
      </c>
      <c r="BH714" s="80" t="s">
        <v>64</v>
      </c>
      <c r="BJ714" s="173" t="s">
        <v>192</v>
      </c>
      <c r="BM714" s="33" t="str">
        <f>IF(Stammdaten!P724="St","N",IF(Stammdaten!P724="Stk","N",IF(Stammdaten!P724="Stück","N",IF(Stammdaten!P724="Stk.","N",IF(Stammdaten!P724="Stck","N",IF(Stammdaten!P724="Stck.","N",IF(Stammdaten!P724="St.","N","")))))))</f>
        <v/>
      </c>
      <c r="BN714" s="33"/>
      <c r="BO714" s="33"/>
      <c r="BP714" s="173" t="s">
        <v>64</v>
      </c>
      <c r="BQ714" s="250" t="str">
        <f>IF(Stammdaten!AJ724&lt;&gt;"",Stammdaten!AJ724,"")</f>
        <v/>
      </c>
      <c r="BR714" s="34" t="s">
        <v>192</v>
      </c>
      <c r="BS714" s="34" t="s">
        <v>192</v>
      </c>
      <c r="BT714" s="34" t="s">
        <v>64</v>
      </c>
      <c r="BU714" s="34" t="s">
        <v>64</v>
      </c>
    </row>
    <row r="715" spans="3:73" ht="12.75">
      <c r="C715" s="34">
        <v>391</v>
      </c>
      <c r="D715" s="34">
        <v>0</v>
      </c>
      <c r="E715" s="34">
        <v>1</v>
      </c>
      <c r="F715" s="59" t="str">
        <f t="shared" si="77"/>
        <v>0</v>
      </c>
      <c r="G715" s="59">
        <f>Stammdaten!J725</f>
        <v>0</v>
      </c>
      <c r="H715" s="42">
        <f t="shared" si="80"/>
        <v>1</v>
      </c>
      <c r="J715" s="43">
        <f t="shared" si="81"/>
        <v>0</v>
      </c>
      <c r="K715" s="59">
        <f>Stammdaten!E725</f>
        <v>0</v>
      </c>
      <c r="L715" s="42">
        <f t="shared" si="82"/>
        <v>1</v>
      </c>
      <c r="M715" s="59">
        <f>Stammdaten!G725</f>
        <v>0</v>
      </c>
      <c r="N715" s="42">
        <f t="shared" si="83"/>
        <v>1</v>
      </c>
      <c r="O715" s="59">
        <f t="shared" si="78"/>
        <v>0</v>
      </c>
      <c r="P715" s="59">
        <f t="shared" si="79"/>
        <v>0</v>
      </c>
      <c r="Q715" s="38"/>
      <c r="R715" s="61" t="str">
        <f>IF(Stammdaten!AD725&gt;0,Stammdaten!AD725,"")</f>
        <v/>
      </c>
      <c r="S715" s="62">
        <f>Stammdaten!R725</f>
        <v>0</v>
      </c>
      <c r="T715" s="64">
        <f>Stammdaten!W725</f>
        <v>0</v>
      </c>
      <c r="U715" s="36">
        <v>0</v>
      </c>
      <c r="V715" s="65">
        <f>Stammdaten!X725</f>
        <v>0</v>
      </c>
      <c r="W715" s="40" t="s">
        <v>63</v>
      </c>
      <c r="X715" s="182"/>
      <c r="Z715" s="73">
        <f>Stammdaten!Z725</f>
        <v>0</v>
      </c>
      <c r="AA715" s="73">
        <f>Stammdaten!AA725</f>
        <v>0</v>
      </c>
      <c r="AB715" s="210" t="str">
        <f>IF(Stammdaten!Q725="","prüfen",IF(Stammdaten!Q725=0,"prüfen",Stammdaten!Q725))</f>
        <v>prüfen</v>
      </c>
      <c r="AC715" s="62" t="str">
        <f>IF(Stammdaten!N725=7,5,IF(Stammdaten!N725=7%,5,IF(Stammdaten!N725=19,1,IF(Stammdaten!N725=19%,1,""))))</f>
        <v/>
      </c>
      <c r="AD715" s="68">
        <f>Stammdaten!M725</f>
        <v>0</v>
      </c>
      <c r="AE715" s="59" t="str">
        <f>IF(Stammdaten!AB725="","",Stammdaten!AB725)</f>
        <v/>
      </c>
      <c r="AF715" s="197" t="str">
        <f>IF(Stammdaten!AC725="","",Stammdaten!AC725)</f>
        <v/>
      </c>
      <c r="AG715" s="179">
        <v>0</v>
      </c>
      <c r="AH715" s="33" t="str">
        <f>IF(Stammdaten!P725="St","St",IF(Stammdaten!P725="Stk","St",IF(Stammdaten!P725="Stück","St",IF(Stammdaten!P725="Stk.","St",IF(Stammdaten!P725="Stck","St",IF(Stammdaten!P725="Stck.","St",IF(Stammdaten!P725="St.","St","")))))))</f>
        <v/>
      </c>
      <c r="AI715" s="33">
        <v>1</v>
      </c>
      <c r="AL715" s="36">
        <v>1</v>
      </c>
      <c r="AM715" s="36">
        <v>0</v>
      </c>
      <c r="AN715" s="192" t="str">
        <f>IF(Stammdaten!AE725="","",Stammdaten!AE725)</f>
        <v/>
      </c>
      <c r="AO715" s="192" t="str">
        <f>IF(Stammdaten!AF725="","",Stammdaten!AF725)</f>
        <v/>
      </c>
      <c r="AP715" s="192" t="str">
        <f>IF(Stammdaten!AG725="","",Stammdaten!AG725)</f>
        <v/>
      </c>
      <c r="AT715" s="62">
        <f>Stammdaten!U725</f>
        <v>0</v>
      </c>
      <c r="AU715" s="69">
        <f>Stammdaten!L725</f>
        <v>0</v>
      </c>
      <c r="AX715" s="253" t="s">
        <v>64</v>
      </c>
      <c r="BB715" s="36" t="str">
        <f>IF(Stammdaten!AH725="JA","AKH","")</f>
        <v/>
      </c>
      <c r="BC715" s="36" t="str">
        <f>IF(Stammdaten!AH725="ja",100,"")</f>
        <v/>
      </c>
      <c r="BD715" s="230" t="s">
        <v>193</v>
      </c>
      <c r="BE715" s="173" t="s">
        <v>192</v>
      </c>
      <c r="BF715" s="173" t="s">
        <v>192</v>
      </c>
      <c r="BG715" s="69">
        <f>Stammdaten!T725</f>
        <v>0</v>
      </c>
      <c r="BH715" s="80" t="s">
        <v>64</v>
      </c>
      <c r="BJ715" s="173" t="s">
        <v>192</v>
      </c>
      <c r="BM715" s="33" t="str">
        <f>IF(Stammdaten!P725="St","N",IF(Stammdaten!P725="Stk","N",IF(Stammdaten!P725="Stück","N",IF(Stammdaten!P725="Stk.","N",IF(Stammdaten!P725="Stck","N",IF(Stammdaten!P725="Stck.","N",IF(Stammdaten!P725="St.","N","")))))))</f>
        <v/>
      </c>
      <c r="BN715" s="33"/>
      <c r="BO715" s="33"/>
      <c r="BP715" s="173" t="s">
        <v>64</v>
      </c>
      <c r="BQ715" s="250" t="str">
        <f>IF(Stammdaten!AJ725&lt;&gt;"",Stammdaten!AJ725,"")</f>
        <v/>
      </c>
      <c r="BR715" s="34" t="s">
        <v>192</v>
      </c>
      <c r="BS715" s="34" t="s">
        <v>192</v>
      </c>
      <c r="BT715" s="34" t="s">
        <v>64</v>
      </c>
      <c r="BU715" s="34" t="s">
        <v>64</v>
      </c>
    </row>
    <row r="716" spans="3:73" ht="12.75">
      <c r="C716" s="34">
        <v>391</v>
      </c>
      <c r="D716" s="34">
        <v>0</v>
      </c>
      <c r="E716" s="34">
        <v>1</v>
      </c>
      <c r="F716" s="59" t="str">
        <f t="shared" si="77"/>
        <v>0</v>
      </c>
      <c r="G716" s="59">
        <f>Stammdaten!J726</f>
        <v>0</v>
      </c>
      <c r="H716" s="42">
        <f t="shared" si="80"/>
        <v>1</v>
      </c>
      <c r="J716" s="43">
        <f t="shared" si="81"/>
        <v>0</v>
      </c>
      <c r="K716" s="59">
        <f>Stammdaten!E726</f>
        <v>0</v>
      </c>
      <c r="L716" s="42">
        <f t="shared" si="82"/>
        <v>1</v>
      </c>
      <c r="M716" s="59">
        <f>Stammdaten!G726</f>
        <v>0</v>
      </c>
      <c r="N716" s="42">
        <f t="shared" si="83"/>
        <v>1</v>
      </c>
      <c r="O716" s="59">
        <f t="shared" si="78"/>
        <v>0</v>
      </c>
      <c r="P716" s="59">
        <f t="shared" si="79"/>
        <v>0</v>
      </c>
      <c r="Q716" s="38"/>
      <c r="R716" s="61" t="str">
        <f>IF(Stammdaten!AD726&gt;0,Stammdaten!AD726,"")</f>
        <v/>
      </c>
      <c r="S716" s="62">
        <f>Stammdaten!R726</f>
        <v>0</v>
      </c>
      <c r="T716" s="64">
        <f>Stammdaten!W726</f>
        <v>0</v>
      </c>
      <c r="U716" s="36">
        <v>0</v>
      </c>
      <c r="V716" s="65">
        <f>Stammdaten!X726</f>
        <v>0</v>
      </c>
      <c r="W716" s="40" t="s">
        <v>63</v>
      </c>
      <c r="X716" s="182"/>
      <c r="Z716" s="73">
        <f>Stammdaten!Z726</f>
        <v>0</v>
      </c>
      <c r="AA716" s="73">
        <f>Stammdaten!AA726</f>
        <v>0</v>
      </c>
      <c r="AB716" s="210" t="str">
        <f>IF(Stammdaten!Q726="","prüfen",IF(Stammdaten!Q726=0,"prüfen",Stammdaten!Q726))</f>
        <v>prüfen</v>
      </c>
      <c r="AC716" s="62" t="str">
        <f>IF(Stammdaten!N726=7,5,IF(Stammdaten!N726=7%,5,IF(Stammdaten!N726=19,1,IF(Stammdaten!N726=19%,1,""))))</f>
        <v/>
      </c>
      <c r="AD716" s="68">
        <f>Stammdaten!M726</f>
        <v>0</v>
      </c>
      <c r="AE716" s="59" t="str">
        <f>IF(Stammdaten!AB726="","",Stammdaten!AB726)</f>
        <v/>
      </c>
      <c r="AF716" s="197" t="str">
        <f>IF(Stammdaten!AC726="","",Stammdaten!AC726)</f>
        <v/>
      </c>
      <c r="AG716" s="179">
        <v>0</v>
      </c>
      <c r="AH716" s="33" t="str">
        <f>IF(Stammdaten!P726="St","St",IF(Stammdaten!P726="Stk","St",IF(Stammdaten!P726="Stück","St",IF(Stammdaten!P726="Stk.","St",IF(Stammdaten!P726="Stck","St",IF(Stammdaten!P726="Stck.","St",IF(Stammdaten!P726="St.","St","")))))))</f>
        <v/>
      </c>
      <c r="AI716" s="33">
        <v>1</v>
      </c>
      <c r="AL716" s="36">
        <v>1</v>
      </c>
      <c r="AM716" s="36">
        <v>0</v>
      </c>
      <c r="AN716" s="192" t="str">
        <f>IF(Stammdaten!AE726="","",Stammdaten!AE726)</f>
        <v/>
      </c>
      <c r="AO716" s="192" t="str">
        <f>IF(Stammdaten!AF726="","",Stammdaten!AF726)</f>
        <v/>
      </c>
      <c r="AP716" s="192" t="str">
        <f>IF(Stammdaten!AG726="","",Stammdaten!AG726)</f>
        <v/>
      </c>
      <c r="AT716" s="62">
        <f>Stammdaten!U726</f>
        <v>0</v>
      </c>
      <c r="AU716" s="69">
        <f>Stammdaten!L726</f>
        <v>0</v>
      </c>
      <c r="AX716" s="253" t="s">
        <v>64</v>
      </c>
      <c r="BB716" s="36" t="str">
        <f>IF(Stammdaten!AH726="JA","AKH","")</f>
        <v/>
      </c>
      <c r="BC716" s="36" t="str">
        <f>IF(Stammdaten!AH726="ja",100,"")</f>
        <v/>
      </c>
      <c r="BD716" s="230" t="s">
        <v>193</v>
      </c>
      <c r="BE716" s="173" t="s">
        <v>192</v>
      </c>
      <c r="BF716" s="173" t="s">
        <v>192</v>
      </c>
      <c r="BG716" s="69">
        <f>Stammdaten!T726</f>
        <v>0</v>
      </c>
      <c r="BH716" s="80" t="s">
        <v>64</v>
      </c>
      <c r="BJ716" s="173" t="s">
        <v>192</v>
      </c>
      <c r="BM716" s="33" t="str">
        <f>IF(Stammdaten!P726="St","N",IF(Stammdaten!P726="Stk","N",IF(Stammdaten!P726="Stück","N",IF(Stammdaten!P726="Stk.","N",IF(Stammdaten!P726="Stck","N",IF(Stammdaten!P726="Stck.","N",IF(Stammdaten!P726="St.","N","")))))))</f>
        <v/>
      </c>
      <c r="BN716" s="33"/>
      <c r="BO716" s="33"/>
      <c r="BP716" s="173" t="s">
        <v>64</v>
      </c>
      <c r="BQ716" s="250" t="str">
        <f>IF(Stammdaten!AJ726&lt;&gt;"",Stammdaten!AJ726,"")</f>
        <v/>
      </c>
      <c r="BR716" s="34" t="s">
        <v>192</v>
      </c>
      <c r="BS716" s="34" t="s">
        <v>192</v>
      </c>
      <c r="BT716" s="34" t="s">
        <v>64</v>
      </c>
      <c r="BU716" s="34" t="s">
        <v>64</v>
      </c>
    </row>
    <row r="717" spans="3:73" ht="12.75">
      <c r="C717" s="34">
        <v>391</v>
      </c>
      <c r="D717" s="34">
        <v>0</v>
      </c>
      <c r="E717" s="34">
        <v>1</v>
      </c>
      <c r="F717" s="59" t="str">
        <f t="shared" si="77"/>
        <v>0</v>
      </c>
      <c r="G717" s="59">
        <f>Stammdaten!J727</f>
        <v>0</v>
      </c>
      <c r="H717" s="42">
        <f t="shared" si="80"/>
        <v>1</v>
      </c>
      <c r="J717" s="43">
        <f t="shared" si="81"/>
        <v>0</v>
      </c>
      <c r="K717" s="59">
        <f>Stammdaten!E727</f>
        <v>0</v>
      </c>
      <c r="L717" s="42">
        <f t="shared" si="82"/>
        <v>1</v>
      </c>
      <c r="M717" s="59">
        <f>Stammdaten!G727</f>
        <v>0</v>
      </c>
      <c r="N717" s="42">
        <f t="shared" si="83"/>
        <v>1</v>
      </c>
      <c r="O717" s="59">
        <f t="shared" si="78"/>
        <v>0</v>
      </c>
      <c r="P717" s="59">
        <f t="shared" si="79"/>
        <v>0</v>
      </c>
      <c r="Q717" s="38"/>
      <c r="R717" s="61" t="str">
        <f>IF(Stammdaten!AD727&gt;0,Stammdaten!AD727,"")</f>
        <v/>
      </c>
      <c r="S717" s="62">
        <f>Stammdaten!R727</f>
        <v>0</v>
      </c>
      <c r="T717" s="64">
        <f>Stammdaten!W727</f>
        <v>0</v>
      </c>
      <c r="U717" s="36">
        <v>0</v>
      </c>
      <c r="V717" s="65">
        <f>Stammdaten!X727</f>
        <v>0</v>
      </c>
      <c r="W717" s="40" t="s">
        <v>63</v>
      </c>
      <c r="X717" s="182"/>
      <c r="Z717" s="73">
        <f>Stammdaten!Z727</f>
        <v>0</v>
      </c>
      <c r="AA717" s="73">
        <f>Stammdaten!AA727</f>
        <v>0</v>
      </c>
      <c r="AB717" s="210" t="str">
        <f>IF(Stammdaten!Q727="","prüfen",IF(Stammdaten!Q727=0,"prüfen",Stammdaten!Q727))</f>
        <v>prüfen</v>
      </c>
      <c r="AC717" s="62" t="str">
        <f>IF(Stammdaten!N727=7,5,IF(Stammdaten!N727=7%,5,IF(Stammdaten!N727=19,1,IF(Stammdaten!N727=19%,1,""))))</f>
        <v/>
      </c>
      <c r="AD717" s="68">
        <f>Stammdaten!M727</f>
        <v>0</v>
      </c>
      <c r="AE717" s="59" t="str">
        <f>IF(Stammdaten!AB727="","",Stammdaten!AB727)</f>
        <v/>
      </c>
      <c r="AF717" s="197" t="str">
        <f>IF(Stammdaten!AC727="","",Stammdaten!AC727)</f>
        <v/>
      </c>
      <c r="AG717" s="179">
        <v>0</v>
      </c>
      <c r="AH717" s="33" t="str">
        <f>IF(Stammdaten!P727="St","St",IF(Stammdaten!P727="Stk","St",IF(Stammdaten!P727="Stück","St",IF(Stammdaten!P727="Stk.","St",IF(Stammdaten!P727="Stck","St",IF(Stammdaten!P727="Stck.","St",IF(Stammdaten!P727="St.","St","")))))))</f>
        <v/>
      </c>
      <c r="AI717" s="33">
        <v>1</v>
      </c>
      <c r="AL717" s="36">
        <v>1</v>
      </c>
      <c r="AM717" s="36">
        <v>0</v>
      </c>
      <c r="AN717" s="192" t="str">
        <f>IF(Stammdaten!AE727="","",Stammdaten!AE727)</f>
        <v/>
      </c>
      <c r="AO717" s="192" t="str">
        <f>IF(Stammdaten!AF727="","",Stammdaten!AF727)</f>
        <v/>
      </c>
      <c r="AP717" s="192" t="str">
        <f>IF(Stammdaten!AG727="","",Stammdaten!AG727)</f>
        <v/>
      </c>
      <c r="AT717" s="62">
        <f>Stammdaten!U727</f>
        <v>0</v>
      </c>
      <c r="AU717" s="69">
        <f>Stammdaten!L727</f>
        <v>0</v>
      </c>
      <c r="AX717" s="253" t="s">
        <v>64</v>
      </c>
      <c r="BB717" s="36" t="str">
        <f>IF(Stammdaten!AH727="JA","AKH","")</f>
        <v/>
      </c>
      <c r="BC717" s="36" t="str">
        <f>IF(Stammdaten!AH727="ja",100,"")</f>
        <v/>
      </c>
      <c r="BD717" s="230" t="s">
        <v>193</v>
      </c>
      <c r="BE717" s="173" t="s">
        <v>192</v>
      </c>
      <c r="BF717" s="173" t="s">
        <v>192</v>
      </c>
      <c r="BG717" s="69">
        <f>Stammdaten!T727</f>
        <v>0</v>
      </c>
      <c r="BH717" s="80" t="s">
        <v>64</v>
      </c>
      <c r="BJ717" s="173" t="s">
        <v>192</v>
      </c>
      <c r="BM717" s="33" t="str">
        <f>IF(Stammdaten!P727="St","N",IF(Stammdaten!P727="Stk","N",IF(Stammdaten!P727="Stück","N",IF(Stammdaten!P727="Stk.","N",IF(Stammdaten!P727="Stck","N",IF(Stammdaten!P727="Stck.","N",IF(Stammdaten!P727="St.","N","")))))))</f>
        <v/>
      </c>
      <c r="BN717" s="33"/>
      <c r="BO717" s="33"/>
      <c r="BP717" s="173" t="s">
        <v>64</v>
      </c>
      <c r="BQ717" s="250" t="str">
        <f>IF(Stammdaten!AJ727&lt;&gt;"",Stammdaten!AJ727,"")</f>
        <v/>
      </c>
      <c r="BR717" s="34" t="s">
        <v>192</v>
      </c>
      <c r="BS717" s="34" t="s">
        <v>192</v>
      </c>
      <c r="BT717" s="34" t="s">
        <v>64</v>
      </c>
      <c r="BU717" s="34" t="s">
        <v>64</v>
      </c>
    </row>
    <row r="718" spans="3:73" ht="12.75">
      <c r="C718" s="34">
        <v>391</v>
      </c>
      <c r="D718" s="34">
        <v>0</v>
      </c>
      <c r="E718" s="34">
        <v>1</v>
      </c>
      <c r="F718" s="59" t="str">
        <f t="shared" si="77"/>
        <v>0</v>
      </c>
      <c r="G718" s="59">
        <f>Stammdaten!J728</f>
        <v>0</v>
      </c>
      <c r="H718" s="42">
        <f t="shared" si="80"/>
        <v>1</v>
      </c>
      <c r="J718" s="43">
        <f t="shared" si="81"/>
        <v>0</v>
      </c>
      <c r="K718" s="59">
        <f>Stammdaten!E728</f>
        <v>0</v>
      </c>
      <c r="L718" s="42">
        <f t="shared" si="82"/>
        <v>1</v>
      </c>
      <c r="M718" s="59">
        <f>Stammdaten!G728</f>
        <v>0</v>
      </c>
      <c r="N718" s="42">
        <f t="shared" si="83"/>
        <v>1</v>
      </c>
      <c r="O718" s="59">
        <f t="shared" si="78"/>
        <v>0</v>
      </c>
      <c r="P718" s="59">
        <f t="shared" si="79"/>
        <v>0</v>
      </c>
      <c r="Q718" s="38"/>
      <c r="R718" s="61" t="str">
        <f>IF(Stammdaten!AD728&gt;0,Stammdaten!AD728,"")</f>
        <v/>
      </c>
      <c r="S718" s="62">
        <f>Stammdaten!R728</f>
        <v>0</v>
      </c>
      <c r="T718" s="64">
        <f>Stammdaten!W728</f>
        <v>0</v>
      </c>
      <c r="U718" s="36">
        <v>0</v>
      </c>
      <c r="V718" s="65">
        <f>Stammdaten!X728</f>
        <v>0</v>
      </c>
      <c r="W718" s="40" t="s">
        <v>63</v>
      </c>
      <c r="X718" s="182"/>
      <c r="Z718" s="73">
        <f>Stammdaten!Z728</f>
        <v>0</v>
      </c>
      <c r="AA718" s="73">
        <f>Stammdaten!AA728</f>
        <v>0</v>
      </c>
      <c r="AB718" s="210" t="str">
        <f>IF(Stammdaten!Q728="","prüfen",IF(Stammdaten!Q728=0,"prüfen",Stammdaten!Q728))</f>
        <v>prüfen</v>
      </c>
      <c r="AC718" s="62" t="str">
        <f>IF(Stammdaten!N728=7,5,IF(Stammdaten!N728=7%,5,IF(Stammdaten!N728=19,1,IF(Stammdaten!N728=19%,1,""))))</f>
        <v/>
      </c>
      <c r="AD718" s="68">
        <f>Stammdaten!M728</f>
        <v>0</v>
      </c>
      <c r="AE718" s="59" t="str">
        <f>IF(Stammdaten!AB728="","",Stammdaten!AB728)</f>
        <v/>
      </c>
      <c r="AF718" s="197" t="str">
        <f>IF(Stammdaten!AC728="","",Stammdaten!AC728)</f>
        <v/>
      </c>
      <c r="AG718" s="179">
        <v>0</v>
      </c>
      <c r="AH718" s="33" t="str">
        <f>IF(Stammdaten!P728="St","St",IF(Stammdaten!P728="Stk","St",IF(Stammdaten!P728="Stück","St",IF(Stammdaten!P728="Stk.","St",IF(Stammdaten!P728="Stck","St",IF(Stammdaten!P728="Stck.","St",IF(Stammdaten!P728="St.","St","")))))))</f>
        <v/>
      </c>
      <c r="AI718" s="33">
        <v>1</v>
      </c>
      <c r="AL718" s="36">
        <v>1</v>
      </c>
      <c r="AM718" s="36">
        <v>0</v>
      </c>
      <c r="AN718" s="192" t="str">
        <f>IF(Stammdaten!AE728="","",Stammdaten!AE728)</f>
        <v/>
      </c>
      <c r="AO718" s="192" t="str">
        <f>IF(Stammdaten!AF728="","",Stammdaten!AF728)</f>
        <v/>
      </c>
      <c r="AP718" s="192" t="str">
        <f>IF(Stammdaten!AG728="","",Stammdaten!AG728)</f>
        <v/>
      </c>
      <c r="AT718" s="62">
        <f>Stammdaten!U728</f>
        <v>0</v>
      </c>
      <c r="AU718" s="69">
        <f>Stammdaten!L728</f>
        <v>0</v>
      </c>
      <c r="AX718" s="253" t="s">
        <v>64</v>
      </c>
      <c r="BB718" s="36" t="str">
        <f>IF(Stammdaten!AH728="JA","AKH","")</f>
        <v/>
      </c>
      <c r="BC718" s="36" t="str">
        <f>IF(Stammdaten!AH728="ja",100,"")</f>
        <v/>
      </c>
      <c r="BD718" s="230" t="s">
        <v>193</v>
      </c>
      <c r="BE718" s="173" t="s">
        <v>192</v>
      </c>
      <c r="BF718" s="173" t="s">
        <v>192</v>
      </c>
      <c r="BG718" s="69">
        <f>Stammdaten!T728</f>
        <v>0</v>
      </c>
      <c r="BH718" s="80" t="s">
        <v>64</v>
      </c>
      <c r="BJ718" s="173" t="s">
        <v>192</v>
      </c>
      <c r="BM718" s="33" t="str">
        <f>IF(Stammdaten!P728="St","N",IF(Stammdaten!P728="Stk","N",IF(Stammdaten!P728="Stück","N",IF(Stammdaten!P728="Stk.","N",IF(Stammdaten!P728="Stck","N",IF(Stammdaten!P728="Stck.","N",IF(Stammdaten!P728="St.","N","")))))))</f>
        <v/>
      </c>
      <c r="BN718" s="33"/>
      <c r="BO718" s="33"/>
      <c r="BP718" s="173" t="s">
        <v>64</v>
      </c>
      <c r="BQ718" s="250" t="str">
        <f>IF(Stammdaten!AJ728&lt;&gt;"",Stammdaten!AJ728,"")</f>
        <v/>
      </c>
      <c r="BR718" s="34" t="s">
        <v>192</v>
      </c>
      <c r="BS718" s="34" t="s">
        <v>192</v>
      </c>
      <c r="BT718" s="34" t="s">
        <v>64</v>
      </c>
      <c r="BU718" s="34" t="s">
        <v>64</v>
      </c>
    </row>
    <row r="719" spans="3:73" ht="12.75">
      <c r="C719" s="34">
        <v>391</v>
      </c>
      <c r="D719" s="34">
        <v>0</v>
      </c>
      <c r="E719" s="34">
        <v>1</v>
      </c>
      <c r="F719" s="59" t="str">
        <f t="shared" si="77"/>
        <v>0</v>
      </c>
      <c r="G719" s="59">
        <f>Stammdaten!J729</f>
        <v>0</v>
      </c>
      <c r="H719" s="42">
        <f t="shared" si="80"/>
        <v>1</v>
      </c>
      <c r="J719" s="43">
        <f t="shared" si="81"/>
        <v>0</v>
      </c>
      <c r="K719" s="59">
        <f>Stammdaten!E729</f>
        <v>0</v>
      </c>
      <c r="L719" s="42">
        <f t="shared" si="82"/>
        <v>1</v>
      </c>
      <c r="M719" s="59">
        <f>Stammdaten!G729</f>
        <v>0</v>
      </c>
      <c r="N719" s="42">
        <f t="shared" si="83"/>
        <v>1</v>
      </c>
      <c r="O719" s="59">
        <f t="shared" si="78"/>
        <v>0</v>
      </c>
      <c r="P719" s="59">
        <f t="shared" si="79"/>
        <v>0</v>
      </c>
      <c r="Q719" s="38"/>
      <c r="R719" s="61" t="str">
        <f>IF(Stammdaten!AD729&gt;0,Stammdaten!AD729,"")</f>
        <v/>
      </c>
      <c r="S719" s="62">
        <f>Stammdaten!R729</f>
        <v>0</v>
      </c>
      <c r="T719" s="64">
        <f>Stammdaten!W729</f>
        <v>0</v>
      </c>
      <c r="U719" s="36">
        <v>0</v>
      </c>
      <c r="V719" s="65">
        <f>Stammdaten!X729</f>
        <v>0</v>
      </c>
      <c r="W719" s="40" t="s">
        <v>63</v>
      </c>
      <c r="X719" s="182"/>
      <c r="Z719" s="73">
        <f>Stammdaten!Z729</f>
        <v>0</v>
      </c>
      <c r="AA719" s="73">
        <f>Stammdaten!AA729</f>
        <v>0</v>
      </c>
      <c r="AB719" s="210" t="str">
        <f>IF(Stammdaten!Q729="","prüfen",IF(Stammdaten!Q729=0,"prüfen",Stammdaten!Q729))</f>
        <v>prüfen</v>
      </c>
      <c r="AC719" s="62" t="str">
        <f>IF(Stammdaten!N729=7,5,IF(Stammdaten!N729=7%,5,IF(Stammdaten!N729=19,1,IF(Stammdaten!N729=19%,1,""))))</f>
        <v/>
      </c>
      <c r="AD719" s="68">
        <f>Stammdaten!M729</f>
        <v>0</v>
      </c>
      <c r="AE719" s="59" t="str">
        <f>IF(Stammdaten!AB729="","",Stammdaten!AB729)</f>
        <v/>
      </c>
      <c r="AF719" s="197" t="str">
        <f>IF(Stammdaten!AC729="","",Stammdaten!AC729)</f>
        <v/>
      </c>
      <c r="AG719" s="179">
        <v>0</v>
      </c>
      <c r="AH719" s="33" t="str">
        <f>IF(Stammdaten!P729="St","St",IF(Stammdaten!P729="Stk","St",IF(Stammdaten!P729="Stück","St",IF(Stammdaten!P729="Stk.","St",IF(Stammdaten!P729="Stck","St",IF(Stammdaten!P729="Stck.","St",IF(Stammdaten!P729="St.","St","")))))))</f>
        <v/>
      </c>
      <c r="AI719" s="33">
        <v>1</v>
      </c>
      <c r="AL719" s="36">
        <v>1</v>
      </c>
      <c r="AM719" s="36">
        <v>0</v>
      </c>
      <c r="AN719" s="192" t="str">
        <f>IF(Stammdaten!AE729="","",Stammdaten!AE729)</f>
        <v/>
      </c>
      <c r="AO719" s="192" t="str">
        <f>IF(Stammdaten!AF729="","",Stammdaten!AF729)</f>
        <v/>
      </c>
      <c r="AP719" s="192" t="str">
        <f>IF(Stammdaten!AG729="","",Stammdaten!AG729)</f>
        <v/>
      </c>
      <c r="AT719" s="62">
        <f>Stammdaten!U729</f>
        <v>0</v>
      </c>
      <c r="AU719" s="69">
        <f>Stammdaten!L729</f>
        <v>0</v>
      </c>
      <c r="AX719" s="253" t="s">
        <v>64</v>
      </c>
      <c r="BB719" s="36" t="str">
        <f>IF(Stammdaten!AH729="JA","AKH","")</f>
        <v/>
      </c>
      <c r="BC719" s="36" t="str">
        <f>IF(Stammdaten!AH729="ja",100,"")</f>
        <v/>
      </c>
      <c r="BD719" s="230" t="s">
        <v>193</v>
      </c>
      <c r="BE719" s="173" t="s">
        <v>192</v>
      </c>
      <c r="BF719" s="173" t="s">
        <v>192</v>
      </c>
      <c r="BG719" s="69">
        <f>Stammdaten!T729</f>
        <v>0</v>
      </c>
      <c r="BH719" s="80" t="s">
        <v>64</v>
      </c>
      <c r="BJ719" s="173" t="s">
        <v>192</v>
      </c>
      <c r="BM719" s="33" t="str">
        <f>IF(Stammdaten!P729="St","N",IF(Stammdaten!P729="Stk","N",IF(Stammdaten!P729="Stück","N",IF(Stammdaten!P729="Stk.","N",IF(Stammdaten!P729="Stck","N",IF(Stammdaten!P729="Stck.","N",IF(Stammdaten!P729="St.","N","")))))))</f>
        <v/>
      </c>
      <c r="BN719" s="33"/>
      <c r="BO719" s="33"/>
      <c r="BP719" s="173" t="s">
        <v>64</v>
      </c>
      <c r="BQ719" s="250" t="str">
        <f>IF(Stammdaten!AJ729&lt;&gt;"",Stammdaten!AJ729,"")</f>
        <v/>
      </c>
      <c r="BR719" s="34" t="s">
        <v>192</v>
      </c>
      <c r="BS719" s="34" t="s">
        <v>192</v>
      </c>
      <c r="BT719" s="34" t="s">
        <v>64</v>
      </c>
      <c r="BU719" s="34" t="s">
        <v>64</v>
      </c>
    </row>
    <row r="720" spans="3:73" ht="12.75">
      <c r="C720" s="34">
        <v>391</v>
      </c>
      <c r="D720" s="34">
        <v>0</v>
      </c>
      <c r="E720" s="34">
        <v>1</v>
      </c>
      <c r="F720" s="59" t="str">
        <f t="shared" si="77"/>
        <v>0</v>
      </c>
      <c r="G720" s="59">
        <f>Stammdaten!J730</f>
        <v>0</v>
      </c>
      <c r="H720" s="42">
        <f t="shared" si="80"/>
        <v>1</v>
      </c>
      <c r="J720" s="43">
        <f t="shared" si="81"/>
        <v>0</v>
      </c>
      <c r="K720" s="59">
        <f>Stammdaten!E730</f>
        <v>0</v>
      </c>
      <c r="L720" s="42">
        <f t="shared" si="82"/>
        <v>1</v>
      </c>
      <c r="M720" s="59">
        <f>Stammdaten!G730</f>
        <v>0</v>
      </c>
      <c r="N720" s="42">
        <f t="shared" si="83"/>
        <v>1</v>
      </c>
      <c r="O720" s="59">
        <f t="shared" si="78"/>
        <v>0</v>
      </c>
      <c r="P720" s="59">
        <f t="shared" si="79"/>
        <v>0</v>
      </c>
      <c r="Q720" s="38"/>
      <c r="R720" s="61" t="str">
        <f>IF(Stammdaten!AD730&gt;0,Stammdaten!AD730,"")</f>
        <v/>
      </c>
      <c r="S720" s="62">
        <f>Stammdaten!R730</f>
        <v>0</v>
      </c>
      <c r="T720" s="64">
        <f>Stammdaten!W730</f>
        <v>0</v>
      </c>
      <c r="U720" s="36">
        <v>0</v>
      </c>
      <c r="V720" s="65">
        <f>Stammdaten!X730</f>
        <v>0</v>
      </c>
      <c r="W720" s="40" t="s">
        <v>63</v>
      </c>
      <c r="X720" s="182"/>
      <c r="Z720" s="73">
        <f>Stammdaten!Z730</f>
        <v>0</v>
      </c>
      <c r="AA720" s="73">
        <f>Stammdaten!AA730</f>
        <v>0</v>
      </c>
      <c r="AB720" s="210" t="str">
        <f>IF(Stammdaten!Q730="","prüfen",IF(Stammdaten!Q730=0,"prüfen",Stammdaten!Q730))</f>
        <v>prüfen</v>
      </c>
      <c r="AC720" s="62" t="str">
        <f>IF(Stammdaten!N730=7,5,IF(Stammdaten!N730=7%,5,IF(Stammdaten!N730=19,1,IF(Stammdaten!N730=19%,1,""))))</f>
        <v/>
      </c>
      <c r="AD720" s="68">
        <f>Stammdaten!M730</f>
        <v>0</v>
      </c>
      <c r="AE720" s="59" t="str">
        <f>IF(Stammdaten!AB730="","",Stammdaten!AB730)</f>
        <v/>
      </c>
      <c r="AF720" s="197" t="str">
        <f>IF(Stammdaten!AC730="","",Stammdaten!AC730)</f>
        <v/>
      </c>
      <c r="AG720" s="179">
        <v>0</v>
      </c>
      <c r="AH720" s="33" t="str">
        <f>IF(Stammdaten!P730="St","St",IF(Stammdaten!P730="Stk","St",IF(Stammdaten!P730="Stück","St",IF(Stammdaten!P730="Stk.","St",IF(Stammdaten!P730="Stck","St",IF(Stammdaten!P730="Stck.","St",IF(Stammdaten!P730="St.","St","")))))))</f>
        <v/>
      </c>
      <c r="AI720" s="33">
        <v>1</v>
      </c>
      <c r="AL720" s="36">
        <v>1</v>
      </c>
      <c r="AM720" s="36">
        <v>0</v>
      </c>
      <c r="AN720" s="192" t="str">
        <f>IF(Stammdaten!AE730="","",Stammdaten!AE730)</f>
        <v/>
      </c>
      <c r="AO720" s="192" t="str">
        <f>IF(Stammdaten!AF730="","",Stammdaten!AF730)</f>
        <v/>
      </c>
      <c r="AP720" s="192" t="str">
        <f>IF(Stammdaten!AG730="","",Stammdaten!AG730)</f>
        <v/>
      </c>
      <c r="AT720" s="62">
        <f>Stammdaten!U730</f>
        <v>0</v>
      </c>
      <c r="AU720" s="69">
        <f>Stammdaten!L730</f>
        <v>0</v>
      </c>
      <c r="AX720" s="253" t="s">
        <v>64</v>
      </c>
      <c r="BB720" s="36" t="str">
        <f>IF(Stammdaten!AH730="JA","AKH","")</f>
        <v/>
      </c>
      <c r="BC720" s="36" t="str">
        <f>IF(Stammdaten!AH730="ja",100,"")</f>
        <v/>
      </c>
      <c r="BD720" s="230" t="s">
        <v>193</v>
      </c>
      <c r="BE720" s="173" t="s">
        <v>192</v>
      </c>
      <c r="BF720" s="173" t="s">
        <v>192</v>
      </c>
      <c r="BG720" s="69">
        <f>Stammdaten!T730</f>
        <v>0</v>
      </c>
      <c r="BH720" s="80" t="s">
        <v>64</v>
      </c>
      <c r="BJ720" s="173" t="s">
        <v>192</v>
      </c>
      <c r="BM720" s="33" t="str">
        <f>IF(Stammdaten!P730="St","N",IF(Stammdaten!P730="Stk","N",IF(Stammdaten!P730="Stück","N",IF(Stammdaten!P730="Stk.","N",IF(Stammdaten!P730="Stck","N",IF(Stammdaten!P730="Stck.","N",IF(Stammdaten!P730="St.","N","")))))))</f>
        <v/>
      </c>
      <c r="BN720" s="33"/>
      <c r="BO720" s="33"/>
      <c r="BP720" s="173" t="s">
        <v>64</v>
      </c>
      <c r="BQ720" s="250" t="str">
        <f>IF(Stammdaten!AJ730&lt;&gt;"",Stammdaten!AJ730,"")</f>
        <v/>
      </c>
      <c r="BR720" s="34" t="s">
        <v>192</v>
      </c>
      <c r="BS720" s="34" t="s">
        <v>192</v>
      </c>
      <c r="BT720" s="34" t="s">
        <v>64</v>
      </c>
      <c r="BU720" s="34" t="s">
        <v>64</v>
      </c>
    </row>
    <row r="721" spans="3:73" ht="12.75">
      <c r="C721" s="34">
        <v>391</v>
      </c>
      <c r="D721" s="34">
        <v>0</v>
      </c>
      <c r="E721" s="34">
        <v>1</v>
      </c>
      <c r="F721" s="59" t="str">
        <f t="shared" si="77"/>
        <v>0</v>
      </c>
      <c r="G721" s="59">
        <f>Stammdaten!J731</f>
        <v>0</v>
      </c>
      <c r="H721" s="42">
        <f t="shared" si="80"/>
        <v>1</v>
      </c>
      <c r="J721" s="43">
        <f t="shared" si="81"/>
        <v>0</v>
      </c>
      <c r="K721" s="59">
        <f>Stammdaten!E731</f>
        <v>0</v>
      </c>
      <c r="L721" s="42">
        <f t="shared" si="82"/>
        <v>1</v>
      </c>
      <c r="M721" s="59">
        <f>Stammdaten!G731</f>
        <v>0</v>
      </c>
      <c r="N721" s="42">
        <f t="shared" si="83"/>
        <v>1</v>
      </c>
      <c r="O721" s="59">
        <f t="shared" si="78"/>
        <v>0</v>
      </c>
      <c r="P721" s="59">
        <f t="shared" si="79"/>
        <v>0</v>
      </c>
      <c r="Q721" s="38"/>
      <c r="R721" s="61" t="str">
        <f>IF(Stammdaten!AD731&gt;0,Stammdaten!AD731,"")</f>
        <v/>
      </c>
      <c r="S721" s="62">
        <f>Stammdaten!R731</f>
        <v>0</v>
      </c>
      <c r="T721" s="64">
        <f>Stammdaten!W731</f>
        <v>0</v>
      </c>
      <c r="U721" s="36">
        <v>0</v>
      </c>
      <c r="V721" s="65">
        <f>Stammdaten!X731</f>
        <v>0</v>
      </c>
      <c r="W721" s="40" t="s">
        <v>63</v>
      </c>
      <c r="X721" s="182"/>
      <c r="Z721" s="73">
        <f>Stammdaten!Z731</f>
        <v>0</v>
      </c>
      <c r="AA721" s="73">
        <f>Stammdaten!AA731</f>
        <v>0</v>
      </c>
      <c r="AB721" s="210" t="str">
        <f>IF(Stammdaten!Q731="","prüfen",IF(Stammdaten!Q731=0,"prüfen",Stammdaten!Q731))</f>
        <v>prüfen</v>
      </c>
      <c r="AC721" s="62" t="str">
        <f>IF(Stammdaten!N731=7,5,IF(Stammdaten!N731=7%,5,IF(Stammdaten!N731=19,1,IF(Stammdaten!N731=19%,1,""))))</f>
        <v/>
      </c>
      <c r="AD721" s="68">
        <f>Stammdaten!M731</f>
        <v>0</v>
      </c>
      <c r="AE721" s="59" t="str">
        <f>IF(Stammdaten!AB731="","",Stammdaten!AB731)</f>
        <v/>
      </c>
      <c r="AF721" s="197" t="str">
        <f>IF(Stammdaten!AC731="","",Stammdaten!AC731)</f>
        <v/>
      </c>
      <c r="AG721" s="179">
        <v>0</v>
      </c>
      <c r="AH721" s="33" t="str">
        <f>IF(Stammdaten!P731="St","St",IF(Stammdaten!P731="Stk","St",IF(Stammdaten!P731="Stück","St",IF(Stammdaten!P731="Stk.","St",IF(Stammdaten!P731="Stck","St",IF(Stammdaten!P731="Stck.","St",IF(Stammdaten!P731="St.","St","")))))))</f>
        <v/>
      </c>
      <c r="AI721" s="33">
        <v>1</v>
      </c>
      <c r="AL721" s="36">
        <v>1</v>
      </c>
      <c r="AM721" s="36">
        <v>0</v>
      </c>
      <c r="AN721" s="192" t="str">
        <f>IF(Stammdaten!AE731="","",Stammdaten!AE731)</f>
        <v/>
      </c>
      <c r="AO721" s="192" t="str">
        <f>IF(Stammdaten!AF731="","",Stammdaten!AF731)</f>
        <v/>
      </c>
      <c r="AP721" s="192" t="str">
        <f>IF(Stammdaten!AG731="","",Stammdaten!AG731)</f>
        <v/>
      </c>
      <c r="AT721" s="62">
        <f>Stammdaten!U731</f>
        <v>0</v>
      </c>
      <c r="AU721" s="69">
        <f>Stammdaten!L731</f>
        <v>0</v>
      </c>
      <c r="AX721" s="253" t="s">
        <v>64</v>
      </c>
      <c r="BB721" s="36" t="str">
        <f>IF(Stammdaten!AH731="JA","AKH","")</f>
        <v/>
      </c>
      <c r="BC721" s="36" t="str">
        <f>IF(Stammdaten!AH731="ja",100,"")</f>
        <v/>
      </c>
      <c r="BD721" s="230" t="s">
        <v>193</v>
      </c>
      <c r="BE721" s="173" t="s">
        <v>192</v>
      </c>
      <c r="BF721" s="173" t="s">
        <v>192</v>
      </c>
      <c r="BG721" s="69">
        <f>Stammdaten!T731</f>
        <v>0</v>
      </c>
      <c r="BH721" s="80" t="s">
        <v>64</v>
      </c>
      <c r="BJ721" s="173" t="s">
        <v>192</v>
      </c>
      <c r="BM721" s="33" t="str">
        <f>IF(Stammdaten!P731="St","N",IF(Stammdaten!P731="Stk","N",IF(Stammdaten!P731="Stück","N",IF(Stammdaten!P731="Stk.","N",IF(Stammdaten!P731="Stck","N",IF(Stammdaten!P731="Stck.","N",IF(Stammdaten!P731="St.","N","")))))))</f>
        <v/>
      </c>
      <c r="BN721" s="33"/>
      <c r="BO721" s="33"/>
      <c r="BP721" s="173" t="s">
        <v>64</v>
      </c>
      <c r="BQ721" s="250" t="str">
        <f>IF(Stammdaten!AJ731&lt;&gt;"",Stammdaten!AJ731,"")</f>
        <v/>
      </c>
      <c r="BR721" s="34" t="s">
        <v>192</v>
      </c>
      <c r="BS721" s="34" t="s">
        <v>192</v>
      </c>
      <c r="BT721" s="34" t="s">
        <v>64</v>
      </c>
      <c r="BU721" s="34" t="s">
        <v>64</v>
      </c>
    </row>
    <row r="722" spans="3:73" ht="12.75">
      <c r="C722" s="34">
        <v>391</v>
      </c>
      <c r="D722" s="34">
        <v>0</v>
      </c>
      <c r="E722" s="34">
        <v>1</v>
      </c>
      <c r="F722" s="59" t="str">
        <f t="shared" si="77"/>
        <v>0</v>
      </c>
      <c r="G722" s="59">
        <f>Stammdaten!J732</f>
        <v>0</v>
      </c>
      <c r="H722" s="42">
        <f t="shared" si="80"/>
        <v>1</v>
      </c>
      <c r="J722" s="43">
        <f t="shared" si="81"/>
        <v>0</v>
      </c>
      <c r="K722" s="59">
        <f>Stammdaten!E732</f>
        <v>0</v>
      </c>
      <c r="L722" s="42">
        <f t="shared" si="82"/>
        <v>1</v>
      </c>
      <c r="M722" s="59">
        <f>Stammdaten!G732</f>
        <v>0</v>
      </c>
      <c r="N722" s="42">
        <f t="shared" si="83"/>
        <v>1</v>
      </c>
      <c r="O722" s="59">
        <f t="shared" si="78"/>
        <v>0</v>
      </c>
      <c r="P722" s="59">
        <f t="shared" si="79"/>
        <v>0</v>
      </c>
      <c r="Q722" s="38"/>
      <c r="R722" s="61" t="str">
        <f>IF(Stammdaten!AD732&gt;0,Stammdaten!AD732,"")</f>
        <v/>
      </c>
      <c r="S722" s="62">
        <f>Stammdaten!R732</f>
        <v>0</v>
      </c>
      <c r="T722" s="64">
        <f>Stammdaten!W732</f>
        <v>0</v>
      </c>
      <c r="U722" s="36">
        <v>0</v>
      </c>
      <c r="V722" s="65">
        <f>Stammdaten!X732</f>
        <v>0</v>
      </c>
      <c r="W722" s="40" t="s">
        <v>63</v>
      </c>
      <c r="X722" s="182"/>
      <c r="Z722" s="73">
        <f>Stammdaten!Z732</f>
        <v>0</v>
      </c>
      <c r="AA722" s="73">
        <f>Stammdaten!AA732</f>
        <v>0</v>
      </c>
      <c r="AB722" s="210" t="str">
        <f>IF(Stammdaten!Q732="","prüfen",IF(Stammdaten!Q732=0,"prüfen",Stammdaten!Q732))</f>
        <v>prüfen</v>
      </c>
      <c r="AC722" s="62" t="str">
        <f>IF(Stammdaten!N732=7,5,IF(Stammdaten!N732=7%,5,IF(Stammdaten!N732=19,1,IF(Stammdaten!N732=19%,1,""))))</f>
        <v/>
      </c>
      <c r="AD722" s="68">
        <f>Stammdaten!M732</f>
        <v>0</v>
      </c>
      <c r="AE722" s="59" t="str">
        <f>IF(Stammdaten!AB732="","",Stammdaten!AB732)</f>
        <v/>
      </c>
      <c r="AF722" s="197" t="str">
        <f>IF(Stammdaten!AC732="","",Stammdaten!AC732)</f>
        <v/>
      </c>
      <c r="AG722" s="179">
        <v>0</v>
      </c>
      <c r="AH722" s="33" t="str">
        <f>IF(Stammdaten!P732="St","St",IF(Stammdaten!P732="Stk","St",IF(Stammdaten!P732="Stück","St",IF(Stammdaten!P732="Stk.","St",IF(Stammdaten!P732="Stck","St",IF(Stammdaten!P732="Stck.","St",IF(Stammdaten!P732="St.","St","")))))))</f>
        <v/>
      </c>
      <c r="AI722" s="33">
        <v>1</v>
      </c>
      <c r="AL722" s="36">
        <v>1</v>
      </c>
      <c r="AM722" s="36">
        <v>0</v>
      </c>
      <c r="AN722" s="192" t="str">
        <f>IF(Stammdaten!AE732="","",Stammdaten!AE732)</f>
        <v/>
      </c>
      <c r="AO722" s="192" t="str">
        <f>IF(Stammdaten!AF732="","",Stammdaten!AF732)</f>
        <v/>
      </c>
      <c r="AP722" s="192" t="str">
        <f>IF(Stammdaten!AG732="","",Stammdaten!AG732)</f>
        <v/>
      </c>
      <c r="AT722" s="62">
        <f>Stammdaten!U732</f>
        <v>0</v>
      </c>
      <c r="AU722" s="69">
        <f>Stammdaten!L732</f>
        <v>0</v>
      </c>
      <c r="AX722" s="253" t="s">
        <v>64</v>
      </c>
      <c r="BB722" s="36" t="str">
        <f>IF(Stammdaten!AH732="JA","AKH","")</f>
        <v/>
      </c>
      <c r="BC722" s="36" t="str">
        <f>IF(Stammdaten!AH732="ja",100,"")</f>
        <v/>
      </c>
      <c r="BD722" s="230" t="s">
        <v>193</v>
      </c>
      <c r="BE722" s="173" t="s">
        <v>192</v>
      </c>
      <c r="BF722" s="173" t="s">
        <v>192</v>
      </c>
      <c r="BG722" s="69">
        <f>Stammdaten!T732</f>
        <v>0</v>
      </c>
      <c r="BH722" s="80" t="s">
        <v>64</v>
      </c>
      <c r="BJ722" s="173" t="s">
        <v>192</v>
      </c>
      <c r="BM722" s="33" t="str">
        <f>IF(Stammdaten!P732="St","N",IF(Stammdaten!P732="Stk","N",IF(Stammdaten!P732="Stück","N",IF(Stammdaten!P732="Stk.","N",IF(Stammdaten!P732="Stck","N",IF(Stammdaten!P732="Stck.","N",IF(Stammdaten!P732="St.","N","")))))))</f>
        <v/>
      </c>
      <c r="BN722" s="33"/>
      <c r="BO722" s="33"/>
      <c r="BP722" s="173" t="s">
        <v>64</v>
      </c>
      <c r="BQ722" s="250" t="str">
        <f>IF(Stammdaten!AJ732&lt;&gt;"",Stammdaten!AJ732,"")</f>
        <v/>
      </c>
      <c r="BR722" s="34" t="s">
        <v>192</v>
      </c>
      <c r="BS722" s="34" t="s">
        <v>192</v>
      </c>
      <c r="BT722" s="34" t="s">
        <v>64</v>
      </c>
      <c r="BU722" s="34" t="s">
        <v>64</v>
      </c>
    </row>
    <row r="723" spans="3:73" ht="12.75">
      <c r="C723" s="34">
        <v>391</v>
      </c>
      <c r="D723" s="34">
        <v>0</v>
      </c>
      <c r="E723" s="34">
        <v>1</v>
      </c>
      <c r="F723" s="59" t="str">
        <f t="shared" si="77"/>
        <v>0</v>
      </c>
      <c r="G723" s="59">
        <f>Stammdaten!J733</f>
        <v>0</v>
      </c>
      <c r="H723" s="42">
        <f t="shared" si="80"/>
        <v>1</v>
      </c>
      <c r="J723" s="43">
        <f t="shared" si="81"/>
        <v>0</v>
      </c>
      <c r="K723" s="59">
        <f>Stammdaten!E733</f>
        <v>0</v>
      </c>
      <c r="L723" s="42">
        <f t="shared" si="82"/>
        <v>1</v>
      </c>
      <c r="M723" s="59">
        <f>Stammdaten!G733</f>
        <v>0</v>
      </c>
      <c r="N723" s="42">
        <f t="shared" si="83"/>
        <v>1</v>
      </c>
      <c r="O723" s="59">
        <f t="shared" si="78"/>
        <v>0</v>
      </c>
      <c r="P723" s="59">
        <f t="shared" si="79"/>
        <v>0</v>
      </c>
      <c r="Q723" s="38"/>
      <c r="R723" s="61" t="str">
        <f>IF(Stammdaten!AD733&gt;0,Stammdaten!AD733,"")</f>
        <v/>
      </c>
      <c r="S723" s="62">
        <f>Stammdaten!R733</f>
        <v>0</v>
      </c>
      <c r="T723" s="64">
        <f>Stammdaten!W733</f>
        <v>0</v>
      </c>
      <c r="U723" s="36">
        <v>0</v>
      </c>
      <c r="V723" s="65">
        <f>Stammdaten!X733</f>
        <v>0</v>
      </c>
      <c r="W723" s="40" t="s">
        <v>63</v>
      </c>
      <c r="X723" s="182"/>
      <c r="Z723" s="73">
        <f>Stammdaten!Z733</f>
        <v>0</v>
      </c>
      <c r="AA723" s="73">
        <f>Stammdaten!AA733</f>
        <v>0</v>
      </c>
      <c r="AB723" s="210" t="str">
        <f>IF(Stammdaten!Q733="","prüfen",IF(Stammdaten!Q733=0,"prüfen",Stammdaten!Q733))</f>
        <v>prüfen</v>
      </c>
      <c r="AC723" s="62" t="str">
        <f>IF(Stammdaten!N733=7,5,IF(Stammdaten!N733=7%,5,IF(Stammdaten!N733=19,1,IF(Stammdaten!N733=19%,1,""))))</f>
        <v/>
      </c>
      <c r="AD723" s="68">
        <f>Stammdaten!M733</f>
        <v>0</v>
      </c>
      <c r="AE723" s="59" t="str">
        <f>IF(Stammdaten!AB733="","",Stammdaten!AB733)</f>
        <v/>
      </c>
      <c r="AF723" s="197" t="str">
        <f>IF(Stammdaten!AC733="","",Stammdaten!AC733)</f>
        <v/>
      </c>
      <c r="AG723" s="179">
        <v>0</v>
      </c>
      <c r="AH723" s="33" t="str">
        <f>IF(Stammdaten!P733="St","St",IF(Stammdaten!P733="Stk","St",IF(Stammdaten!P733="Stück","St",IF(Stammdaten!P733="Stk.","St",IF(Stammdaten!P733="Stck","St",IF(Stammdaten!P733="Stck.","St",IF(Stammdaten!P733="St.","St","")))))))</f>
        <v/>
      </c>
      <c r="AI723" s="33">
        <v>1</v>
      </c>
      <c r="AL723" s="36">
        <v>1</v>
      </c>
      <c r="AM723" s="36">
        <v>0</v>
      </c>
      <c r="AN723" s="192" t="str">
        <f>IF(Stammdaten!AE733="","",Stammdaten!AE733)</f>
        <v/>
      </c>
      <c r="AO723" s="192" t="str">
        <f>IF(Stammdaten!AF733="","",Stammdaten!AF733)</f>
        <v/>
      </c>
      <c r="AP723" s="192" t="str">
        <f>IF(Stammdaten!AG733="","",Stammdaten!AG733)</f>
        <v/>
      </c>
      <c r="AT723" s="62">
        <f>Stammdaten!U733</f>
        <v>0</v>
      </c>
      <c r="AU723" s="69">
        <f>Stammdaten!L733</f>
        <v>0</v>
      </c>
      <c r="AX723" s="253" t="s">
        <v>64</v>
      </c>
      <c r="BB723" s="36" t="str">
        <f>IF(Stammdaten!AH733="JA","AKH","")</f>
        <v/>
      </c>
      <c r="BC723" s="36" t="str">
        <f>IF(Stammdaten!AH733="ja",100,"")</f>
        <v/>
      </c>
      <c r="BD723" s="230" t="s">
        <v>193</v>
      </c>
      <c r="BE723" s="173" t="s">
        <v>192</v>
      </c>
      <c r="BF723" s="173" t="s">
        <v>192</v>
      </c>
      <c r="BG723" s="69">
        <f>Stammdaten!T733</f>
        <v>0</v>
      </c>
      <c r="BH723" s="80" t="s">
        <v>64</v>
      </c>
      <c r="BJ723" s="173" t="s">
        <v>192</v>
      </c>
      <c r="BM723" s="33" t="str">
        <f>IF(Stammdaten!P733="St","N",IF(Stammdaten!P733="Stk","N",IF(Stammdaten!P733="Stück","N",IF(Stammdaten!P733="Stk.","N",IF(Stammdaten!P733="Stck","N",IF(Stammdaten!P733="Stck.","N",IF(Stammdaten!P733="St.","N","")))))))</f>
        <v/>
      </c>
      <c r="BN723" s="33"/>
      <c r="BO723" s="33"/>
      <c r="BP723" s="173" t="s">
        <v>64</v>
      </c>
      <c r="BQ723" s="250" t="str">
        <f>IF(Stammdaten!AJ733&lt;&gt;"",Stammdaten!AJ733,"")</f>
        <v/>
      </c>
      <c r="BR723" s="34" t="s">
        <v>192</v>
      </c>
      <c r="BS723" s="34" t="s">
        <v>192</v>
      </c>
      <c r="BT723" s="34" t="s">
        <v>64</v>
      </c>
      <c r="BU723" s="34" t="s">
        <v>64</v>
      </c>
    </row>
    <row r="724" spans="3:73" ht="12.75">
      <c r="C724" s="34">
        <v>391</v>
      </c>
      <c r="D724" s="34">
        <v>0</v>
      </c>
      <c r="E724" s="34">
        <v>1</v>
      </c>
      <c r="F724" s="59" t="str">
        <f t="shared" si="77"/>
        <v>0</v>
      </c>
      <c r="G724" s="59">
        <f>Stammdaten!J734</f>
        <v>0</v>
      </c>
      <c r="H724" s="42">
        <f t="shared" si="80"/>
        <v>1</v>
      </c>
      <c r="J724" s="43">
        <f t="shared" si="81"/>
        <v>0</v>
      </c>
      <c r="K724" s="59">
        <f>Stammdaten!E734</f>
        <v>0</v>
      </c>
      <c r="L724" s="42">
        <f t="shared" si="82"/>
        <v>1</v>
      </c>
      <c r="M724" s="59">
        <f>Stammdaten!G734</f>
        <v>0</v>
      </c>
      <c r="N724" s="42">
        <f t="shared" si="83"/>
        <v>1</v>
      </c>
      <c r="O724" s="59">
        <f t="shared" si="78"/>
        <v>0</v>
      </c>
      <c r="P724" s="59">
        <f t="shared" si="79"/>
        <v>0</v>
      </c>
      <c r="Q724" s="38"/>
      <c r="R724" s="61" t="str">
        <f>IF(Stammdaten!AD734&gt;0,Stammdaten!AD734,"")</f>
        <v/>
      </c>
      <c r="S724" s="62">
        <f>Stammdaten!R734</f>
        <v>0</v>
      </c>
      <c r="T724" s="64">
        <f>Stammdaten!W734</f>
        <v>0</v>
      </c>
      <c r="U724" s="36">
        <v>0</v>
      </c>
      <c r="V724" s="65">
        <f>Stammdaten!X734</f>
        <v>0</v>
      </c>
      <c r="W724" s="40" t="s">
        <v>63</v>
      </c>
      <c r="X724" s="182"/>
      <c r="Z724" s="73">
        <f>Stammdaten!Z734</f>
        <v>0</v>
      </c>
      <c r="AA724" s="73">
        <f>Stammdaten!AA734</f>
        <v>0</v>
      </c>
      <c r="AB724" s="210" t="str">
        <f>IF(Stammdaten!Q734="","prüfen",IF(Stammdaten!Q734=0,"prüfen",Stammdaten!Q734))</f>
        <v>prüfen</v>
      </c>
      <c r="AC724" s="62" t="str">
        <f>IF(Stammdaten!N734=7,5,IF(Stammdaten!N734=7%,5,IF(Stammdaten!N734=19,1,IF(Stammdaten!N734=19%,1,""))))</f>
        <v/>
      </c>
      <c r="AD724" s="68">
        <f>Stammdaten!M734</f>
        <v>0</v>
      </c>
      <c r="AE724" s="59" t="str">
        <f>IF(Stammdaten!AB734="","",Stammdaten!AB734)</f>
        <v/>
      </c>
      <c r="AF724" s="197" t="str">
        <f>IF(Stammdaten!AC734="","",Stammdaten!AC734)</f>
        <v/>
      </c>
      <c r="AG724" s="179">
        <v>0</v>
      </c>
      <c r="AH724" s="33" t="str">
        <f>IF(Stammdaten!P734="St","St",IF(Stammdaten!P734="Stk","St",IF(Stammdaten!P734="Stück","St",IF(Stammdaten!P734="Stk.","St",IF(Stammdaten!P734="Stck","St",IF(Stammdaten!P734="Stck.","St",IF(Stammdaten!P734="St.","St","")))))))</f>
        <v/>
      </c>
      <c r="AI724" s="33">
        <v>1</v>
      </c>
      <c r="AL724" s="36">
        <v>1</v>
      </c>
      <c r="AM724" s="36">
        <v>0</v>
      </c>
      <c r="AN724" s="192" t="str">
        <f>IF(Stammdaten!AE734="","",Stammdaten!AE734)</f>
        <v/>
      </c>
      <c r="AO724" s="192" t="str">
        <f>IF(Stammdaten!AF734="","",Stammdaten!AF734)</f>
        <v/>
      </c>
      <c r="AP724" s="192" t="str">
        <f>IF(Stammdaten!AG734="","",Stammdaten!AG734)</f>
        <v/>
      </c>
      <c r="AT724" s="62">
        <f>Stammdaten!U734</f>
        <v>0</v>
      </c>
      <c r="AU724" s="69">
        <f>Stammdaten!L734</f>
        <v>0</v>
      </c>
      <c r="AX724" s="253" t="s">
        <v>64</v>
      </c>
      <c r="BB724" s="36" t="str">
        <f>IF(Stammdaten!AH734="JA","AKH","")</f>
        <v/>
      </c>
      <c r="BC724" s="36" t="str">
        <f>IF(Stammdaten!AH734="ja",100,"")</f>
        <v/>
      </c>
      <c r="BD724" s="230" t="s">
        <v>193</v>
      </c>
      <c r="BE724" s="173" t="s">
        <v>192</v>
      </c>
      <c r="BF724" s="173" t="s">
        <v>192</v>
      </c>
      <c r="BG724" s="69">
        <f>Stammdaten!T734</f>
        <v>0</v>
      </c>
      <c r="BH724" s="80" t="s">
        <v>64</v>
      </c>
      <c r="BJ724" s="173" t="s">
        <v>192</v>
      </c>
      <c r="BM724" s="33" t="str">
        <f>IF(Stammdaten!P734="St","N",IF(Stammdaten!P734="Stk","N",IF(Stammdaten!P734="Stück","N",IF(Stammdaten!P734="Stk.","N",IF(Stammdaten!P734="Stck","N",IF(Stammdaten!P734="Stck.","N",IF(Stammdaten!P734="St.","N","")))))))</f>
        <v/>
      </c>
      <c r="BN724" s="33"/>
      <c r="BO724" s="33"/>
      <c r="BP724" s="173" t="s">
        <v>64</v>
      </c>
      <c r="BQ724" s="250" t="str">
        <f>IF(Stammdaten!AJ734&lt;&gt;"",Stammdaten!AJ734,"")</f>
        <v/>
      </c>
      <c r="BR724" s="34" t="s">
        <v>192</v>
      </c>
      <c r="BS724" s="34" t="s">
        <v>192</v>
      </c>
      <c r="BT724" s="34" t="s">
        <v>64</v>
      </c>
      <c r="BU724" s="34" t="s">
        <v>64</v>
      </c>
    </row>
    <row r="725" spans="3:73" ht="12.75">
      <c r="C725" s="34">
        <v>391</v>
      </c>
      <c r="D725" s="34">
        <v>0</v>
      </c>
      <c r="E725" s="34">
        <v>1</v>
      </c>
      <c r="F725" s="59" t="str">
        <f t="shared" si="77"/>
        <v>0</v>
      </c>
      <c r="G725" s="59">
        <f>Stammdaten!J735</f>
        <v>0</v>
      </c>
      <c r="H725" s="42">
        <f t="shared" si="80"/>
        <v>1</v>
      </c>
      <c r="J725" s="43">
        <f t="shared" si="81"/>
        <v>0</v>
      </c>
      <c r="K725" s="59">
        <f>Stammdaten!E735</f>
        <v>0</v>
      </c>
      <c r="L725" s="42">
        <f t="shared" si="82"/>
        <v>1</v>
      </c>
      <c r="M725" s="59">
        <f>Stammdaten!G735</f>
        <v>0</v>
      </c>
      <c r="N725" s="42">
        <f t="shared" si="83"/>
        <v>1</v>
      </c>
      <c r="O725" s="59">
        <f t="shared" si="78"/>
        <v>0</v>
      </c>
      <c r="P725" s="59">
        <f t="shared" si="79"/>
        <v>0</v>
      </c>
      <c r="Q725" s="38"/>
      <c r="R725" s="61" t="str">
        <f>IF(Stammdaten!AD735&gt;0,Stammdaten!AD735,"")</f>
        <v/>
      </c>
      <c r="S725" s="62">
        <f>Stammdaten!R735</f>
        <v>0</v>
      </c>
      <c r="T725" s="64">
        <f>Stammdaten!W735</f>
        <v>0</v>
      </c>
      <c r="U725" s="36">
        <v>0</v>
      </c>
      <c r="V725" s="65">
        <f>Stammdaten!X735</f>
        <v>0</v>
      </c>
      <c r="W725" s="40" t="s">
        <v>63</v>
      </c>
      <c r="X725" s="182"/>
      <c r="Z725" s="73">
        <f>Stammdaten!Z735</f>
        <v>0</v>
      </c>
      <c r="AA725" s="73">
        <f>Stammdaten!AA735</f>
        <v>0</v>
      </c>
      <c r="AB725" s="210" t="str">
        <f>IF(Stammdaten!Q735="","prüfen",IF(Stammdaten!Q735=0,"prüfen",Stammdaten!Q735))</f>
        <v>prüfen</v>
      </c>
      <c r="AC725" s="62" t="str">
        <f>IF(Stammdaten!N735=7,5,IF(Stammdaten!N735=7%,5,IF(Stammdaten!N735=19,1,IF(Stammdaten!N735=19%,1,""))))</f>
        <v/>
      </c>
      <c r="AD725" s="68">
        <f>Stammdaten!M735</f>
        <v>0</v>
      </c>
      <c r="AE725" s="59" t="str">
        <f>IF(Stammdaten!AB735="","",Stammdaten!AB735)</f>
        <v/>
      </c>
      <c r="AF725" s="197" t="str">
        <f>IF(Stammdaten!AC735="","",Stammdaten!AC735)</f>
        <v/>
      </c>
      <c r="AG725" s="179">
        <v>0</v>
      </c>
      <c r="AH725" s="33" t="str">
        <f>IF(Stammdaten!P735="St","St",IF(Stammdaten!P735="Stk","St",IF(Stammdaten!P735="Stück","St",IF(Stammdaten!P735="Stk.","St",IF(Stammdaten!P735="Stck","St",IF(Stammdaten!P735="Stck.","St",IF(Stammdaten!P735="St.","St","")))))))</f>
        <v/>
      </c>
      <c r="AI725" s="33">
        <v>1</v>
      </c>
      <c r="AL725" s="36">
        <v>1</v>
      </c>
      <c r="AM725" s="36">
        <v>0</v>
      </c>
      <c r="AN725" s="192" t="str">
        <f>IF(Stammdaten!AE735="","",Stammdaten!AE735)</f>
        <v/>
      </c>
      <c r="AO725" s="192" t="str">
        <f>IF(Stammdaten!AF735="","",Stammdaten!AF735)</f>
        <v/>
      </c>
      <c r="AP725" s="192" t="str">
        <f>IF(Stammdaten!AG735="","",Stammdaten!AG735)</f>
        <v/>
      </c>
      <c r="AT725" s="62">
        <f>Stammdaten!U735</f>
        <v>0</v>
      </c>
      <c r="AU725" s="69">
        <f>Stammdaten!L735</f>
        <v>0</v>
      </c>
      <c r="AX725" s="253" t="s">
        <v>64</v>
      </c>
      <c r="BB725" s="36" t="str">
        <f>IF(Stammdaten!AH735="JA","AKH","")</f>
        <v/>
      </c>
      <c r="BC725" s="36" t="str">
        <f>IF(Stammdaten!AH735="ja",100,"")</f>
        <v/>
      </c>
      <c r="BD725" s="230" t="s">
        <v>193</v>
      </c>
      <c r="BE725" s="173" t="s">
        <v>192</v>
      </c>
      <c r="BF725" s="173" t="s">
        <v>192</v>
      </c>
      <c r="BG725" s="69">
        <f>Stammdaten!T735</f>
        <v>0</v>
      </c>
      <c r="BH725" s="80" t="s">
        <v>64</v>
      </c>
      <c r="BJ725" s="173" t="s">
        <v>192</v>
      </c>
      <c r="BM725" s="33" t="str">
        <f>IF(Stammdaten!P735="St","N",IF(Stammdaten!P735="Stk","N",IF(Stammdaten!P735="Stück","N",IF(Stammdaten!P735="Stk.","N",IF(Stammdaten!P735="Stck","N",IF(Stammdaten!P735="Stck.","N",IF(Stammdaten!P735="St.","N","")))))))</f>
        <v/>
      </c>
      <c r="BN725" s="33"/>
      <c r="BO725" s="33"/>
      <c r="BP725" s="173" t="s">
        <v>64</v>
      </c>
      <c r="BQ725" s="250" t="str">
        <f>IF(Stammdaten!AJ735&lt;&gt;"",Stammdaten!AJ735,"")</f>
        <v/>
      </c>
      <c r="BR725" s="34" t="s">
        <v>192</v>
      </c>
      <c r="BS725" s="34" t="s">
        <v>192</v>
      </c>
      <c r="BT725" s="34" t="s">
        <v>64</v>
      </c>
      <c r="BU725" s="34" t="s">
        <v>64</v>
      </c>
    </row>
    <row r="726" spans="3:73" ht="12.75">
      <c r="C726" s="34">
        <v>391</v>
      </c>
      <c r="D726" s="34">
        <v>0</v>
      </c>
      <c r="E726" s="34">
        <v>1</v>
      </c>
      <c r="F726" s="59" t="str">
        <f t="shared" si="77"/>
        <v>0</v>
      </c>
      <c r="G726" s="59">
        <f>Stammdaten!J736</f>
        <v>0</v>
      </c>
      <c r="H726" s="42">
        <f t="shared" si="80"/>
        <v>1</v>
      </c>
      <c r="J726" s="43">
        <f t="shared" si="81"/>
        <v>0</v>
      </c>
      <c r="K726" s="59">
        <f>Stammdaten!E736</f>
        <v>0</v>
      </c>
      <c r="L726" s="42">
        <f t="shared" si="82"/>
        <v>1</v>
      </c>
      <c r="M726" s="59">
        <f>Stammdaten!G736</f>
        <v>0</v>
      </c>
      <c r="N726" s="42">
        <f t="shared" si="83"/>
        <v>1</v>
      </c>
      <c r="O726" s="59">
        <f t="shared" si="78"/>
        <v>0</v>
      </c>
      <c r="P726" s="59">
        <f t="shared" si="79"/>
        <v>0</v>
      </c>
      <c r="Q726" s="38"/>
      <c r="R726" s="61" t="str">
        <f>IF(Stammdaten!AD736&gt;0,Stammdaten!AD736,"")</f>
        <v/>
      </c>
      <c r="S726" s="62">
        <f>Stammdaten!R736</f>
        <v>0</v>
      </c>
      <c r="T726" s="64">
        <f>Stammdaten!W736</f>
        <v>0</v>
      </c>
      <c r="U726" s="36">
        <v>0</v>
      </c>
      <c r="V726" s="65">
        <f>Stammdaten!X736</f>
        <v>0</v>
      </c>
      <c r="W726" s="40" t="s">
        <v>63</v>
      </c>
      <c r="X726" s="182"/>
      <c r="Z726" s="73">
        <f>Stammdaten!Z736</f>
        <v>0</v>
      </c>
      <c r="AA726" s="73">
        <f>Stammdaten!AA736</f>
        <v>0</v>
      </c>
      <c r="AB726" s="210" t="str">
        <f>IF(Stammdaten!Q736="","prüfen",IF(Stammdaten!Q736=0,"prüfen",Stammdaten!Q736))</f>
        <v>prüfen</v>
      </c>
      <c r="AC726" s="62" t="str">
        <f>IF(Stammdaten!N736=7,5,IF(Stammdaten!N736=7%,5,IF(Stammdaten!N736=19,1,IF(Stammdaten!N736=19%,1,""))))</f>
        <v/>
      </c>
      <c r="AD726" s="68">
        <f>Stammdaten!M736</f>
        <v>0</v>
      </c>
      <c r="AE726" s="59" t="str">
        <f>IF(Stammdaten!AB736="","",Stammdaten!AB736)</f>
        <v/>
      </c>
      <c r="AF726" s="197" t="str">
        <f>IF(Stammdaten!AC736="","",Stammdaten!AC736)</f>
        <v/>
      </c>
      <c r="AG726" s="179">
        <v>0</v>
      </c>
      <c r="AH726" s="33" t="str">
        <f>IF(Stammdaten!P736="St","St",IF(Stammdaten!P736="Stk","St",IF(Stammdaten!P736="Stück","St",IF(Stammdaten!P736="Stk.","St",IF(Stammdaten!P736="Stck","St",IF(Stammdaten!P736="Stck.","St",IF(Stammdaten!P736="St.","St","")))))))</f>
        <v/>
      </c>
      <c r="AI726" s="33">
        <v>1</v>
      </c>
      <c r="AL726" s="36">
        <v>1</v>
      </c>
      <c r="AM726" s="36">
        <v>0</v>
      </c>
      <c r="AN726" s="192" t="str">
        <f>IF(Stammdaten!AE736="","",Stammdaten!AE736)</f>
        <v/>
      </c>
      <c r="AO726" s="192" t="str">
        <f>IF(Stammdaten!AF736="","",Stammdaten!AF736)</f>
        <v/>
      </c>
      <c r="AP726" s="192" t="str">
        <f>IF(Stammdaten!AG736="","",Stammdaten!AG736)</f>
        <v/>
      </c>
      <c r="AT726" s="62">
        <f>Stammdaten!U736</f>
        <v>0</v>
      </c>
      <c r="AU726" s="69">
        <f>Stammdaten!L736</f>
        <v>0</v>
      </c>
      <c r="AX726" s="253" t="s">
        <v>64</v>
      </c>
      <c r="BB726" s="36" t="str">
        <f>IF(Stammdaten!AH736="JA","AKH","")</f>
        <v/>
      </c>
      <c r="BC726" s="36" t="str">
        <f>IF(Stammdaten!AH736="ja",100,"")</f>
        <v/>
      </c>
      <c r="BD726" s="230" t="s">
        <v>193</v>
      </c>
      <c r="BE726" s="173" t="s">
        <v>192</v>
      </c>
      <c r="BF726" s="173" t="s">
        <v>192</v>
      </c>
      <c r="BG726" s="69">
        <f>Stammdaten!T736</f>
        <v>0</v>
      </c>
      <c r="BH726" s="80" t="s">
        <v>64</v>
      </c>
      <c r="BJ726" s="173" t="s">
        <v>192</v>
      </c>
      <c r="BM726" s="33" t="str">
        <f>IF(Stammdaten!P736="St","N",IF(Stammdaten!P736="Stk","N",IF(Stammdaten!P736="Stück","N",IF(Stammdaten!P736="Stk.","N",IF(Stammdaten!P736="Stck","N",IF(Stammdaten!P736="Stck.","N",IF(Stammdaten!P736="St.","N","")))))))</f>
        <v/>
      </c>
      <c r="BN726" s="33"/>
      <c r="BO726" s="33"/>
      <c r="BP726" s="173" t="s">
        <v>64</v>
      </c>
      <c r="BQ726" s="250" t="str">
        <f>IF(Stammdaten!AJ736&lt;&gt;"",Stammdaten!AJ736,"")</f>
        <v/>
      </c>
      <c r="BR726" s="34" t="s">
        <v>192</v>
      </c>
      <c r="BS726" s="34" t="s">
        <v>192</v>
      </c>
      <c r="BT726" s="34" t="s">
        <v>64</v>
      </c>
      <c r="BU726" s="34" t="s">
        <v>64</v>
      </c>
    </row>
    <row r="727" spans="3:73" ht="12.75">
      <c r="C727" s="34">
        <v>391</v>
      </c>
      <c r="D727" s="34">
        <v>0</v>
      </c>
      <c r="E727" s="34">
        <v>1</v>
      </c>
      <c r="F727" s="59" t="str">
        <f t="shared" si="77"/>
        <v>0</v>
      </c>
      <c r="G727" s="59">
        <f>Stammdaten!J737</f>
        <v>0</v>
      </c>
      <c r="H727" s="42">
        <f t="shared" si="80"/>
        <v>1</v>
      </c>
      <c r="J727" s="43">
        <f t="shared" si="81"/>
        <v>0</v>
      </c>
      <c r="K727" s="59">
        <f>Stammdaten!E737</f>
        <v>0</v>
      </c>
      <c r="L727" s="42">
        <f t="shared" si="82"/>
        <v>1</v>
      </c>
      <c r="M727" s="59">
        <f>Stammdaten!G737</f>
        <v>0</v>
      </c>
      <c r="N727" s="42">
        <f t="shared" si="83"/>
        <v>1</v>
      </c>
      <c r="O727" s="59">
        <f t="shared" si="78"/>
        <v>0</v>
      </c>
      <c r="P727" s="59">
        <f t="shared" si="79"/>
        <v>0</v>
      </c>
      <c r="Q727" s="38"/>
      <c r="R727" s="61" t="str">
        <f>IF(Stammdaten!AD737&gt;0,Stammdaten!AD737,"")</f>
        <v/>
      </c>
      <c r="S727" s="62">
        <f>Stammdaten!R737</f>
        <v>0</v>
      </c>
      <c r="T727" s="64">
        <f>Stammdaten!W737</f>
        <v>0</v>
      </c>
      <c r="U727" s="36">
        <v>0</v>
      </c>
      <c r="V727" s="65">
        <f>Stammdaten!X737</f>
        <v>0</v>
      </c>
      <c r="W727" s="40" t="s">
        <v>63</v>
      </c>
      <c r="X727" s="182"/>
      <c r="Z727" s="73">
        <f>Stammdaten!Z737</f>
        <v>0</v>
      </c>
      <c r="AA727" s="73">
        <f>Stammdaten!AA737</f>
        <v>0</v>
      </c>
      <c r="AB727" s="210" t="str">
        <f>IF(Stammdaten!Q737="","prüfen",IF(Stammdaten!Q737=0,"prüfen",Stammdaten!Q737))</f>
        <v>prüfen</v>
      </c>
      <c r="AC727" s="62" t="str">
        <f>IF(Stammdaten!N737=7,5,IF(Stammdaten!N737=7%,5,IF(Stammdaten!N737=19,1,IF(Stammdaten!N737=19%,1,""))))</f>
        <v/>
      </c>
      <c r="AD727" s="68">
        <f>Stammdaten!M737</f>
        <v>0</v>
      </c>
      <c r="AE727" s="59" t="str">
        <f>IF(Stammdaten!AB737="","",Stammdaten!AB737)</f>
        <v/>
      </c>
      <c r="AF727" s="197" t="str">
        <f>IF(Stammdaten!AC737="","",Stammdaten!AC737)</f>
        <v/>
      </c>
      <c r="AG727" s="179">
        <v>0</v>
      </c>
      <c r="AH727" s="33" t="str">
        <f>IF(Stammdaten!P737="St","St",IF(Stammdaten!P737="Stk","St",IF(Stammdaten!P737="Stück","St",IF(Stammdaten!P737="Stk.","St",IF(Stammdaten!P737="Stck","St",IF(Stammdaten!P737="Stck.","St",IF(Stammdaten!P737="St.","St","")))))))</f>
        <v/>
      </c>
      <c r="AI727" s="33">
        <v>1</v>
      </c>
      <c r="AL727" s="36">
        <v>1</v>
      </c>
      <c r="AM727" s="36">
        <v>0</v>
      </c>
      <c r="AN727" s="192" t="str">
        <f>IF(Stammdaten!AE737="","",Stammdaten!AE737)</f>
        <v/>
      </c>
      <c r="AO727" s="192" t="str">
        <f>IF(Stammdaten!AF737="","",Stammdaten!AF737)</f>
        <v/>
      </c>
      <c r="AP727" s="192" t="str">
        <f>IF(Stammdaten!AG737="","",Stammdaten!AG737)</f>
        <v/>
      </c>
      <c r="AT727" s="62">
        <f>Stammdaten!U737</f>
        <v>0</v>
      </c>
      <c r="AU727" s="69">
        <f>Stammdaten!L737</f>
        <v>0</v>
      </c>
      <c r="AX727" s="253" t="s">
        <v>64</v>
      </c>
      <c r="BB727" s="36" t="str">
        <f>IF(Stammdaten!AH737="JA","AKH","")</f>
        <v/>
      </c>
      <c r="BC727" s="36" t="str">
        <f>IF(Stammdaten!AH737="ja",100,"")</f>
        <v/>
      </c>
      <c r="BD727" s="230" t="s">
        <v>193</v>
      </c>
      <c r="BE727" s="173" t="s">
        <v>192</v>
      </c>
      <c r="BF727" s="173" t="s">
        <v>192</v>
      </c>
      <c r="BG727" s="69">
        <f>Stammdaten!T737</f>
        <v>0</v>
      </c>
      <c r="BH727" s="80" t="s">
        <v>64</v>
      </c>
      <c r="BJ727" s="173" t="s">
        <v>192</v>
      </c>
      <c r="BM727" s="33" t="str">
        <f>IF(Stammdaten!P737="St","N",IF(Stammdaten!P737="Stk","N",IF(Stammdaten!P737="Stück","N",IF(Stammdaten!P737="Stk.","N",IF(Stammdaten!P737="Stck","N",IF(Stammdaten!P737="Stck.","N",IF(Stammdaten!P737="St.","N","")))))))</f>
        <v/>
      </c>
      <c r="BN727" s="33"/>
      <c r="BO727" s="33"/>
      <c r="BP727" s="173" t="s">
        <v>64</v>
      </c>
      <c r="BQ727" s="250" t="str">
        <f>IF(Stammdaten!AJ737&lt;&gt;"",Stammdaten!AJ737,"")</f>
        <v/>
      </c>
      <c r="BR727" s="34" t="s">
        <v>192</v>
      </c>
      <c r="BS727" s="34" t="s">
        <v>192</v>
      </c>
      <c r="BT727" s="34" t="s">
        <v>64</v>
      </c>
      <c r="BU727" s="34" t="s">
        <v>64</v>
      </c>
    </row>
    <row r="728" spans="3:73" ht="12.75">
      <c r="C728" s="34">
        <v>391</v>
      </c>
      <c r="D728" s="34">
        <v>0</v>
      </c>
      <c r="E728" s="34">
        <v>1</v>
      </c>
      <c r="F728" s="59" t="str">
        <f t="shared" si="77"/>
        <v>0</v>
      </c>
      <c r="G728" s="59">
        <f>Stammdaten!J738</f>
        <v>0</v>
      </c>
      <c r="H728" s="42">
        <f t="shared" si="80"/>
        <v>1</v>
      </c>
      <c r="J728" s="43">
        <f t="shared" si="81"/>
        <v>0</v>
      </c>
      <c r="K728" s="59">
        <f>Stammdaten!E738</f>
        <v>0</v>
      </c>
      <c r="L728" s="42">
        <f t="shared" si="82"/>
        <v>1</v>
      </c>
      <c r="M728" s="59">
        <f>Stammdaten!G738</f>
        <v>0</v>
      </c>
      <c r="N728" s="42">
        <f t="shared" si="83"/>
        <v>1</v>
      </c>
      <c r="O728" s="59">
        <f t="shared" si="78"/>
        <v>0</v>
      </c>
      <c r="P728" s="59">
        <f t="shared" si="79"/>
        <v>0</v>
      </c>
      <c r="Q728" s="38"/>
      <c r="R728" s="61" t="str">
        <f>IF(Stammdaten!AD738&gt;0,Stammdaten!AD738,"")</f>
        <v/>
      </c>
      <c r="S728" s="62">
        <f>Stammdaten!R738</f>
        <v>0</v>
      </c>
      <c r="T728" s="64">
        <f>Stammdaten!W738</f>
        <v>0</v>
      </c>
      <c r="U728" s="36">
        <v>0</v>
      </c>
      <c r="V728" s="65">
        <f>Stammdaten!X738</f>
        <v>0</v>
      </c>
      <c r="W728" s="40" t="s">
        <v>63</v>
      </c>
      <c r="X728" s="182"/>
      <c r="Z728" s="73">
        <f>Stammdaten!Z738</f>
        <v>0</v>
      </c>
      <c r="AA728" s="73">
        <f>Stammdaten!AA738</f>
        <v>0</v>
      </c>
      <c r="AB728" s="210" t="str">
        <f>IF(Stammdaten!Q738="","prüfen",IF(Stammdaten!Q738=0,"prüfen",Stammdaten!Q738))</f>
        <v>prüfen</v>
      </c>
      <c r="AC728" s="62" t="str">
        <f>IF(Stammdaten!N738=7,5,IF(Stammdaten!N738=7%,5,IF(Stammdaten!N738=19,1,IF(Stammdaten!N738=19%,1,""))))</f>
        <v/>
      </c>
      <c r="AD728" s="68">
        <f>Stammdaten!M738</f>
        <v>0</v>
      </c>
      <c r="AE728" s="59" t="str">
        <f>IF(Stammdaten!AB738="","",Stammdaten!AB738)</f>
        <v/>
      </c>
      <c r="AF728" s="197" t="str">
        <f>IF(Stammdaten!AC738="","",Stammdaten!AC738)</f>
        <v/>
      </c>
      <c r="AG728" s="179">
        <v>0</v>
      </c>
      <c r="AH728" s="33" t="str">
        <f>IF(Stammdaten!P738="St","St",IF(Stammdaten!P738="Stk","St",IF(Stammdaten!P738="Stück","St",IF(Stammdaten!P738="Stk.","St",IF(Stammdaten!P738="Stck","St",IF(Stammdaten!P738="Stck.","St",IF(Stammdaten!P738="St.","St","")))))))</f>
        <v/>
      </c>
      <c r="AI728" s="33">
        <v>1</v>
      </c>
      <c r="AL728" s="36">
        <v>1</v>
      </c>
      <c r="AM728" s="36">
        <v>0</v>
      </c>
      <c r="AN728" s="192" t="str">
        <f>IF(Stammdaten!AE738="","",Stammdaten!AE738)</f>
        <v/>
      </c>
      <c r="AO728" s="192" t="str">
        <f>IF(Stammdaten!AF738="","",Stammdaten!AF738)</f>
        <v/>
      </c>
      <c r="AP728" s="192" t="str">
        <f>IF(Stammdaten!AG738="","",Stammdaten!AG738)</f>
        <v/>
      </c>
      <c r="AT728" s="62">
        <f>Stammdaten!U738</f>
        <v>0</v>
      </c>
      <c r="AU728" s="69">
        <f>Stammdaten!L738</f>
        <v>0</v>
      </c>
      <c r="AX728" s="253" t="s">
        <v>64</v>
      </c>
      <c r="BB728" s="36" t="str">
        <f>IF(Stammdaten!AH738="JA","AKH","")</f>
        <v/>
      </c>
      <c r="BC728" s="36" t="str">
        <f>IF(Stammdaten!AH738="ja",100,"")</f>
        <v/>
      </c>
      <c r="BD728" s="230" t="s">
        <v>193</v>
      </c>
      <c r="BE728" s="173" t="s">
        <v>192</v>
      </c>
      <c r="BF728" s="173" t="s">
        <v>192</v>
      </c>
      <c r="BG728" s="69">
        <f>Stammdaten!T738</f>
        <v>0</v>
      </c>
      <c r="BH728" s="80" t="s">
        <v>64</v>
      </c>
      <c r="BJ728" s="173" t="s">
        <v>192</v>
      </c>
      <c r="BM728" s="33" t="str">
        <f>IF(Stammdaten!P738="St","N",IF(Stammdaten!P738="Stk","N",IF(Stammdaten!P738="Stück","N",IF(Stammdaten!P738="Stk.","N",IF(Stammdaten!P738="Stck","N",IF(Stammdaten!P738="Stck.","N",IF(Stammdaten!P738="St.","N","")))))))</f>
        <v/>
      </c>
      <c r="BN728" s="33"/>
      <c r="BO728" s="33"/>
      <c r="BP728" s="173" t="s">
        <v>64</v>
      </c>
      <c r="BQ728" s="250" t="str">
        <f>IF(Stammdaten!AJ738&lt;&gt;"",Stammdaten!AJ738,"")</f>
        <v/>
      </c>
      <c r="BR728" s="34" t="s">
        <v>192</v>
      </c>
      <c r="BS728" s="34" t="s">
        <v>192</v>
      </c>
      <c r="BT728" s="34" t="s">
        <v>64</v>
      </c>
      <c r="BU728" s="34" t="s">
        <v>64</v>
      </c>
    </row>
    <row r="729" spans="3:73" ht="12.75">
      <c r="C729" s="34">
        <v>391</v>
      </c>
      <c r="D729" s="34">
        <v>0</v>
      </c>
      <c r="E729" s="34">
        <v>1</v>
      </c>
      <c r="F729" s="59" t="str">
        <f t="shared" si="77"/>
        <v>0</v>
      </c>
      <c r="G729" s="59">
        <f>Stammdaten!J739</f>
        <v>0</v>
      </c>
      <c r="H729" s="42">
        <f t="shared" si="80"/>
        <v>1</v>
      </c>
      <c r="J729" s="43">
        <f t="shared" si="81"/>
        <v>0</v>
      </c>
      <c r="K729" s="59">
        <f>Stammdaten!E739</f>
        <v>0</v>
      </c>
      <c r="L729" s="42">
        <f t="shared" si="82"/>
        <v>1</v>
      </c>
      <c r="M729" s="59">
        <f>Stammdaten!G739</f>
        <v>0</v>
      </c>
      <c r="N729" s="42">
        <f t="shared" si="83"/>
        <v>1</v>
      </c>
      <c r="O729" s="59">
        <f t="shared" si="78"/>
        <v>0</v>
      </c>
      <c r="P729" s="59">
        <f t="shared" si="79"/>
        <v>0</v>
      </c>
      <c r="Q729" s="38"/>
      <c r="R729" s="61" t="str">
        <f>IF(Stammdaten!AD739&gt;0,Stammdaten!AD739,"")</f>
        <v/>
      </c>
      <c r="S729" s="62">
        <f>Stammdaten!R739</f>
        <v>0</v>
      </c>
      <c r="T729" s="64">
        <f>Stammdaten!W739</f>
        <v>0</v>
      </c>
      <c r="U729" s="36">
        <v>0</v>
      </c>
      <c r="V729" s="65">
        <f>Stammdaten!X739</f>
        <v>0</v>
      </c>
      <c r="W729" s="40" t="s">
        <v>63</v>
      </c>
      <c r="X729" s="182"/>
      <c r="Z729" s="73">
        <f>Stammdaten!Z739</f>
        <v>0</v>
      </c>
      <c r="AA729" s="73">
        <f>Stammdaten!AA739</f>
        <v>0</v>
      </c>
      <c r="AB729" s="210" t="str">
        <f>IF(Stammdaten!Q739="","prüfen",IF(Stammdaten!Q739=0,"prüfen",Stammdaten!Q739))</f>
        <v>prüfen</v>
      </c>
      <c r="AC729" s="62" t="str">
        <f>IF(Stammdaten!N739=7,5,IF(Stammdaten!N739=7%,5,IF(Stammdaten!N739=19,1,IF(Stammdaten!N739=19%,1,""))))</f>
        <v/>
      </c>
      <c r="AD729" s="68">
        <f>Stammdaten!M739</f>
        <v>0</v>
      </c>
      <c r="AE729" s="59" t="str">
        <f>IF(Stammdaten!AB739="","",Stammdaten!AB739)</f>
        <v/>
      </c>
      <c r="AF729" s="197" t="str">
        <f>IF(Stammdaten!AC739="","",Stammdaten!AC739)</f>
        <v/>
      </c>
      <c r="AG729" s="179">
        <v>0</v>
      </c>
      <c r="AH729" s="33" t="str">
        <f>IF(Stammdaten!P739="St","St",IF(Stammdaten!P739="Stk","St",IF(Stammdaten!P739="Stück","St",IF(Stammdaten!P739="Stk.","St",IF(Stammdaten!P739="Stck","St",IF(Stammdaten!P739="Stck.","St",IF(Stammdaten!P739="St.","St","")))))))</f>
        <v/>
      </c>
      <c r="AI729" s="33">
        <v>1</v>
      </c>
      <c r="AL729" s="36">
        <v>1</v>
      </c>
      <c r="AM729" s="36">
        <v>0</v>
      </c>
      <c r="AN729" s="192" t="str">
        <f>IF(Stammdaten!AE739="","",Stammdaten!AE739)</f>
        <v/>
      </c>
      <c r="AO729" s="192" t="str">
        <f>IF(Stammdaten!AF739="","",Stammdaten!AF739)</f>
        <v/>
      </c>
      <c r="AP729" s="192" t="str">
        <f>IF(Stammdaten!AG739="","",Stammdaten!AG739)</f>
        <v/>
      </c>
      <c r="AT729" s="62">
        <f>Stammdaten!U739</f>
        <v>0</v>
      </c>
      <c r="AU729" s="69">
        <f>Stammdaten!L739</f>
        <v>0</v>
      </c>
      <c r="AX729" s="253" t="s">
        <v>64</v>
      </c>
      <c r="BB729" s="36" t="str">
        <f>IF(Stammdaten!AH739="JA","AKH","")</f>
        <v/>
      </c>
      <c r="BC729" s="36" t="str">
        <f>IF(Stammdaten!AH739="ja",100,"")</f>
        <v/>
      </c>
      <c r="BD729" s="230" t="s">
        <v>193</v>
      </c>
      <c r="BE729" s="173" t="s">
        <v>192</v>
      </c>
      <c r="BF729" s="173" t="s">
        <v>192</v>
      </c>
      <c r="BG729" s="69">
        <f>Stammdaten!T739</f>
        <v>0</v>
      </c>
      <c r="BH729" s="80" t="s">
        <v>64</v>
      </c>
      <c r="BJ729" s="173" t="s">
        <v>192</v>
      </c>
      <c r="BM729" s="33" t="str">
        <f>IF(Stammdaten!P739="St","N",IF(Stammdaten!P739="Stk","N",IF(Stammdaten!P739="Stück","N",IF(Stammdaten!P739="Stk.","N",IF(Stammdaten!P739="Stck","N",IF(Stammdaten!P739="Stck.","N",IF(Stammdaten!P739="St.","N","")))))))</f>
        <v/>
      </c>
      <c r="BN729" s="33"/>
      <c r="BO729" s="33"/>
      <c r="BP729" s="173" t="s">
        <v>64</v>
      </c>
      <c r="BQ729" s="250" t="str">
        <f>IF(Stammdaten!AJ739&lt;&gt;"",Stammdaten!AJ739,"")</f>
        <v/>
      </c>
      <c r="BR729" s="34" t="s">
        <v>192</v>
      </c>
      <c r="BS729" s="34" t="s">
        <v>192</v>
      </c>
      <c r="BT729" s="34" t="s">
        <v>64</v>
      </c>
      <c r="BU729" s="34" t="s">
        <v>64</v>
      </c>
    </row>
    <row r="730" spans="3:73" ht="12.75">
      <c r="C730" s="34">
        <v>391</v>
      </c>
      <c r="D730" s="34">
        <v>0</v>
      </c>
      <c r="E730" s="34">
        <v>1</v>
      </c>
      <c r="F730" s="59" t="str">
        <f t="shared" si="77"/>
        <v>0</v>
      </c>
      <c r="G730" s="59">
        <f>Stammdaten!J740</f>
        <v>0</v>
      </c>
      <c r="H730" s="42">
        <f t="shared" si="80"/>
        <v>1</v>
      </c>
      <c r="J730" s="43">
        <f t="shared" si="81"/>
        <v>0</v>
      </c>
      <c r="K730" s="59">
        <f>Stammdaten!E740</f>
        <v>0</v>
      </c>
      <c r="L730" s="42">
        <f t="shared" si="82"/>
        <v>1</v>
      </c>
      <c r="M730" s="59">
        <f>Stammdaten!G740</f>
        <v>0</v>
      </c>
      <c r="N730" s="42">
        <f t="shared" si="83"/>
        <v>1</v>
      </c>
      <c r="O730" s="59">
        <f t="shared" si="78"/>
        <v>0</v>
      </c>
      <c r="P730" s="59">
        <f t="shared" si="79"/>
        <v>0</v>
      </c>
      <c r="Q730" s="38"/>
      <c r="R730" s="61" t="str">
        <f>IF(Stammdaten!AD740&gt;0,Stammdaten!AD740,"")</f>
        <v/>
      </c>
      <c r="S730" s="62">
        <f>Stammdaten!R740</f>
        <v>0</v>
      </c>
      <c r="T730" s="64">
        <f>Stammdaten!W740</f>
        <v>0</v>
      </c>
      <c r="U730" s="36">
        <v>0</v>
      </c>
      <c r="V730" s="65">
        <f>Stammdaten!X740</f>
        <v>0</v>
      </c>
      <c r="W730" s="40" t="s">
        <v>63</v>
      </c>
      <c r="X730" s="182"/>
      <c r="Z730" s="73">
        <f>Stammdaten!Z740</f>
        <v>0</v>
      </c>
      <c r="AA730" s="73">
        <f>Stammdaten!AA740</f>
        <v>0</v>
      </c>
      <c r="AB730" s="210" t="str">
        <f>IF(Stammdaten!Q740="","prüfen",IF(Stammdaten!Q740=0,"prüfen",Stammdaten!Q740))</f>
        <v>prüfen</v>
      </c>
      <c r="AC730" s="62" t="str">
        <f>IF(Stammdaten!N740=7,5,IF(Stammdaten!N740=7%,5,IF(Stammdaten!N740=19,1,IF(Stammdaten!N740=19%,1,""))))</f>
        <v/>
      </c>
      <c r="AD730" s="68">
        <f>Stammdaten!M740</f>
        <v>0</v>
      </c>
      <c r="AE730" s="59" t="str">
        <f>IF(Stammdaten!AB740="","",Stammdaten!AB740)</f>
        <v/>
      </c>
      <c r="AF730" s="197" t="str">
        <f>IF(Stammdaten!AC740="","",Stammdaten!AC740)</f>
        <v/>
      </c>
      <c r="AG730" s="179">
        <v>0</v>
      </c>
      <c r="AH730" s="33" t="str">
        <f>IF(Stammdaten!P740="St","St",IF(Stammdaten!P740="Stk","St",IF(Stammdaten!P740="Stück","St",IF(Stammdaten!P740="Stk.","St",IF(Stammdaten!P740="Stck","St",IF(Stammdaten!P740="Stck.","St",IF(Stammdaten!P740="St.","St","")))))))</f>
        <v/>
      </c>
      <c r="AI730" s="33">
        <v>1</v>
      </c>
      <c r="AL730" s="36">
        <v>1</v>
      </c>
      <c r="AM730" s="36">
        <v>0</v>
      </c>
      <c r="AN730" s="192" t="str">
        <f>IF(Stammdaten!AE740="","",Stammdaten!AE740)</f>
        <v/>
      </c>
      <c r="AO730" s="192" t="str">
        <f>IF(Stammdaten!AF740="","",Stammdaten!AF740)</f>
        <v/>
      </c>
      <c r="AP730" s="192" t="str">
        <f>IF(Stammdaten!AG740="","",Stammdaten!AG740)</f>
        <v/>
      </c>
      <c r="AT730" s="62">
        <f>Stammdaten!U740</f>
        <v>0</v>
      </c>
      <c r="AU730" s="69">
        <f>Stammdaten!L740</f>
        <v>0</v>
      </c>
      <c r="AX730" s="253" t="s">
        <v>64</v>
      </c>
      <c r="BB730" s="36" t="str">
        <f>IF(Stammdaten!AH740="JA","AKH","")</f>
        <v/>
      </c>
      <c r="BC730" s="36" t="str">
        <f>IF(Stammdaten!AH740="ja",100,"")</f>
        <v/>
      </c>
      <c r="BD730" s="230" t="s">
        <v>193</v>
      </c>
      <c r="BE730" s="173" t="s">
        <v>192</v>
      </c>
      <c r="BF730" s="173" t="s">
        <v>192</v>
      </c>
      <c r="BG730" s="69">
        <f>Stammdaten!T740</f>
        <v>0</v>
      </c>
      <c r="BH730" s="80" t="s">
        <v>64</v>
      </c>
      <c r="BJ730" s="173" t="s">
        <v>192</v>
      </c>
      <c r="BM730" s="33" t="str">
        <f>IF(Stammdaten!P740="St","N",IF(Stammdaten!P740="Stk","N",IF(Stammdaten!P740="Stück","N",IF(Stammdaten!P740="Stk.","N",IF(Stammdaten!P740="Stck","N",IF(Stammdaten!P740="Stck.","N",IF(Stammdaten!P740="St.","N","")))))))</f>
        <v/>
      </c>
      <c r="BN730" s="33"/>
      <c r="BO730" s="33"/>
      <c r="BP730" s="173" t="s">
        <v>64</v>
      </c>
      <c r="BQ730" s="250" t="str">
        <f>IF(Stammdaten!AJ740&lt;&gt;"",Stammdaten!AJ740,"")</f>
        <v/>
      </c>
      <c r="BR730" s="34" t="s">
        <v>192</v>
      </c>
      <c r="BS730" s="34" t="s">
        <v>192</v>
      </c>
      <c r="BT730" s="34" t="s">
        <v>64</v>
      </c>
      <c r="BU730" s="34" t="s">
        <v>64</v>
      </c>
    </row>
    <row r="731" spans="3:73" ht="12.75">
      <c r="C731" s="34">
        <v>391</v>
      </c>
      <c r="D731" s="34">
        <v>0</v>
      </c>
      <c r="E731" s="34">
        <v>1</v>
      </c>
      <c r="F731" s="59" t="str">
        <f t="shared" si="77"/>
        <v>0</v>
      </c>
      <c r="G731" s="59">
        <f>Stammdaten!J741</f>
        <v>0</v>
      </c>
      <c r="H731" s="42">
        <f t="shared" si="80"/>
        <v>1</v>
      </c>
      <c r="J731" s="43">
        <f t="shared" si="81"/>
        <v>0</v>
      </c>
      <c r="K731" s="59">
        <f>Stammdaten!E741</f>
        <v>0</v>
      </c>
      <c r="L731" s="42">
        <f t="shared" si="82"/>
        <v>1</v>
      </c>
      <c r="M731" s="59">
        <f>Stammdaten!G741</f>
        <v>0</v>
      </c>
      <c r="N731" s="42">
        <f t="shared" si="83"/>
        <v>1</v>
      </c>
      <c r="O731" s="59">
        <f t="shared" si="78"/>
        <v>0</v>
      </c>
      <c r="P731" s="59">
        <f t="shared" si="79"/>
        <v>0</v>
      </c>
      <c r="Q731" s="38"/>
      <c r="R731" s="61" t="str">
        <f>IF(Stammdaten!AD741&gt;0,Stammdaten!AD741,"")</f>
        <v/>
      </c>
      <c r="S731" s="62">
        <f>Stammdaten!R741</f>
        <v>0</v>
      </c>
      <c r="T731" s="64">
        <f>Stammdaten!W741</f>
        <v>0</v>
      </c>
      <c r="U731" s="36">
        <v>0</v>
      </c>
      <c r="V731" s="65">
        <f>Stammdaten!X741</f>
        <v>0</v>
      </c>
      <c r="W731" s="40" t="s">
        <v>63</v>
      </c>
      <c r="X731" s="182"/>
      <c r="Z731" s="73">
        <f>Stammdaten!Z741</f>
        <v>0</v>
      </c>
      <c r="AA731" s="73">
        <f>Stammdaten!AA741</f>
        <v>0</v>
      </c>
      <c r="AB731" s="210" t="str">
        <f>IF(Stammdaten!Q741="","prüfen",IF(Stammdaten!Q741=0,"prüfen",Stammdaten!Q741))</f>
        <v>prüfen</v>
      </c>
      <c r="AC731" s="62" t="str">
        <f>IF(Stammdaten!N741=7,5,IF(Stammdaten!N741=7%,5,IF(Stammdaten!N741=19,1,IF(Stammdaten!N741=19%,1,""))))</f>
        <v/>
      </c>
      <c r="AD731" s="68">
        <f>Stammdaten!M741</f>
        <v>0</v>
      </c>
      <c r="AE731" s="59" t="str">
        <f>IF(Stammdaten!AB741="","",Stammdaten!AB741)</f>
        <v/>
      </c>
      <c r="AF731" s="197" t="str">
        <f>IF(Stammdaten!AC741="","",Stammdaten!AC741)</f>
        <v/>
      </c>
      <c r="AG731" s="179">
        <v>0</v>
      </c>
      <c r="AH731" s="33" t="str">
        <f>IF(Stammdaten!P741="St","St",IF(Stammdaten!P741="Stk","St",IF(Stammdaten!P741="Stück","St",IF(Stammdaten!P741="Stk.","St",IF(Stammdaten!P741="Stck","St",IF(Stammdaten!P741="Stck.","St",IF(Stammdaten!P741="St.","St","")))))))</f>
        <v/>
      </c>
      <c r="AI731" s="33">
        <v>1</v>
      </c>
      <c r="AL731" s="36">
        <v>1</v>
      </c>
      <c r="AM731" s="36">
        <v>0</v>
      </c>
      <c r="AN731" s="192" t="str">
        <f>IF(Stammdaten!AE741="","",Stammdaten!AE741)</f>
        <v/>
      </c>
      <c r="AO731" s="192" t="str">
        <f>IF(Stammdaten!AF741="","",Stammdaten!AF741)</f>
        <v/>
      </c>
      <c r="AP731" s="192" t="str">
        <f>IF(Stammdaten!AG741="","",Stammdaten!AG741)</f>
        <v/>
      </c>
      <c r="AT731" s="62">
        <f>Stammdaten!U741</f>
        <v>0</v>
      </c>
      <c r="AU731" s="69">
        <f>Stammdaten!L741</f>
        <v>0</v>
      </c>
      <c r="AX731" s="253" t="s">
        <v>64</v>
      </c>
      <c r="BB731" s="36" t="str">
        <f>IF(Stammdaten!AH741="JA","AKH","")</f>
        <v/>
      </c>
      <c r="BC731" s="36" t="str">
        <f>IF(Stammdaten!AH741="ja",100,"")</f>
        <v/>
      </c>
      <c r="BD731" s="230" t="s">
        <v>193</v>
      </c>
      <c r="BE731" s="173" t="s">
        <v>192</v>
      </c>
      <c r="BF731" s="173" t="s">
        <v>192</v>
      </c>
      <c r="BG731" s="69">
        <f>Stammdaten!T741</f>
        <v>0</v>
      </c>
      <c r="BH731" s="80" t="s">
        <v>64</v>
      </c>
      <c r="BJ731" s="173" t="s">
        <v>192</v>
      </c>
      <c r="BM731" s="33" t="str">
        <f>IF(Stammdaten!P741="St","N",IF(Stammdaten!P741="Stk","N",IF(Stammdaten!P741="Stück","N",IF(Stammdaten!P741="Stk.","N",IF(Stammdaten!P741="Stck","N",IF(Stammdaten!P741="Stck.","N",IF(Stammdaten!P741="St.","N","")))))))</f>
        <v/>
      </c>
      <c r="BN731" s="33"/>
      <c r="BO731" s="33"/>
      <c r="BP731" s="173" t="s">
        <v>64</v>
      </c>
      <c r="BQ731" s="250" t="str">
        <f>IF(Stammdaten!AJ741&lt;&gt;"",Stammdaten!AJ741,"")</f>
        <v/>
      </c>
      <c r="BR731" s="34" t="s">
        <v>192</v>
      </c>
      <c r="BS731" s="34" t="s">
        <v>192</v>
      </c>
      <c r="BT731" s="34" t="s">
        <v>64</v>
      </c>
      <c r="BU731" s="34" t="s">
        <v>64</v>
      </c>
    </row>
    <row r="732" spans="3:73" ht="12.75">
      <c r="C732" s="34">
        <v>391</v>
      </c>
      <c r="D732" s="34">
        <v>0</v>
      </c>
      <c r="E732" s="34">
        <v>1</v>
      </c>
      <c r="F732" s="59" t="str">
        <f t="shared" si="77"/>
        <v>0</v>
      </c>
      <c r="G732" s="59">
        <f>Stammdaten!J742</f>
        <v>0</v>
      </c>
      <c r="H732" s="42">
        <f t="shared" si="80"/>
        <v>1</v>
      </c>
      <c r="J732" s="43">
        <f t="shared" si="81"/>
        <v>0</v>
      </c>
      <c r="K732" s="59">
        <f>Stammdaten!E742</f>
        <v>0</v>
      </c>
      <c r="L732" s="42">
        <f t="shared" si="82"/>
        <v>1</v>
      </c>
      <c r="M732" s="59">
        <f>Stammdaten!G742</f>
        <v>0</v>
      </c>
      <c r="N732" s="42">
        <f t="shared" si="83"/>
        <v>1</v>
      </c>
      <c r="O732" s="59">
        <f t="shared" si="78"/>
        <v>0</v>
      </c>
      <c r="P732" s="59">
        <f t="shared" si="79"/>
        <v>0</v>
      </c>
      <c r="Q732" s="38"/>
      <c r="R732" s="61" t="str">
        <f>IF(Stammdaten!AD742&gt;0,Stammdaten!AD742,"")</f>
        <v/>
      </c>
      <c r="S732" s="62">
        <f>Stammdaten!R742</f>
        <v>0</v>
      </c>
      <c r="T732" s="64">
        <f>Stammdaten!W742</f>
        <v>0</v>
      </c>
      <c r="U732" s="36">
        <v>0</v>
      </c>
      <c r="V732" s="65">
        <f>Stammdaten!X742</f>
        <v>0</v>
      </c>
      <c r="W732" s="40" t="s">
        <v>63</v>
      </c>
      <c r="X732" s="182"/>
      <c r="Z732" s="73">
        <f>Stammdaten!Z742</f>
        <v>0</v>
      </c>
      <c r="AA732" s="73">
        <f>Stammdaten!AA742</f>
        <v>0</v>
      </c>
      <c r="AB732" s="210" t="str">
        <f>IF(Stammdaten!Q742="","prüfen",IF(Stammdaten!Q742=0,"prüfen",Stammdaten!Q742))</f>
        <v>prüfen</v>
      </c>
      <c r="AC732" s="62" t="str">
        <f>IF(Stammdaten!N742=7,5,IF(Stammdaten!N742=7%,5,IF(Stammdaten!N742=19,1,IF(Stammdaten!N742=19%,1,""))))</f>
        <v/>
      </c>
      <c r="AD732" s="68">
        <f>Stammdaten!M742</f>
        <v>0</v>
      </c>
      <c r="AE732" s="59" t="str">
        <f>IF(Stammdaten!AB742="","",Stammdaten!AB742)</f>
        <v/>
      </c>
      <c r="AF732" s="197" t="str">
        <f>IF(Stammdaten!AC742="","",Stammdaten!AC742)</f>
        <v/>
      </c>
      <c r="AG732" s="179">
        <v>0</v>
      </c>
      <c r="AH732" s="33" t="str">
        <f>IF(Stammdaten!P742="St","St",IF(Stammdaten!P742="Stk","St",IF(Stammdaten!P742="Stück","St",IF(Stammdaten!P742="Stk.","St",IF(Stammdaten!P742="Stck","St",IF(Stammdaten!P742="Stck.","St",IF(Stammdaten!P742="St.","St","")))))))</f>
        <v/>
      </c>
      <c r="AI732" s="33">
        <v>1</v>
      </c>
      <c r="AL732" s="36">
        <v>1</v>
      </c>
      <c r="AM732" s="36">
        <v>0</v>
      </c>
      <c r="AN732" s="192" t="str">
        <f>IF(Stammdaten!AE742="","",Stammdaten!AE742)</f>
        <v/>
      </c>
      <c r="AO732" s="192" t="str">
        <f>IF(Stammdaten!AF742="","",Stammdaten!AF742)</f>
        <v/>
      </c>
      <c r="AP732" s="192" t="str">
        <f>IF(Stammdaten!AG742="","",Stammdaten!AG742)</f>
        <v/>
      </c>
      <c r="AT732" s="62">
        <f>Stammdaten!U742</f>
        <v>0</v>
      </c>
      <c r="AU732" s="69">
        <f>Stammdaten!L742</f>
        <v>0</v>
      </c>
      <c r="AX732" s="253" t="s">
        <v>64</v>
      </c>
      <c r="BB732" s="36" t="str">
        <f>IF(Stammdaten!AH742="JA","AKH","")</f>
        <v/>
      </c>
      <c r="BC732" s="36" t="str">
        <f>IF(Stammdaten!AH742="ja",100,"")</f>
        <v/>
      </c>
      <c r="BD732" s="230" t="s">
        <v>193</v>
      </c>
      <c r="BE732" s="173" t="s">
        <v>192</v>
      </c>
      <c r="BF732" s="173" t="s">
        <v>192</v>
      </c>
      <c r="BG732" s="69">
        <f>Stammdaten!T742</f>
        <v>0</v>
      </c>
      <c r="BH732" s="80" t="s">
        <v>64</v>
      </c>
      <c r="BJ732" s="173" t="s">
        <v>192</v>
      </c>
      <c r="BM732" s="33" t="str">
        <f>IF(Stammdaten!P742="St","N",IF(Stammdaten!P742="Stk","N",IF(Stammdaten!P742="Stück","N",IF(Stammdaten!P742="Stk.","N",IF(Stammdaten!P742="Stck","N",IF(Stammdaten!P742="Stck.","N",IF(Stammdaten!P742="St.","N","")))))))</f>
        <v/>
      </c>
      <c r="BN732" s="33"/>
      <c r="BO732" s="33"/>
      <c r="BP732" s="173" t="s">
        <v>64</v>
      </c>
      <c r="BQ732" s="250" t="str">
        <f>IF(Stammdaten!AJ742&lt;&gt;"",Stammdaten!AJ742,"")</f>
        <v/>
      </c>
      <c r="BR732" s="34" t="s">
        <v>192</v>
      </c>
      <c r="BS732" s="34" t="s">
        <v>192</v>
      </c>
      <c r="BT732" s="34" t="s">
        <v>64</v>
      </c>
      <c r="BU732" s="34" t="s">
        <v>64</v>
      </c>
    </row>
    <row r="733" spans="3:73" ht="12.75">
      <c r="C733" s="34">
        <v>391</v>
      </c>
      <c r="D733" s="34">
        <v>0</v>
      </c>
      <c r="E733" s="34">
        <v>1</v>
      </c>
      <c r="F733" s="59" t="str">
        <f t="shared" si="77"/>
        <v>0</v>
      </c>
      <c r="G733" s="59">
        <f>Stammdaten!J743</f>
        <v>0</v>
      </c>
      <c r="H733" s="42">
        <f t="shared" si="80"/>
        <v>1</v>
      </c>
      <c r="J733" s="43">
        <f t="shared" si="81"/>
        <v>0</v>
      </c>
      <c r="K733" s="59">
        <f>Stammdaten!E743</f>
        <v>0</v>
      </c>
      <c r="L733" s="42">
        <f t="shared" si="82"/>
        <v>1</v>
      </c>
      <c r="M733" s="59">
        <f>Stammdaten!G743</f>
        <v>0</v>
      </c>
      <c r="N733" s="42">
        <f t="shared" si="83"/>
        <v>1</v>
      </c>
      <c r="O733" s="59">
        <f t="shared" si="78"/>
        <v>0</v>
      </c>
      <c r="P733" s="59">
        <f t="shared" si="79"/>
        <v>0</v>
      </c>
      <c r="Q733" s="38"/>
      <c r="R733" s="61" t="str">
        <f>IF(Stammdaten!AD743&gt;0,Stammdaten!AD743,"")</f>
        <v/>
      </c>
      <c r="S733" s="62">
        <f>Stammdaten!R743</f>
        <v>0</v>
      </c>
      <c r="T733" s="64">
        <f>Stammdaten!W743</f>
        <v>0</v>
      </c>
      <c r="U733" s="36">
        <v>0</v>
      </c>
      <c r="V733" s="65">
        <f>Stammdaten!X743</f>
        <v>0</v>
      </c>
      <c r="W733" s="40" t="s">
        <v>63</v>
      </c>
      <c r="X733" s="182"/>
      <c r="Z733" s="73">
        <f>Stammdaten!Z743</f>
        <v>0</v>
      </c>
      <c r="AA733" s="73">
        <f>Stammdaten!AA743</f>
        <v>0</v>
      </c>
      <c r="AB733" s="210" t="str">
        <f>IF(Stammdaten!Q743="","prüfen",IF(Stammdaten!Q743=0,"prüfen",Stammdaten!Q743))</f>
        <v>prüfen</v>
      </c>
      <c r="AC733" s="62" t="str">
        <f>IF(Stammdaten!N743=7,5,IF(Stammdaten!N743=7%,5,IF(Stammdaten!N743=19,1,IF(Stammdaten!N743=19%,1,""))))</f>
        <v/>
      </c>
      <c r="AD733" s="68">
        <f>Stammdaten!M743</f>
        <v>0</v>
      </c>
      <c r="AE733" s="59" t="str">
        <f>IF(Stammdaten!AB743="","",Stammdaten!AB743)</f>
        <v/>
      </c>
      <c r="AF733" s="197" t="str">
        <f>IF(Stammdaten!AC743="","",Stammdaten!AC743)</f>
        <v/>
      </c>
      <c r="AG733" s="179">
        <v>0</v>
      </c>
      <c r="AH733" s="33" t="str">
        <f>IF(Stammdaten!P743="St","St",IF(Stammdaten!P743="Stk","St",IF(Stammdaten!P743="Stück","St",IF(Stammdaten!P743="Stk.","St",IF(Stammdaten!P743="Stck","St",IF(Stammdaten!P743="Stck.","St",IF(Stammdaten!P743="St.","St","")))))))</f>
        <v/>
      </c>
      <c r="AI733" s="33">
        <v>1</v>
      </c>
      <c r="AL733" s="36">
        <v>1</v>
      </c>
      <c r="AM733" s="36">
        <v>0</v>
      </c>
      <c r="AN733" s="192" t="str">
        <f>IF(Stammdaten!AE743="","",Stammdaten!AE743)</f>
        <v/>
      </c>
      <c r="AO733" s="192" t="str">
        <f>IF(Stammdaten!AF743="","",Stammdaten!AF743)</f>
        <v/>
      </c>
      <c r="AP733" s="192" t="str">
        <f>IF(Stammdaten!AG743="","",Stammdaten!AG743)</f>
        <v/>
      </c>
      <c r="AT733" s="62">
        <f>Stammdaten!U743</f>
        <v>0</v>
      </c>
      <c r="AU733" s="69">
        <f>Stammdaten!L743</f>
        <v>0</v>
      </c>
      <c r="AX733" s="253" t="s">
        <v>64</v>
      </c>
      <c r="BB733" s="36" t="str">
        <f>IF(Stammdaten!AH743="JA","AKH","")</f>
        <v/>
      </c>
      <c r="BC733" s="36" t="str">
        <f>IF(Stammdaten!AH743="ja",100,"")</f>
        <v/>
      </c>
      <c r="BD733" s="230" t="s">
        <v>193</v>
      </c>
      <c r="BE733" s="173" t="s">
        <v>192</v>
      </c>
      <c r="BF733" s="173" t="s">
        <v>192</v>
      </c>
      <c r="BG733" s="69">
        <f>Stammdaten!T743</f>
        <v>0</v>
      </c>
      <c r="BH733" s="80" t="s">
        <v>64</v>
      </c>
      <c r="BJ733" s="173" t="s">
        <v>192</v>
      </c>
      <c r="BM733" s="33" t="str">
        <f>IF(Stammdaten!P743="St","N",IF(Stammdaten!P743="Stk","N",IF(Stammdaten!P743="Stück","N",IF(Stammdaten!P743="Stk.","N",IF(Stammdaten!P743="Stck","N",IF(Stammdaten!P743="Stck.","N",IF(Stammdaten!P743="St.","N","")))))))</f>
        <v/>
      </c>
      <c r="BN733" s="33"/>
      <c r="BO733" s="33"/>
      <c r="BP733" s="173" t="s">
        <v>64</v>
      </c>
      <c r="BQ733" s="250" t="str">
        <f>IF(Stammdaten!AJ743&lt;&gt;"",Stammdaten!AJ743,"")</f>
        <v/>
      </c>
      <c r="BR733" s="34" t="s">
        <v>192</v>
      </c>
      <c r="BS733" s="34" t="s">
        <v>192</v>
      </c>
      <c r="BT733" s="34" t="s">
        <v>64</v>
      </c>
      <c r="BU733" s="34" t="s">
        <v>64</v>
      </c>
    </row>
    <row r="734" spans="3:73" ht="12.75">
      <c r="C734" s="34">
        <v>391</v>
      </c>
      <c r="D734" s="34">
        <v>0</v>
      </c>
      <c r="E734" s="34">
        <v>1</v>
      </c>
      <c r="F734" s="59" t="str">
        <f t="shared" si="77"/>
        <v>0</v>
      </c>
      <c r="G734" s="59">
        <f>Stammdaten!J744</f>
        <v>0</v>
      </c>
      <c r="H734" s="42">
        <f t="shared" si="80"/>
        <v>1</v>
      </c>
      <c r="J734" s="43">
        <f t="shared" si="81"/>
        <v>0</v>
      </c>
      <c r="K734" s="59">
        <f>Stammdaten!E744</f>
        <v>0</v>
      </c>
      <c r="L734" s="42">
        <f t="shared" si="82"/>
        <v>1</v>
      </c>
      <c r="M734" s="59">
        <f>Stammdaten!G744</f>
        <v>0</v>
      </c>
      <c r="N734" s="42">
        <f t="shared" si="83"/>
        <v>1</v>
      </c>
      <c r="O734" s="59">
        <f t="shared" si="78"/>
        <v>0</v>
      </c>
      <c r="P734" s="59">
        <f t="shared" si="79"/>
        <v>0</v>
      </c>
      <c r="Q734" s="38"/>
      <c r="R734" s="61" t="str">
        <f>IF(Stammdaten!AD744&gt;0,Stammdaten!AD744,"")</f>
        <v/>
      </c>
      <c r="S734" s="62">
        <f>Stammdaten!R744</f>
        <v>0</v>
      </c>
      <c r="T734" s="64">
        <f>Stammdaten!W744</f>
        <v>0</v>
      </c>
      <c r="U734" s="36">
        <v>0</v>
      </c>
      <c r="V734" s="65">
        <f>Stammdaten!X744</f>
        <v>0</v>
      </c>
      <c r="W734" s="40" t="s">
        <v>63</v>
      </c>
      <c r="X734" s="182"/>
      <c r="Z734" s="73">
        <f>Stammdaten!Z744</f>
        <v>0</v>
      </c>
      <c r="AA734" s="73">
        <f>Stammdaten!AA744</f>
        <v>0</v>
      </c>
      <c r="AB734" s="210" t="str">
        <f>IF(Stammdaten!Q744="","prüfen",IF(Stammdaten!Q744=0,"prüfen",Stammdaten!Q744))</f>
        <v>prüfen</v>
      </c>
      <c r="AC734" s="62" t="str">
        <f>IF(Stammdaten!N744=7,5,IF(Stammdaten!N744=7%,5,IF(Stammdaten!N744=19,1,IF(Stammdaten!N744=19%,1,""))))</f>
        <v/>
      </c>
      <c r="AD734" s="68">
        <f>Stammdaten!M744</f>
        <v>0</v>
      </c>
      <c r="AE734" s="59" t="str">
        <f>IF(Stammdaten!AB744="","",Stammdaten!AB744)</f>
        <v/>
      </c>
      <c r="AF734" s="197" t="str">
        <f>IF(Stammdaten!AC744="","",Stammdaten!AC744)</f>
        <v/>
      </c>
      <c r="AG734" s="179">
        <v>0</v>
      </c>
      <c r="AH734" s="33" t="str">
        <f>IF(Stammdaten!P744="St","St",IF(Stammdaten!P744="Stk","St",IF(Stammdaten!P744="Stück","St",IF(Stammdaten!P744="Stk.","St",IF(Stammdaten!P744="Stck","St",IF(Stammdaten!P744="Stck.","St",IF(Stammdaten!P744="St.","St","")))))))</f>
        <v/>
      </c>
      <c r="AI734" s="33">
        <v>1</v>
      </c>
      <c r="AL734" s="36">
        <v>1</v>
      </c>
      <c r="AM734" s="36">
        <v>0</v>
      </c>
      <c r="AN734" s="192" t="str">
        <f>IF(Stammdaten!AE744="","",Stammdaten!AE744)</f>
        <v/>
      </c>
      <c r="AO734" s="192" t="str">
        <f>IF(Stammdaten!AF744="","",Stammdaten!AF744)</f>
        <v/>
      </c>
      <c r="AP734" s="192" t="str">
        <f>IF(Stammdaten!AG744="","",Stammdaten!AG744)</f>
        <v/>
      </c>
      <c r="AT734" s="62">
        <f>Stammdaten!U744</f>
        <v>0</v>
      </c>
      <c r="AU734" s="69">
        <f>Stammdaten!L744</f>
        <v>0</v>
      </c>
      <c r="AX734" s="253" t="s">
        <v>64</v>
      </c>
      <c r="BB734" s="36" t="str">
        <f>IF(Stammdaten!AH744="JA","AKH","")</f>
        <v/>
      </c>
      <c r="BC734" s="36" t="str">
        <f>IF(Stammdaten!AH744="ja",100,"")</f>
        <v/>
      </c>
      <c r="BD734" s="230" t="s">
        <v>193</v>
      </c>
      <c r="BE734" s="173" t="s">
        <v>192</v>
      </c>
      <c r="BF734" s="173" t="s">
        <v>192</v>
      </c>
      <c r="BG734" s="69">
        <f>Stammdaten!T744</f>
        <v>0</v>
      </c>
      <c r="BH734" s="80" t="s">
        <v>64</v>
      </c>
      <c r="BJ734" s="173" t="s">
        <v>192</v>
      </c>
      <c r="BM734" s="33" t="str">
        <f>IF(Stammdaten!P744="St","N",IF(Stammdaten!P744="Stk","N",IF(Stammdaten!P744="Stück","N",IF(Stammdaten!P744="Stk.","N",IF(Stammdaten!P744="Stck","N",IF(Stammdaten!P744="Stck.","N",IF(Stammdaten!P744="St.","N","")))))))</f>
        <v/>
      </c>
      <c r="BN734" s="33"/>
      <c r="BO734" s="33"/>
      <c r="BP734" s="173" t="s">
        <v>64</v>
      </c>
      <c r="BQ734" s="250" t="str">
        <f>IF(Stammdaten!AJ744&lt;&gt;"",Stammdaten!AJ744,"")</f>
        <v/>
      </c>
      <c r="BR734" s="34" t="s">
        <v>192</v>
      </c>
      <c r="BS734" s="34" t="s">
        <v>192</v>
      </c>
      <c r="BT734" s="34" t="s">
        <v>64</v>
      </c>
      <c r="BU734" s="34" t="s">
        <v>64</v>
      </c>
    </row>
    <row r="735" spans="3:73" ht="12.75">
      <c r="C735" s="34">
        <v>391</v>
      </c>
      <c r="D735" s="34">
        <v>0</v>
      </c>
      <c r="E735" s="34">
        <v>1</v>
      </c>
      <c r="F735" s="59" t="str">
        <f t="shared" si="77"/>
        <v>0</v>
      </c>
      <c r="G735" s="59">
        <f>Stammdaten!J745</f>
        <v>0</v>
      </c>
      <c r="H735" s="42">
        <f t="shared" si="80"/>
        <v>1</v>
      </c>
      <c r="J735" s="43">
        <f t="shared" si="81"/>
        <v>0</v>
      </c>
      <c r="K735" s="59">
        <f>Stammdaten!E745</f>
        <v>0</v>
      </c>
      <c r="L735" s="42">
        <f t="shared" si="82"/>
        <v>1</v>
      </c>
      <c r="M735" s="59">
        <f>Stammdaten!G745</f>
        <v>0</v>
      </c>
      <c r="N735" s="42">
        <f t="shared" si="83"/>
        <v>1</v>
      </c>
      <c r="O735" s="59">
        <f t="shared" si="78"/>
        <v>0</v>
      </c>
      <c r="P735" s="59">
        <f t="shared" si="79"/>
        <v>0</v>
      </c>
      <c r="Q735" s="38"/>
      <c r="R735" s="61" t="str">
        <f>IF(Stammdaten!AD745&gt;0,Stammdaten!AD745,"")</f>
        <v/>
      </c>
      <c r="S735" s="62">
        <f>Stammdaten!R745</f>
        <v>0</v>
      </c>
      <c r="T735" s="64">
        <f>Stammdaten!W745</f>
        <v>0</v>
      </c>
      <c r="U735" s="36">
        <v>0</v>
      </c>
      <c r="V735" s="65">
        <f>Stammdaten!X745</f>
        <v>0</v>
      </c>
      <c r="W735" s="40" t="s">
        <v>63</v>
      </c>
      <c r="X735" s="182"/>
      <c r="Z735" s="73">
        <f>Stammdaten!Z745</f>
        <v>0</v>
      </c>
      <c r="AA735" s="73">
        <f>Stammdaten!AA745</f>
        <v>0</v>
      </c>
      <c r="AB735" s="210" t="str">
        <f>IF(Stammdaten!Q745="","prüfen",IF(Stammdaten!Q745=0,"prüfen",Stammdaten!Q745))</f>
        <v>prüfen</v>
      </c>
      <c r="AC735" s="62" t="str">
        <f>IF(Stammdaten!N745=7,5,IF(Stammdaten!N745=7%,5,IF(Stammdaten!N745=19,1,IF(Stammdaten!N745=19%,1,""))))</f>
        <v/>
      </c>
      <c r="AD735" s="68">
        <f>Stammdaten!M745</f>
        <v>0</v>
      </c>
      <c r="AE735" s="59" t="str">
        <f>IF(Stammdaten!AB745="","",Stammdaten!AB745)</f>
        <v/>
      </c>
      <c r="AF735" s="197" t="str">
        <f>IF(Stammdaten!AC745="","",Stammdaten!AC745)</f>
        <v/>
      </c>
      <c r="AG735" s="179">
        <v>0</v>
      </c>
      <c r="AH735" s="33" t="str">
        <f>IF(Stammdaten!P745="St","St",IF(Stammdaten!P745="Stk","St",IF(Stammdaten!P745="Stück","St",IF(Stammdaten!P745="Stk.","St",IF(Stammdaten!P745="Stck","St",IF(Stammdaten!P745="Stck.","St",IF(Stammdaten!P745="St.","St","")))))))</f>
        <v/>
      </c>
      <c r="AI735" s="33">
        <v>1</v>
      </c>
      <c r="AL735" s="36">
        <v>1</v>
      </c>
      <c r="AM735" s="36">
        <v>0</v>
      </c>
      <c r="AN735" s="192" t="str">
        <f>IF(Stammdaten!AE745="","",Stammdaten!AE745)</f>
        <v/>
      </c>
      <c r="AO735" s="192" t="str">
        <f>IF(Stammdaten!AF745="","",Stammdaten!AF745)</f>
        <v/>
      </c>
      <c r="AP735" s="192" t="str">
        <f>IF(Stammdaten!AG745="","",Stammdaten!AG745)</f>
        <v/>
      </c>
      <c r="AT735" s="62">
        <f>Stammdaten!U745</f>
        <v>0</v>
      </c>
      <c r="AU735" s="69">
        <f>Stammdaten!L745</f>
        <v>0</v>
      </c>
      <c r="AX735" s="253" t="s">
        <v>64</v>
      </c>
      <c r="BB735" s="36" t="str">
        <f>IF(Stammdaten!AH745="JA","AKH","")</f>
        <v/>
      </c>
      <c r="BC735" s="36" t="str">
        <f>IF(Stammdaten!AH745="ja",100,"")</f>
        <v/>
      </c>
      <c r="BD735" s="230" t="s">
        <v>193</v>
      </c>
      <c r="BE735" s="173" t="s">
        <v>192</v>
      </c>
      <c r="BF735" s="173" t="s">
        <v>192</v>
      </c>
      <c r="BG735" s="69">
        <f>Stammdaten!T745</f>
        <v>0</v>
      </c>
      <c r="BH735" s="80" t="s">
        <v>64</v>
      </c>
      <c r="BJ735" s="173" t="s">
        <v>192</v>
      </c>
      <c r="BM735" s="33" t="str">
        <f>IF(Stammdaten!P745="St","N",IF(Stammdaten!P745="Stk","N",IF(Stammdaten!P745="Stück","N",IF(Stammdaten!P745="Stk.","N",IF(Stammdaten!P745="Stck","N",IF(Stammdaten!P745="Stck.","N",IF(Stammdaten!P745="St.","N","")))))))</f>
        <v/>
      </c>
      <c r="BN735" s="33"/>
      <c r="BO735" s="33"/>
      <c r="BP735" s="173" t="s">
        <v>64</v>
      </c>
      <c r="BQ735" s="250" t="str">
        <f>IF(Stammdaten!AJ745&lt;&gt;"",Stammdaten!AJ745,"")</f>
        <v/>
      </c>
      <c r="BR735" s="34" t="s">
        <v>192</v>
      </c>
      <c r="BS735" s="34" t="s">
        <v>192</v>
      </c>
      <c r="BT735" s="34" t="s">
        <v>64</v>
      </c>
      <c r="BU735" s="34" t="s">
        <v>64</v>
      </c>
    </row>
    <row r="736" spans="3:73" ht="12.75">
      <c r="C736" s="34">
        <v>391</v>
      </c>
      <c r="D736" s="34">
        <v>0</v>
      </c>
      <c r="E736" s="34">
        <v>1</v>
      </c>
      <c r="F736" s="59" t="str">
        <f t="shared" si="77"/>
        <v>0</v>
      </c>
      <c r="G736" s="59">
        <f>Stammdaten!J746</f>
        <v>0</v>
      </c>
      <c r="H736" s="42">
        <f t="shared" si="80"/>
        <v>1</v>
      </c>
      <c r="J736" s="43">
        <f t="shared" si="81"/>
        <v>0</v>
      </c>
      <c r="K736" s="59">
        <f>Stammdaten!E746</f>
        <v>0</v>
      </c>
      <c r="L736" s="42">
        <f t="shared" si="82"/>
        <v>1</v>
      </c>
      <c r="M736" s="59">
        <f>Stammdaten!G746</f>
        <v>0</v>
      </c>
      <c r="N736" s="42">
        <f t="shared" si="83"/>
        <v>1</v>
      </c>
      <c r="O736" s="59">
        <f t="shared" si="78"/>
        <v>0</v>
      </c>
      <c r="P736" s="59">
        <f t="shared" si="79"/>
        <v>0</v>
      </c>
      <c r="Q736" s="38"/>
      <c r="R736" s="61" t="str">
        <f>IF(Stammdaten!AD746&gt;0,Stammdaten!AD746,"")</f>
        <v/>
      </c>
      <c r="S736" s="62">
        <f>Stammdaten!R746</f>
        <v>0</v>
      </c>
      <c r="T736" s="64">
        <f>Stammdaten!W746</f>
        <v>0</v>
      </c>
      <c r="U736" s="36">
        <v>0</v>
      </c>
      <c r="V736" s="65">
        <f>Stammdaten!X746</f>
        <v>0</v>
      </c>
      <c r="W736" s="40" t="s">
        <v>63</v>
      </c>
      <c r="X736" s="182"/>
      <c r="Z736" s="73">
        <f>Stammdaten!Z746</f>
        <v>0</v>
      </c>
      <c r="AA736" s="73">
        <f>Stammdaten!AA746</f>
        <v>0</v>
      </c>
      <c r="AB736" s="210" t="str">
        <f>IF(Stammdaten!Q746="","prüfen",IF(Stammdaten!Q746=0,"prüfen",Stammdaten!Q746))</f>
        <v>prüfen</v>
      </c>
      <c r="AC736" s="62" t="str">
        <f>IF(Stammdaten!N746=7,5,IF(Stammdaten!N746=7%,5,IF(Stammdaten!N746=19,1,IF(Stammdaten!N746=19%,1,""))))</f>
        <v/>
      </c>
      <c r="AD736" s="68">
        <f>Stammdaten!M746</f>
        <v>0</v>
      </c>
      <c r="AE736" s="59" t="str">
        <f>IF(Stammdaten!AB746="","",Stammdaten!AB746)</f>
        <v/>
      </c>
      <c r="AF736" s="197" t="str">
        <f>IF(Stammdaten!AC746="","",Stammdaten!AC746)</f>
        <v/>
      </c>
      <c r="AG736" s="179">
        <v>0</v>
      </c>
      <c r="AH736" s="33" t="str">
        <f>IF(Stammdaten!P746="St","St",IF(Stammdaten!P746="Stk","St",IF(Stammdaten!P746="Stück","St",IF(Stammdaten!P746="Stk.","St",IF(Stammdaten!P746="Stck","St",IF(Stammdaten!P746="Stck.","St",IF(Stammdaten!P746="St.","St","")))))))</f>
        <v/>
      </c>
      <c r="AI736" s="33">
        <v>1</v>
      </c>
      <c r="AL736" s="36">
        <v>1</v>
      </c>
      <c r="AM736" s="36">
        <v>0</v>
      </c>
      <c r="AN736" s="192" t="str">
        <f>IF(Stammdaten!AE746="","",Stammdaten!AE746)</f>
        <v/>
      </c>
      <c r="AO736" s="192" t="str">
        <f>IF(Stammdaten!AF746="","",Stammdaten!AF746)</f>
        <v/>
      </c>
      <c r="AP736" s="192" t="str">
        <f>IF(Stammdaten!AG746="","",Stammdaten!AG746)</f>
        <v/>
      </c>
      <c r="AT736" s="62">
        <f>Stammdaten!U746</f>
        <v>0</v>
      </c>
      <c r="AU736" s="69">
        <f>Stammdaten!L746</f>
        <v>0</v>
      </c>
      <c r="AX736" s="253" t="s">
        <v>64</v>
      </c>
      <c r="BB736" s="36" t="str">
        <f>IF(Stammdaten!AH746="JA","AKH","")</f>
        <v/>
      </c>
      <c r="BC736" s="36" t="str">
        <f>IF(Stammdaten!AH746="ja",100,"")</f>
        <v/>
      </c>
      <c r="BD736" s="230" t="s">
        <v>193</v>
      </c>
      <c r="BE736" s="173" t="s">
        <v>192</v>
      </c>
      <c r="BF736" s="173" t="s">
        <v>192</v>
      </c>
      <c r="BG736" s="69">
        <f>Stammdaten!T746</f>
        <v>0</v>
      </c>
      <c r="BH736" s="80" t="s">
        <v>64</v>
      </c>
      <c r="BJ736" s="173" t="s">
        <v>192</v>
      </c>
      <c r="BM736" s="33" t="str">
        <f>IF(Stammdaten!P746="St","N",IF(Stammdaten!P746="Stk","N",IF(Stammdaten!P746="Stück","N",IF(Stammdaten!P746="Stk.","N",IF(Stammdaten!P746="Stck","N",IF(Stammdaten!P746="Stck.","N",IF(Stammdaten!P746="St.","N","")))))))</f>
        <v/>
      </c>
      <c r="BN736" s="33"/>
      <c r="BO736" s="33"/>
      <c r="BP736" s="173" t="s">
        <v>64</v>
      </c>
      <c r="BQ736" s="250" t="str">
        <f>IF(Stammdaten!AJ746&lt;&gt;"",Stammdaten!AJ746,"")</f>
        <v/>
      </c>
      <c r="BR736" s="34" t="s">
        <v>192</v>
      </c>
      <c r="BS736" s="34" t="s">
        <v>192</v>
      </c>
      <c r="BT736" s="34" t="s">
        <v>64</v>
      </c>
      <c r="BU736" s="34" t="s">
        <v>64</v>
      </c>
    </row>
    <row r="737" spans="3:73" ht="12.75">
      <c r="C737" s="34">
        <v>391</v>
      </c>
      <c r="D737" s="34">
        <v>0</v>
      </c>
      <c r="E737" s="34">
        <v>1</v>
      </c>
      <c r="F737" s="59" t="str">
        <f t="shared" si="77"/>
        <v>0</v>
      </c>
      <c r="G737" s="59">
        <f>Stammdaten!J747</f>
        <v>0</v>
      </c>
      <c r="H737" s="42">
        <f t="shared" si="80"/>
        <v>1</v>
      </c>
      <c r="J737" s="43">
        <f t="shared" si="81"/>
        <v>0</v>
      </c>
      <c r="K737" s="59">
        <f>Stammdaten!E747</f>
        <v>0</v>
      </c>
      <c r="L737" s="42">
        <f t="shared" si="82"/>
        <v>1</v>
      </c>
      <c r="M737" s="59">
        <f>Stammdaten!G747</f>
        <v>0</v>
      </c>
      <c r="N737" s="42">
        <f t="shared" si="83"/>
        <v>1</v>
      </c>
      <c r="O737" s="59">
        <f t="shared" si="78"/>
        <v>0</v>
      </c>
      <c r="P737" s="59">
        <f t="shared" si="79"/>
        <v>0</v>
      </c>
      <c r="Q737" s="38"/>
      <c r="R737" s="61" t="str">
        <f>IF(Stammdaten!AD747&gt;0,Stammdaten!AD747,"")</f>
        <v/>
      </c>
      <c r="S737" s="62">
        <f>Stammdaten!R747</f>
        <v>0</v>
      </c>
      <c r="T737" s="64">
        <f>Stammdaten!W747</f>
        <v>0</v>
      </c>
      <c r="U737" s="36">
        <v>0</v>
      </c>
      <c r="V737" s="65">
        <f>Stammdaten!X747</f>
        <v>0</v>
      </c>
      <c r="W737" s="40" t="s">
        <v>63</v>
      </c>
      <c r="X737" s="182"/>
      <c r="Z737" s="73">
        <f>Stammdaten!Z747</f>
        <v>0</v>
      </c>
      <c r="AA737" s="73">
        <f>Stammdaten!AA747</f>
        <v>0</v>
      </c>
      <c r="AB737" s="210" t="str">
        <f>IF(Stammdaten!Q747="","prüfen",IF(Stammdaten!Q747=0,"prüfen",Stammdaten!Q747))</f>
        <v>prüfen</v>
      </c>
      <c r="AC737" s="62" t="str">
        <f>IF(Stammdaten!N747=7,5,IF(Stammdaten!N747=7%,5,IF(Stammdaten!N747=19,1,IF(Stammdaten!N747=19%,1,""))))</f>
        <v/>
      </c>
      <c r="AD737" s="68">
        <f>Stammdaten!M747</f>
        <v>0</v>
      </c>
      <c r="AE737" s="59" t="str">
        <f>IF(Stammdaten!AB747="","",Stammdaten!AB747)</f>
        <v/>
      </c>
      <c r="AF737" s="197" t="str">
        <f>IF(Stammdaten!AC747="","",Stammdaten!AC747)</f>
        <v/>
      </c>
      <c r="AG737" s="179">
        <v>0</v>
      </c>
      <c r="AH737" s="33" t="str">
        <f>IF(Stammdaten!P747="St","St",IF(Stammdaten!P747="Stk","St",IF(Stammdaten!P747="Stück","St",IF(Stammdaten!P747="Stk.","St",IF(Stammdaten!P747="Stck","St",IF(Stammdaten!P747="Stck.","St",IF(Stammdaten!P747="St.","St","")))))))</f>
        <v/>
      </c>
      <c r="AI737" s="33">
        <v>1</v>
      </c>
      <c r="AL737" s="36">
        <v>1</v>
      </c>
      <c r="AM737" s="36">
        <v>0</v>
      </c>
      <c r="AN737" s="192" t="str">
        <f>IF(Stammdaten!AE747="","",Stammdaten!AE747)</f>
        <v/>
      </c>
      <c r="AO737" s="192" t="str">
        <f>IF(Stammdaten!AF747="","",Stammdaten!AF747)</f>
        <v/>
      </c>
      <c r="AP737" s="192" t="str">
        <f>IF(Stammdaten!AG747="","",Stammdaten!AG747)</f>
        <v/>
      </c>
      <c r="AT737" s="62">
        <f>Stammdaten!U747</f>
        <v>0</v>
      </c>
      <c r="AU737" s="69">
        <f>Stammdaten!L747</f>
        <v>0</v>
      </c>
      <c r="AX737" s="253" t="s">
        <v>64</v>
      </c>
      <c r="BB737" s="36" t="str">
        <f>IF(Stammdaten!AH747="JA","AKH","")</f>
        <v/>
      </c>
      <c r="BC737" s="36" t="str">
        <f>IF(Stammdaten!AH747="ja",100,"")</f>
        <v/>
      </c>
      <c r="BD737" s="230" t="s">
        <v>193</v>
      </c>
      <c r="BE737" s="173" t="s">
        <v>192</v>
      </c>
      <c r="BF737" s="173" t="s">
        <v>192</v>
      </c>
      <c r="BG737" s="69">
        <f>Stammdaten!T747</f>
        <v>0</v>
      </c>
      <c r="BH737" s="80" t="s">
        <v>64</v>
      </c>
      <c r="BJ737" s="173" t="s">
        <v>192</v>
      </c>
      <c r="BM737" s="33" t="str">
        <f>IF(Stammdaten!P747="St","N",IF(Stammdaten!P747="Stk","N",IF(Stammdaten!P747="Stück","N",IF(Stammdaten!P747="Stk.","N",IF(Stammdaten!P747="Stck","N",IF(Stammdaten!P747="Stck.","N",IF(Stammdaten!P747="St.","N","")))))))</f>
        <v/>
      </c>
      <c r="BN737" s="33"/>
      <c r="BO737" s="33"/>
      <c r="BP737" s="173" t="s">
        <v>64</v>
      </c>
      <c r="BQ737" s="250" t="str">
        <f>IF(Stammdaten!AJ747&lt;&gt;"",Stammdaten!AJ747,"")</f>
        <v/>
      </c>
      <c r="BR737" s="34" t="s">
        <v>192</v>
      </c>
      <c r="BS737" s="34" t="s">
        <v>192</v>
      </c>
      <c r="BT737" s="34" t="s">
        <v>64</v>
      </c>
      <c r="BU737" s="34" t="s">
        <v>64</v>
      </c>
    </row>
    <row r="738" spans="3:73" ht="12.75">
      <c r="C738" s="34">
        <v>391</v>
      </c>
      <c r="D738" s="34">
        <v>0</v>
      </c>
      <c r="E738" s="34">
        <v>1</v>
      </c>
      <c r="F738" s="59" t="str">
        <f t="shared" si="77"/>
        <v>0</v>
      </c>
      <c r="G738" s="59">
        <f>Stammdaten!J748</f>
        <v>0</v>
      </c>
      <c r="H738" s="42">
        <f t="shared" si="80"/>
        <v>1</v>
      </c>
      <c r="J738" s="43">
        <f t="shared" si="81"/>
        <v>0</v>
      </c>
      <c r="K738" s="59">
        <f>Stammdaten!E748</f>
        <v>0</v>
      </c>
      <c r="L738" s="42">
        <f t="shared" si="82"/>
        <v>1</v>
      </c>
      <c r="M738" s="59">
        <f>Stammdaten!G748</f>
        <v>0</v>
      </c>
      <c r="N738" s="42">
        <f t="shared" si="83"/>
        <v>1</v>
      </c>
      <c r="O738" s="59">
        <f t="shared" si="78"/>
        <v>0</v>
      </c>
      <c r="P738" s="59">
        <f t="shared" si="79"/>
        <v>0</v>
      </c>
      <c r="Q738" s="38"/>
      <c r="R738" s="61" t="str">
        <f>IF(Stammdaten!AD748&gt;0,Stammdaten!AD748,"")</f>
        <v/>
      </c>
      <c r="S738" s="62">
        <f>Stammdaten!R748</f>
        <v>0</v>
      </c>
      <c r="T738" s="64">
        <f>Stammdaten!W748</f>
        <v>0</v>
      </c>
      <c r="U738" s="36">
        <v>0</v>
      </c>
      <c r="V738" s="65">
        <f>Stammdaten!X748</f>
        <v>0</v>
      </c>
      <c r="W738" s="40" t="s">
        <v>63</v>
      </c>
      <c r="X738" s="182"/>
      <c r="Z738" s="73">
        <f>Stammdaten!Z748</f>
        <v>0</v>
      </c>
      <c r="AA738" s="73">
        <f>Stammdaten!AA748</f>
        <v>0</v>
      </c>
      <c r="AB738" s="210" t="str">
        <f>IF(Stammdaten!Q748="","prüfen",IF(Stammdaten!Q748=0,"prüfen",Stammdaten!Q748))</f>
        <v>prüfen</v>
      </c>
      <c r="AC738" s="62" t="str">
        <f>IF(Stammdaten!N748=7,5,IF(Stammdaten!N748=7%,5,IF(Stammdaten!N748=19,1,IF(Stammdaten!N748=19%,1,""))))</f>
        <v/>
      </c>
      <c r="AD738" s="68">
        <f>Stammdaten!M748</f>
        <v>0</v>
      </c>
      <c r="AE738" s="59" t="str">
        <f>IF(Stammdaten!AB748="","",Stammdaten!AB748)</f>
        <v/>
      </c>
      <c r="AF738" s="197" t="str">
        <f>IF(Stammdaten!AC748="","",Stammdaten!AC748)</f>
        <v/>
      </c>
      <c r="AG738" s="179">
        <v>0</v>
      </c>
      <c r="AH738" s="33" t="str">
        <f>IF(Stammdaten!P748="St","St",IF(Stammdaten!P748="Stk","St",IF(Stammdaten!P748="Stück","St",IF(Stammdaten!P748="Stk.","St",IF(Stammdaten!P748="Stck","St",IF(Stammdaten!P748="Stck.","St",IF(Stammdaten!P748="St.","St","")))))))</f>
        <v/>
      </c>
      <c r="AI738" s="33">
        <v>1</v>
      </c>
      <c r="AL738" s="36">
        <v>1</v>
      </c>
      <c r="AM738" s="36">
        <v>0</v>
      </c>
      <c r="AN738" s="192" t="str">
        <f>IF(Stammdaten!AE748="","",Stammdaten!AE748)</f>
        <v/>
      </c>
      <c r="AO738" s="192" t="str">
        <f>IF(Stammdaten!AF748="","",Stammdaten!AF748)</f>
        <v/>
      </c>
      <c r="AP738" s="192" t="str">
        <f>IF(Stammdaten!AG748="","",Stammdaten!AG748)</f>
        <v/>
      </c>
      <c r="AT738" s="62">
        <f>Stammdaten!U748</f>
        <v>0</v>
      </c>
      <c r="AU738" s="69">
        <f>Stammdaten!L748</f>
        <v>0</v>
      </c>
      <c r="AX738" s="253" t="s">
        <v>64</v>
      </c>
      <c r="BB738" s="36" t="str">
        <f>IF(Stammdaten!AH748="JA","AKH","")</f>
        <v/>
      </c>
      <c r="BC738" s="36" t="str">
        <f>IF(Stammdaten!AH748="ja",100,"")</f>
        <v/>
      </c>
      <c r="BD738" s="230" t="s">
        <v>193</v>
      </c>
      <c r="BE738" s="173" t="s">
        <v>192</v>
      </c>
      <c r="BF738" s="173" t="s">
        <v>192</v>
      </c>
      <c r="BG738" s="69">
        <f>Stammdaten!T748</f>
        <v>0</v>
      </c>
      <c r="BH738" s="80" t="s">
        <v>64</v>
      </c>
      <c r="BJ738" s="173" t="s">
        <v>192</v>
      </c>
      <c r="BM738" s="33" t="str">
        <f>IF(Stammdaten!P748="St","N",IF(Stammdaten!P748="Stk","N",IF(Stammdaten!P748="Stück","N",IF(Stammdaten!P748="Stk.","N",IF(Stammdaten!P748="Stck","N",IF(Stammdaten!P748="Stck.","N",IF(Stammdaten!P748="St.","N","")))))))</f>
        <v/>
      </c>
      <c r="BN738" s="33"/>
      <c r="BO738" s="33"/>
      <c r="BP738" s="173" t="s">
        <v>64</v>
      </c>
      <c r="BQ738" s="250" t="str">
        <f>IF(Stammdaten!AJ748&lt;&gt;"",Stammdaten!AJ748,"")</f>
        <v/>
      </c>
      <c r="BR738" s="34" t="s">
        <v>192</v>
      </c>
      <c r="BS738" s="34" t="s">
        <v>192</v>
      </c>
      <c r="BT738" s="34" t="s">
        <v>64</v>
      </c>
      <c r="BU738" s="34" t="s">
        <v>64</v>
      </c>
    </row>
    <row r="739" spans="3:73" ht="12.75">
      <c r="C739" s="34">
        <v>391</v>
      </c>
      <c r="D739" s="34">
        <v>0</v>
      </c>
      <c r="E739" s="34">
        <v>1</v>
      </c>
      <c r="F739" s="59" t="str">
        <f t="shared" si="77"/>
        <v>0</v>
      </c>
      <c r="G739" s="59">
        <f>Stammdaten!J749</f>
        <v>0</v>
      </c>
      <c r="H739" s="42">
        <f t="shared" si="80"/>
        <v>1</v>
      </c>
      <c r="J739" s="43">
        <f t="shared" si="81"/>
        <v>0</v>
      </c>
      <c r="K739" s="59">
        <f>Stammdaten!E749</f>
        <v>0</v>
      </c>
      <c r="L739" s="42">
        <f t="shared" si="82"/>
        <v>1</v>
      </c>
      <c r="M739" s="59">
        <f>Stammdaten!G749</f>
        <v>0</v>
      </c>
      <c r="N739" s="42">
        <f t="shared" si="83"/>
        <v>1</v>
      </c>
      <c r="O739" s="59">
        <f t="shared" si="78"/>
        <v>0</v>
      </c>
      <c r="P739" s="59">
        <f t="shared" si="79"/>
        <v>0</v>
      </c>
      <c r="Q739" s="38"/>
      <c r="R739" s="61" t="str">
        <f>IF(Stammdaten!AD749&gt;0,Stammdaten!AD749,"")</f>
        <v/>
      </c>
      <c r="S739" s="62">
        <f>Stammdaten!R749</f>
        <v>0</v>
      </c>
      <c r="T739" s="64">
        <f>Stammdaten!W749</f>
        <v>0</v>
      </c>
      <c r="U739" s="36">
        <v>0</v>
      </c>
      <c r="V739" s="65">
        <f>Stammdaten!X749</f>
        <v>0</v>
      </c>
      <c r="W739" s="40" t="s">
        <v>63</v>
      </c>
      <c r="X739" s="182"/>
      <c r="Z739" s="73">
        <f>Stammdaten!Z749</f>
        <v>0</v>
      </c>
      <c r="AA739" s="73">
        <f>Stammdaten!AA749</f>
        <v>0</v>
      </c>
      <c r="AB739" s="210" t="str">
        <f>IF(Stammdaten!Q749="","prüfen",IF(Stammdaten!Q749=0,"prüfen",Stammdaten!Q749))</f>
        <v>prüfen</v>
      </c>
      <c r="AC739" s="62" t="str">
        <f>IF(Stammdaten!N749=7,5,IF(Stammdaten!N749=7%,5,IF(Stammdaten!N749=19,1,IF(Stammdaten!N749=19%,1,""))))</f>
        <v/>
      </c>
      <c r="AD739" s="68">
        <f>Stammdaten!M749</f>
        <v>0</v>
      </c>
      <c r="AE739" s="59" t="str">
        <f>IF(Stammdaten!AB749="","",Stammdaten!AB749)</f>
        <v/>
      </c>
      <c r="AF739" s="197" t="str">
        <f>IF(Stammdaten!AC749="","",Stammdaten!AC749)</f>
        <v/>
      </c>
      <c r="AG739" s="179">
        <v>0</v>
      </c>
      <c r="AH739" s="33" t="str">
        <f>IF(Stammdaten!P749="St","St",IF(Stammdaten!P749="Stk","St",IF(Stammdaten!P749="Stück","St",IF(Stammdaten!P749="Stk.","St",IF(Stammdaten!P749="Stck","St",IF(Stammdaten!P749="Stck.","St",IF(Stammdaten!P749="St.","St","")))))))</f>
        <v/>
      </c>
      <c r="AI739" s="33">
        <v>1</v>
      </c>
      <c r="AL739" s="36">
        <v>1</v>
      </c>
      <c r="AM739" s="36">
        <v>0</v>
      </c>
      <c r="AN739" s="192" t="str">
        <f>IF(Stammdaten!AE749="","",Stammdaten!AE749)</f>
        <v/>
      </c>
      <c r="AO739" s="192" t="str">
        <f>IF(Stammdaten!AF749="","",Stammdaten!AF749)</f>
        <v/>
      </c>
      <c r="AP739" s="192" t="str">
        <f>IF(Stammdaten!AG749="","",Stammdaten!AG749)</f>
        <v/>
      </c>
      <c r="AT739" s="62">
        <f>Stammdaten!U749</f>
        <v>0</v>
      </c>
      <c r="AU739" s="69">
        <f>Stammdaten!L749</f>
        <v>0</v>
      </c>
      <c r="AX739" s="253" t="s">
        <v>64</v>
      </c>
      <c r="BB739" s="36" t="str">
        <f>IF(Stammdaten!AH749="JA","AKH","")</f>
        <v/>
      </c>
      <c r="BC739" s="36" t="str">
        <f>IF(Stammdaten!AH749="ja",100,"")</f>
        <v/>
      </c>
      <c r="BD739" s="230" t="s">
        <v>193</v>
      </c>
      <c r="BE739" s="173" t="s">
        <v>192</v>
      </c>
      <c r="BF739" s="173" t="s">
        <v>192</v>
      </c>
      <c r="BG739" s="69">
        <f>Stammdaten!T749</f>
        <v>0</v>
      </c>
      <c r="BH739" s="80" t="s">
        <v>64</v>
      </c>
      <c r="BJ739" s="173" t="s">
        <v>192</v>
      </c>
      <c r="BM739" s="33" t="str">
        <f>IF(Stammdaten!P749="St","N",IF(Stammdaten!P749="Stk","N",IF(Stammdaten!P749="Stück","N",IF(Stammdaten!P749="Stk.","N",IF(Stammdaten!P749="Stck","N",IF(Stammdaten!P749="Stck.","N",IF(Stammdaten!P749="St.","N","")))))))</f>
        <v/>
      </c>
      <c r="BN739" s="33"/>
      <c r="BO739" s="33"/>
      <c r="BP739" s="173" t="s">
        <v>64</v>
      </c>
      <c r="BQ739" s="250" t="str">
        <f>IF(Stammdaten!AJ749&lt;&gt;"",Stammdaten!AJ749,"")</f>
        <v/>
      </c>
      <c r="BR739" s="34" t="s">
        <v>192</v>
      </c>
      <c r="BS739" s="34" t="s">
        <v>192</v>
      </c>
      <c r="BT739" s="34" t="s">
        <v>64</v>
      </c>
      <c r="BU739" s="34" t="s">
        <v>64</v>
      </c>
    </row>
    <row r="740" spans="3:73" ht="12.75">
      <c r="C740" s="34">
        <v>391</v>
      </c>
      <c r="D740" s="34">
        <v>0</v>
      </c>
      <c r="E740" s="34">
        <v>1</v>
      </c>
      <c r="F740" s="59" t="str">
        <f t="shared" si="77"/>
        <v>0</v>
      </c>
      <c r="G740" s="59">
        <f>Stammdaten!J750</f>
        <v>0</v>
      </c>
      <c r="H740" s="42">
        <f t="shared" si="80"/>
        <v>1</v>
      </c>
      <c r="J740" s="43">
        <f t="shared" si="81"/>
        <v>0</v>
      </c>
      <c r="K740" s="59">
        <f>Stammdaten!E750</f>
        <v>0</v>
      </c>
      <c r="L740" s="42">
        <f t="shared" si="82"/>
        <v>1</v>
      </c>
      <c r="M740" s="59">
        <f>Stammdaten!G750</f>
        <v>0</v>
      </c>
      <c r="N740" s="42">
        <f t="shared" si="83"/>
        <v>1</v>
      </c>
      <c r="O740" s="59">
        <f t="shared" si="78"/>
        <v>0</v>
      </c>
      <c r="P740" s="59">
        <f t="shared" si="79"/>
        <v>0</v>
      </c>
      <c r="Q740" s="38"/>
      <c r="R740" s="61" t="str">
        <f>IF(Stammdaten!AD750&gt;0,Stammdaten!AD750,"")</f>
        <v/>
      </c>
      <c r="S740" s="62">
        <f>Stammdaten!R750</f>
        <v>0</v>
      </c>
      <c r="T740" s="64">
        <f>Stammdaten!W750</f>
        <v>0</v>
      </c>
      <c r="U740" s="36">
        <v>0</v>
      </c>
      <c r="V740" s="65">
        <f>Stammdaten!X750</f>
        <v>0</v>
      </c>
      <c r="W740" s="40" t="s">
        <v>63</v>
      </c>
      <c r="X740" s="182"/>
      <c r="Z740" s="73">
        <f>Stammdaten!Z750</f>
        <v>0</v>
      </c>
      <c r="AA740" s="73">
        <f>Stammdaten!AA750</f>
        <v>0</v>
      </c>
      <c r="AB740" s="210" t="str">
        <f>IF(Stammdaten!Q750="","prüfen",IF(Stammdaten!Q750=0,"prüfen",Stammdaten!Q750))</f>
        <v>prüfen</v>
      </c>
      <c r="AC740" s="62" t="str">
        <f>IF(Stammdaten!N750=7,5,IF(Stammdaten!N750=7%,5,IF(Stammdaten!N750=19,1,IF(Stammdaten!N750=19%,1,""))))</f>
        <v/>
      </c>
      <c r="AD740" s="68">
        <f>Stammdaten!M750</f>
        <v>0</v>
      </c>
      <c r="AE740" s="59" t="str">
        <f>IF(Stammdaten!AB750="","",Stammdaten!AB750)</f>
        <v/>
      </c>
      <c r="AF740" s="197" t="str">
        <f>IF(Stammdaten!AC750="","",Stammdaten!AC750)</f>
        <v/>
      </c>
      <c r="AG740" s="179">
        <v>0</v>
      </c>
      <c r="AH740" s="33" t="str">
        <f>IF(Stammdaten!P750="St","St",IF(Stammdaten!P750="Stk","St",IF(Stammdaten!P750="Stück","St",IF(Stammdaten!P750="Stk.","St",IF(Stammdaten!P750="Stck","St",IF(Stammdaten!P750="Stck.","St",IF(Stammdaten!P750="St.","St","")))))))</f>
        <v/>
      </c>
      <c r="AI740" s="33">
        <v>1</v>
      </c>
      <c r="AL740" s="36">
        <v>1</v>
      </c>
      <c r="AM740" s="36">
        <v>0</v>
      </c>
      <c r="AN740" s="192" t="str">
        <f>IF(Stammdaten!AE750="","",Stammdaten!AE750)</f>
        <v/>
      </c>
      <c r="AO740" s="192" t="str">
        <f>IF(Stammdaten!AF750="","",Stammdaten!AF750)</f>
        <v/>
      </c>
      <c r="AP740" s="192" t="str">
        <f>IF(Stammdaten!AG750="","",Stammdaten!AG750)</f>
        <v/>
      </c>
      <c r="AT740" s="62">
        <f>Stammdaten!U750</f>
        <v>0</v>
      </c>
      <c r="AU740" s="69">
        <f>Stammdaten!L750</f>
        <v>0</v>
      </c>
      <c r="AX740" s="253" t="s">
        <v>64</v>
      </c>
      <c r="BB740" s="36" t="str">
        <f>IF(Stammdaten!AH750="JA","AKH","")</f>
        <v/>
      </c>
      <c r="BC740" s="36" t="str">
        <f>IF(Stammdaten!AH750="ja",100,"")</f>
        <v/>
      </c>
      <c r="BD740" s="230" t="s">
        <v>193</v>
      </c>
      <c r="BE740" s="173" t="s">
        <v>192</v>
      </c>
      <c r="BF740" s="173" t="s">
        <v>192</v>
      </c>
      <c r="BG740" s="69">
        <f>Stammdaten!T750</f>
        <v>0</v>
      </c>
      <c r="BH740" s="80" t="s">
        <v>64</v>
      </c>
      <c r="BJ740" s="173" t="s">
        <v>192</v>
      </c>
      <c r="BM740" s="33" t="str">
        <f>IF(Stammdaten!P750="St","N",IF(Stammdaten!P750="Stk","N",IF(Stammdaten!P750="Stück","N",IF(Stammdaten!P750="Stk.","N",IF(Stammdaten!P750="Stck","N",IF(Stammdaten!P750="Stck.","N",IF(Stammdaten!P750="St.","N","")))))))</f>
        <v/>
      </c>
      <c r="BN740" s="33"/>
      <c r="BO740" s="33"/>
      <c r="BP740" s="173" t="s">
        <v>64</v>
      </c>
      <c r="BQ740" s="250" t="str">
        <f>IF(Stammdaten!AJ750&lt;&gt;"",Stammdaten!AJ750,"")</f>
        <v/>
      </c>
      <c r="BR740" s="34" t="s">
        <v>192</v>
      </c>
      <c r="BS740" s="34" t="s">
        <v>192</v>
      </c>
      <c r="BT740" s="34" t="s">
        <v>64</v>
      </c>
      <c r="BU740" s="34" t="s">
        <v>64</v>
      </c>
    </row>
    <row r="741" spans="3:73" ht="12.75">
      <c r="C741" s="34">
        <v>391</v>
      </c>
      <c r="D741" s="34">
        <v>0</v>
      </c>
      <c r="E741" s="34">
        <v>1</v>
      </c>
      <c r="F741" s="59" t="str">
        <f t="shared" si="77"/>
        <v>0</v>
      </c>
      <c r="G741" s="59">
        <f>Stammdaten!J751</f>
        <v>0</v>
      </c>
      <c r="H741" s="42">
        <f t="shared" si="80"/>
        <v>1</v>
      </c>
      <c r="J741" s="43">
        <f t="shared" si="81"/>
        <v>0</v>
      </c>
      <c r="K741" s="59">
        <f>Stammdaten!E751</f>
        <v>0</v>
      </c>
      <c r="L741" s="42">
        <f t="shared" si="82"/>
        <v>1</v>
      </c>
      <c r="M741" s="59">
        <f>Stammdaten!G751</f>
        <v>0</v>
      </c>
      <c r="N741" s="42">
        <f t="shared" si="83"/>
        <v>1</v>
      </c>
      <c r="O741" s="59">
        <f t="shared" si="78"/>
        <v>0</v>
      </c>
      <c r="P741" s="59">
        <f t="shared" si="79"/>
        <v>0</v>
      </c>
      <c r="Q741" s="38"/>
      <c r="R741" s="61" t="str">
        <f>IF(Stammdaten!AD751&gt;0,Stammdaten!AD751,"")</f>
        <v/>
      </c>
      <c r="S741" s="62">
        <f>Stammdaten!R751</f>
        <v>0</v>
      </c>
      <c r="T741" s="64">
        <f>Stammdaten!W751</f>
        <v>0</v>
      </c>
      <c r="U741" s="36">
        <v>0</v>
      </c>
      <c r="V741" s="65">
        <f>Stammdaten!X751</f>
        <v>0</v>
      </c>
      <c r="W741" s="40" t="s">
        <v>63</v>
      </c>
      <c r="X741" s="182"/>
      <c r="Z741" s="73">
        <f>Stammdaten!Z751</f>
        <v>0</v>
      </c>
      <c r="AA741" s="73">
        <f>Stammdaten!AA751</f>
        <v>0</v>
      </c>
      <c r="AB741" s="210" t="str">
        <f>IF(Stammdaten!Q751="","prüfen",IF(Stammdaten!Q751=0,"prüfen",Stammdaten!Q751))</f>
        <v>prüfen</v>
      </c>
      <c r="AC741" s="62" t="str">
        <f>IF(Stammdaten!N751=7,5,IF(Stammdaten!N751=7%,5,IF(Stammdaten!N751=19,1,IF(Stammdaten!N751=19%,1,""))))</f>
        <v/>
      </c>
      <c r="AD741" s="68">
        <f>Stammdaten!M751</f>
        <v>0</v>
      </c>
      <c r="AE741" s="59" t="str">
        <f>IF(Stammdaten!AB751="","",Stammdaten!AB751)</f>
        <v/>
      </c>
      <c r="AF741" s="197" t="str">
        <f>IF(Stammdaten!AC751="","",Stammdaten!AC751)</f>
        <v/>
      </c>
      <c r="AG741" s="179">
        <v>0</v>
      </c>
      <c r="AH741" s="33" t="str">
        <f>IF(Stammdaten!P751="St","St",IF(Stammdaten!P751="Stk","St",IF(Stammdaten!P751="Stück","St",IF(Stammdaten!P751="Stk.","St",IF(Stammdaten!P751="Stck","St",IF(Stammdaten!P751="Stck.","St",IF(Stammdaten!P751="St.","St","")))))))</f>
        <v/>
      </c>
      <c r="AI741" s="33">
        <v>1</v>
      </c>
      <c r="AL741" s="36">
        <v>1</v>
      </c>
      <c r="AM741" s="36">
        <v>0</v>
      </c>
      <c r="AN741" s="192" t="str">
        <f>IF(Stammdaten!AE751="","",Stammdaten!AE751)</f>
        <v/>
      </c>
      <c r="AO741" s="192" t="str">
        <f>IF(Stammdaten!AF751="","",Stammdaten!AF751)</f>
        <v/>
      </c>
      <c r="AP741" s="192" t="str">
        <f>IF(Stammdaten!AG751="","",Stammdaten!AG751)</f>
        <v/>
      </c>
      <c r="AT741" s="62">
        <f>Stammdaten!U751</f>
        <v>0</v>
      </c>
      <c r="AU741" s="69">
        <f>Stammdaten!L751</f>
        <v>0</v>
      </c>
      <c r="AX741" s="253" t="s">
        <v>64</v>
      </c>
      <c r="BB741" s="36" t="str">
        <f>IF(Stammdaten!AH751="JA","AKH","")</f>
        <v/>
      </c>
      <c r="BC741" s="36" t="str">
        <f>IF(Stammdaten!AH751="ja",100,"")</f>
        <v/>
      </c>
      <c r="BD741" s="230" t="s">
        <v>193</v>
      </c>
      <c r="BE741" s="173" t="s">
        <v>192</v>
      </c>
      <c r="BF741" s="173" t="s">
        <v>192</v>
      </c>
      <c r="BG741" s="69">
        <f>Stammdaten!T751</f>
        <v>0</v>
      </c>
      <c r="BH741" s="80" t="s">
        <v>64</v>
      </c>
      <c r="BJ741" s="173" t="s">
        <v>192</v>
      </c>
      <c r="BM741" s="33" t="str">
        <f>IF(Stammdaten!P751="St","N",IF(Stammdaten!P751="Stk","N",IF(Stammdaten!P751="Stück","N",IF(Stammdaten!P751="Stk.","N",IF(Stammdaten!P751="Stck","N",IF(Stammdaten!P751="Stck.","N",IF(Stammdaten!P751="St.","N","")))))))</f>
        <v/>
      </c>
      <c r="BN741" s="33"/>
      <c r="BO741" s="33"/>
      <c r="BP741" s="173" t="s">
        <v>64</v>
      </c>
      <c r="BQ741" s="250" t="str">
        <f>IF(Stammdaten!AJ751&lt;&gt;"",Stammdaten!AJ751,"")</f>
        <v/>
      </c>
      <c r="BR741" s="34" t="s">
        <v>192</v>
      </c>
      <c r="BS741" s="34" t="s">
        <v>192</v>
      </c>
      <c r="BT741" s="34" t="s">
        <v>64</v>
      </c>
      <c r="BU741" s="34" t="s">
        <v>64</v>
      </c>
    </row>
    <row r="742" spans="3:73" ht="12.75">
      <c r="C742" s="34">
        <v>391</v>
      </c>
      <c r="D742" s="34">
        <v>0</v>
      </c>
      <c r="E742" s="34">
        <v>1</v>
      </c>
      <c r="F742" s="59" t="str">
        <f t="shared" si="77"/>
        <v>0</v>
      </c>
      <c r="G742" s="59">
        <f>Stammdaten!J752</f>
        <v>0</v>
      </c>
      <c r="H742" s="42">
        <f t="shared" si="80"/>
        <v>1</v>
      </c>
      <c r="J742" s="43">
        <f t="shared" si="81"/>
        <v>0</v>
      </c>
      <c r="K742" s="59">
        <f>Stammdaten!E752</f>
        <v>0</v>
      </c>
      <c r="L742" s="42">
        <f t="shared" si="82"/>
        <v>1</v>
      </c>
      <c r="M742" s="59">
        <f>Stammdaten!G752</f>
        <v>0</v>
      </c>
      <c r="N742" s="42">
        <f t="shared" si="83"/>
        <v>1</v>
      </c>
      <c r="O742" s="59">
        <f t="shared" si="78"/>
        <v>0</v>
      </c>
      <c r="P742" s="59">
        <f t="shared" si="79"/>
        <v>0</v>
      </c>
      <c r="Q742" s="38"/>
      <c r="R742" s="61" t="str">
        <f>IF(Stammdaten!AD752&gt;0,Stammdaten!AD752,"")</f>
        <v/>
      </c>
      <c r="S742" s="62">
        <f>Stammdaten!R752</f>
        <v>0</v>
      </c>
      <c r="T742" s="64">
        <f>Stammdaten!W752</f>
        <v>0</v>
      </c>
      <c r="U742" s="36">
        <v>0</v>
      </c>
      <c r="V742" s="65">
        <f>Stammdaten!X752</f>
        <v>0</v>
      </c>
      <c r="W742" s="40" t="s">
        <v>63</v>
      </c>
      <c r="X742" s="182"/>
      <c r="Z742" s="73">
        <f>Stammdaten!Z752</f>
        <v>0</v>
      </c>
      <c r="AA742" s="73">
        <f>Stammdaten!AA752</f>
        <v>0</v>
      </c>
      <c r="AB742" s="210" t="str">
        <f>IF(Stammdaten!Q752="","prüfen",IF(Stammdaten!Q752=0,"prüfen",Stammdaten!Q752))</f>
        <v>prüfen</v>
      </c>
      <c r="AC742" s="62" t="str">
        <f>IF(Stammdaten!N752=7,5,IF(Stammdaten!N752=7%,5,IF(Stammdaten!N752=19,1,IF(Stammdaten!N752=19%,1,""))))</f>
        <v/>
      </c>
      <c r="AD742" s="68">
        <f>Stammdaten!M752</f>
        <v>0</v>
      </c>
      <c r="AE742" s="59" t="str">
        <f>IF(Stammdaten!AB752="","",Stammdaten!AB752)</f>
        <v/>
      </c>
      <c r="AF742" s="197" t="str">
        <f>IF(Stammdaten!AC752="","",Stammdaten!AC752)</f>
        <v/>
      </c>
      <c r="AG742" s="179">
        <v>0</v>
      </c>
      <c r="AH742" s="33" t="str">
        <f>IF(Stammdaten!P752="St","St",IF(Stammdaten!P752="Stk","St",IF(Stammdaten!P752="Stück","St",IF(Stammdaten!P752="Stk.","St",IF(Stammdaten!P752="Stck","St",IF(Stammdaten!P752="Stck.","St",IF(Stammdaten!P752="St.","St","")))))))</f>
        <v/>
      </c>
      <c r="AI742" s="33">
        <v>1</v>
      </c>
      <c r="AL742" s="36">
        <v>1</v>
      </c>
      <c r="AM742" s="36">
        <v>0</v>
      </c>
      <c r="AN742" s="192" t="str">
        <f>IF(Stammdaten!AE752="","",Stammdaten!AE752)</f>
        <v/>
      </c>
      <c r="AO742" s="192" t="str">
        <f>IF(Stammdaten!AF752="","",Stammdaten!AF752)</f>
        <v/>
      </c>
      <c r="AP742" s="192" t="str">
        <f>IF(Stammdaten!AG752="","",Stammdaten!AG752)</f>
        <v/>
      </c>
      <c r="AT742" s="62">
        <f>Stammdaten!U752</f>
        <v>0</v>
      </c>
      <c r="AU742" s="69">
        <f>Stammdaten!L752</f>
        <v>0</v>
      </c>
      <c r="AX742" s="253" t="s">
        <v>64</v>
      </c>
      <c r="BB742" s="36" t="str">
        <f>IF(Stammdaten!AH752="JA","AKH","")</f>
        <v/>
      </c>
      <c r="BC742" s="36" t="str">
        <f>IF(Stammdaten!AH752="ja",100,"")</f>
        <v/>
      </c>
      <c r="BD742" s="230" t="s">
        <v>193</v>
      </c>
      <c r="BE742" s="173" t="s">
        <v>192</v>
      </c>
      <c r="BF742" s="173" t="s">
        <v>192</v>
      </c>
      <c r="BG742" s="69">
        <f>Stammdaten!T752</f>
        <v>0</v>
      </c>
      <c r="BH742" s="80" t="s">
        <v>64</v>
      </c>
      <c r="BJ742" s="173" t="s">
        <v>192</v>
      </c>
      <c r="BM742" s="33" t="str">
        <f>IF(Stammdaten!P752="St","N",IF(Stammdaten!P752="Stk","N",IF(Stammdaten!P752="Stück","N",IF(Stammdaten!P752="Stk.","N",IF(Stammdaten!P752="Stck","N",IF(Stammdaten!P752="Stck.","N",IF(Stammdaten!P752="St.","N","")))))))</f>
        <v/>
      </c>
      <c r="BN742" s="33"/>
      <c r="BO742" s="33"/>
      <c r="BP742" s="173" t="s">
        <v>64</v>
      </c>
      <c r="BQ742" s="250" t="str">
        <f>IF(Stammdaten!AJ752&lt;&gt;"",Stammdaten!AJ752,"")</f>
        <v/>
      </c>
      <c r="BR742" s="34" t="s">
        <v>192</v>
      </c>
      <c r="BS742" s="34" t="s">
        <v>192</v>
      </c>
      <c r="BT742" s="34" t="s">
        <v>64</v>
      </c>
      <c r="BU742" s="34" t="s">
        <v>64</v>
      </c>
    </row>
    <row r="743" spans="3:73" ht="12.75">
      <c r="C743" s="34">
        <v>391</v>
      </c>
      <c r="D743" s="34">
        <v>0</v>
      </c>
      <c r="E743" s="34">
        <v>1</v>
      </c>
      <c r="F743" s="59" t="str">
        <f t="shared" si="77"/>
        <v>0</v>
      </c>
      <c r="G743" s="59">
        <f>Stammdaten!J753</f>
        <v>0</v>
      </c>
      <c r="H743" s="42">
        <f t="shared" si="80"/>
        <v>1</v>
      </c>
      <c r="J743" s="43">
        <f t="shared" si="81"/>
        <v>0</v>
      </c>
      <c r="K743" s="59">
        <f>Stammdaten!E753</f>
        <v>0</v>
      </c>
      <c r="L743" s="42">
        <f t="shared" si="82"/>
        <v>1</v>
      </c>
      <c r="M743" s="59">
        <f>Stammdaten!G753</f>
        <v>0</v>
      </c>
      <c r="N743" s="42">
        <f t="shared" si="83"/>
        <v>1</v>
      </c>
      <c r="O743" s="59">
        <f t="shared" si="78"/>
        <v>0</v>
      </c>
      <c r="P743" s="59">
        <f t="shared" si="79"/>
        <v>0</v>
      </c>
      <c r="Q743" s="38"/>
      <c r="R743" s="61" t="str">
        <f>IF(Stammdaten!AD753&gt;0,Stammdaten!AD753,"")</f>
        <v/>
      </c>
      <c r="S743" s="62">
        <f>Stammdaten!R753</f>
        <v>0</v>
      </c>
      <c r="T743" s="64">
        <f>Stammdaten!W753</f>
        <v>0</v>
      </c>
      <c r="U743" s="36">
        <v>0</v>
      </c>
      <c r="V743" s="65">
        <f>Stammdaten!X753</f>
        <v>0</v>
      </c>
      <c r="W743" s="40" t="s">
        <v>63</v>
      </c>
      <c r="X743" s="182"/>
      <c r="Z743" s="73">
        <f>Stammdaten!Z753</f>
        <v>0</v>
      </c>
      <c r="AA743" s="73">
        <f>Stammdaten!AA753</f>
        <v>0</v>
      </c>
      <c r="AB743" s="210" t="str">
        <f>IF(Stammdaten!Q753="","prüfen",IF(Stammdaten!Q753=0,"prüfen",Stammdaten!Q753))</f>
        <v>prüfen</v>
      </c>
      <c r="AC743" s="62" t="str">
        <f>IF(Stammdaten!N753=7,5,IF(Stammdaten!N753=7%,5,IF(Stammdaten!N753=19,1,IF(Stammdaten!N753=19%,1,""))))</f>
        <v/>
      </c>
      <c r="AD743" s="68">
        <f>Stammdaten!M753</f>
        <v>0</v>
      </c>
      <c r="AE743" s="59" t="str">
        <f>IF(Stammdaten!AB753="","",Stammdaten!AB753)</f>
        <v/>
      </c>
      <c r="AF743" s="197" t="str">
        <f>IF(Stammdaten!AC753="","",Stammdaten!AC753)</f>
        <v/>
      </c>
      <c r="AG743" s="179">
        <v>0</v>
      </c>
      <c r="AH743" s="33" t="str">
        <f>IF(Stammdaten!P753="St","St",IF(Stammdaten!P753="Stk","St",IF(Stammdaten!P753="Stück","St",IF(Stammdaten!P753="Stk.","St",IF(Stammdaten!P753="Stck","St",IF(Stammdaten!P753="Stck.","St",IF(Stammdaten!P753="St.","St","")))))))</f>
        <v/>
      </c>
      <c r="AI743" s="33">
        <v>1</v>
      </c>
      <c r="AL743" s="36">
        <v>1</v>
      </c>
      <c r="AM743" s="36">
        <v>0</v>
      </c>
      <c r="AN743" s="192" t="str">
        <f>IF(Stammdaten!AE753="","",Stammdaten!AE753)</f>
        <v/>
      </c>
      <c r="AO743" s="192" t="str">
        <f>IF(Stammdaten!AF753="","",Stammdaten!AF753)</f>
        <v/>
      </c>
      <c r="AP743" s="192" t="str">
        <f>IF(Stammdaten!AG753="","",Stammdaten!AG753)</f>
        <v/>
      </c>
      <c r="AT743" s="62">
        <f>Stammdaten!U753</f>
        <v>0</v>
      </c>
      <c r="AU743" s="69">
        <f>Stammdaten!L753</f>
        <v>0</v>
      </c>
      <c r="AX743" s="253" t="s">
        <v>64</v>
      </c>
      <c r="BB743" s="36" t="str">
        <f>IF(Stammdaten!AH753="JA","AKH","")</f>
        <v/>
      </c>
      <c r="BC743" s="36" t="str">
        <f>IF(Stammdaten!AH753="ja",100,"")</f>
        <v/>
      </c>
      <c r="BD743" s="230" t="s">
        <v>193</v>
      </c>
      <c r="BE743" s="173" t="s">
        <v>192</v>
      </c>
      <c r="BF743" s="173" t="s">
        <v>192</v>
      </c>
      <c r="BG743" s="69">
        <f>Stammdaten!T753</f>
        <v>0</v>
      </c>
      <c r="BH743" s="80" t="s">
        <v>64</v>
      </c>
      <c r="BJ743" s="173" t="s">
        <v>192</v>
      </c>
      <c r="BM743" s="33" t="str">
        <f>IF(Stammdaten!P753="St","N",IF(Stammdaten!P753="Stk","N",IF(Stammdaten!P753="Stück","N",IF(Stammdaten!P753="Stk.","N",IF(Stammdaten!P753="Stck","N",IF(Stammdaten!P753="Stck.","N",IF(Stammdaten!P753="St.","N","")))))))</f>
        <v/>
      </c>
      <c r="BN743" s="33"/>
      <c r="BO743" s="33"/>
      <c r="BP743" s="173" t="s">
        <v>64</v>
      </c>
      <c r="BQ743" s="250" t="str">
        <f>IF(Stammdaten!AJ753&lt;&gt;"",Stammdaten!AJ753,"")</f>
        <v/>
      </c>
      <c r="BR743" s="34" t="s">
        <v>192</v>
      </c>
      <c r="BS743" s="34" t="s">
        <v>192</v>
      </c>
      <c r="BT743" s="34" t="s">
        <v>64</v>
      </c>
      <c r="BU743" s="34" t="s">
        <v>64</v>
      </c>
    </row>
    <row r="744" spans="3:73" ht="12.75">
      <c r="C744" s="34">
        <v>391</v>
      </c>
      <c r="D744" s="34">
        <v>0</v>
      </c>
      <c r="E744" s="34">
        <v>1</v>
      </c>
      <c r="F744" s="59" t="str">
        <f t="shared" si="77"/>
        <v>0</v>
      </c>
      <c r="G744" s="59">
        <f>Stammdaten!J754</f>
        <v>0</v>
      </c>
      <c r="H744" s="42">
        <f t="shared" si="80"/>
        <v>1</v>
      </c>
      <c r="J744" s="43">
        <f t="shared" si="81"/>
        <v>0</v>
      </c>
      <c r="K744" s="59">
        <f>Stammdaten!E754</f>
        <v>0</v>
      </c>
      <c r="L744" s="42">
        <f t="shared" si="82"/>
        <v>1</v>
      </c>
      <c r="M744" s="59">
        <f>Stammdaten!G754</f>
        <v>0</v>
      </c>
      <c r="N744" s="42">
        <f t="shared" si="83"/>
        <v>1</v>
      </c>
      <c r="O744" s="59">
        <f t="shared" si="78"/>
        <v>0</v>
      </c>
      <c r="P744" s="59">
        <f t="shared" si="79"/>
        <v>0</v>
      </c>
      <c r="Q744" s="38"/>
      <c r="R744" s="61" t="str">
        <f>IF(Stammdaten!AD754&gt;0,Stammdaten!AD754,"")</f>
        <v/>
      </c>
      <c r="S744" s="62">
        <f>Stammdaten!R754</f>
        <v>0</v>
      </c>
      <c r="T744" s="64">
        <f>Stammdaten!W754</f>
        <v>0</v>
      </c>
      <c r="U744" s="36">
        <v>0</v>
      </c>
      <c r="V744" s="65">
        <f>Stammdaten!X754</f>
        <v>0</v>
      </c>
      <c r="W744" s="40" t="s">
        <v>63</v>
      </c>
      <c r="X744" s="182"/>
      <c r="Z744" s="73">
        <f>Stammdaten!Z754</f>
        <v>0</v>
      </c>
      <c r="AA744" s="73">
        <f>Stammdaten!AA754</f>
        <v>0</v>
      </c>
      <c r="AB744" s="210" t="str">
        <f>IF(Stammdaten!Q754="","prüfen",IF(Stammdaten!Q754=0,"prüfen",Stammdaten!Q754))</f>
        <v>prüfen</v>
      </c>
      <c r="AC744" s="62" t="str">
        <f>IF(Stammdaten!N754=7,5,IF(Stammdaten!N754=7%,5,IF(Stammdaten!N754=19,1,IF(Stammdaten!N754=19%,1,""))))</f>
        <v/>
      </c>
      <c r="AD744" s="68">
        <f>Stammdaten!M754</f>
        <v>0</v>
      </c>
      <c r="AE744" s="59" t="str">
        <f>IF(Stammdaten!AB754="","",Stammdaten!AB754)</f>
        <v/>
      </c>
      <c r="AF744" s="197" t="str">
        <f>IF(Stammdaten!AC754="","",Stammdaten!AC754)</f>
        <v/>
      </c>
      <c r="AG744" s="179">
        <v>0</v>
      </c>
      <c r="AH744" s="33" t="str">
        <f>IF(Stammdaten!P754="St","St",IF(Stammdaten!P754="Stk","St",IF(Stammdaten!P754="Stück","St",IF(Stammdaten!P754="Stk.","St",IF(Stammdaten!P754="Stck","St",IF(Stammdaten!P754="Stck.","St",IF(Stammdaten!P754="St.","St","")))))))</f>
        <v/>
      </c>
      <c r="AI744" s="33">
        <v>1</v>
      </c>
      <c r="AL744" s="36">
        <v>1</v>
      </c>
      <c r="AM744" s="36">
        <v>0</v>
      </c>
      <c r="AN744" s="192" t="str">
        <f>IF(Stammdaten!AE754="","",Stammdaten!AE754)</f>
        <v/>
      </c>
      <c r="AO744" s="192" t="str">
        <f>IF(Stammdaten!AF754="","",Stammdaten!AF754)</f>
        <v/>
      </c>
      <c r="AP744" s="192" t="str">
        <f>IF(Stammdaten!AG754="","",Stammdaten!AG754)</f>
        <v/>
      </c>
      <c r="AT744" s="62">
        <f>Stammdaten!U754</f>
        <v>0</v>
      </c>
      <c r="AU744" s="69">
        <f>Stammdaten!L754</f>
        <v>0</v>
      </c>
      <c r="AX744" s="253" t="s">
        <v>64</v>
      </c>
      <c r="BB744" s="36" t="str">
        <f>IF(Stammdaten!AH754="JA","AKH","")</f>
        <v/>
      </c>
      <c r="BC744" s="36" t="str">
        <f>IF(Stammdaten!AH754="ja",100,"")</f>
        <v/>
      </c>
      <c r="BD744" s="230" t="s">
        <v>193</v>
      </c>
      <c r="BE744" s="173" t="s">
        <v>192</v>
      </c>
      <c r="BF744" s="173" t="s">
        <v>192</v>
      </c>
      <c r="BG744" s="69">
        <f>Stammdaten!T754</f>
        <v>0</v>
      </c>
      <c r="BH744" s="80" t="s">
        <v>64</v>
      </c>
      <c r="BJ744" s="173" t="s">
        <v>192</v>
      </c>
      <c r="BM744" s="33" t="str">
        <f>IF(Stammdaten!P754="St","N",IF(Stammdaten!P754="Stk","N",IF(Stammdaten!P754="Stück","N",IF(Stammdaten!P754="Stk.","N",IF(Stammdaten!P754="Stck","N",IF(Stammdaten!P754="Stck.","N",IF(Stammdaten!P754="St.","N","")))))))</f>
        <v/>
      </c>
      <c r="BN744" s="33"/>
      <c r="BO744" s="33"/>
      <c r="BP744" s="173" t="s">
        <v>64</v>
      </c>
      <c r="BQ744" s="250" t="str">
        <f>IF(Stammdaten!AJ754&lt;&gt;"",Stammdaten!AJ754,"")</f>
        <v/>
      </c>
      <c r="BR744" s="34" t="s">
        <v>192</v>
      </c>
      <c r="BS744" s="34" t="s">
        <v>192</v>
      </c>
      <c r="BT744" s="34" t="s">
        <v>64</v>
      </c>
      <c r="BU744" s="34" t="s">
        <v>64</v>
      </c>
    </row>
    <row r="745" spans="3:73" ht="12.75">
      <c r="C745" s="34">
        <v>391</v>
      </c>
      <c r="D745" s="34">
        <v>0</v>
      </c>
      <c r="E745" s="34">
        <v>1</v>
      </c>
      <c r="F745" s="59" t="str">
        <f t="shared" si="77"/>
        <v>0</v>
      </c>
      <c r="G745" s="59">
        <f>Stammdaten!J755</f>
        <v>0</v>
      </c>
      <c r="H745" s="42">
        <f t="shared" si="80"/>
        <v>1</v>
      </c>
      <c r="J745" s="43">
        <f t="shared" si="81"/>
        <v>0</v>
      </c>
      <c r="K745" s="59">
        <f>Stammdaten!E755</f>
        <v>0</v>
      </c>
      <c r="L745" s="42">
        <f t="shared" si="82"/>
        <v>1</v>
      </c>
      <c r="M745" s="59">
        <f>Stammdaten!G755</f>
        <v>0</v>
      </c>
      <c r="N745" s="42">
        <f t="shared" si="83"/>
        <v>1</v>
      </c>
      <c r="O745" s="59">
        <f t="shared" si="78"/>
        <v>0</v>
      </c>
      <c r="P745" s="59">
        <f t="shared" si="79"/>
        <v>0</v>
      </c>
      <c r="Q745" s="38"/>
      <c r="R745" s="61" t="str">
        <f>IF(Stammdaten!AD755&gt;0,Stammdaten!AD755,"")</f>
        <v/>
      </c>
      <c r="S745" s="62">
        <f>Stammdaten!R755</f>
        <v>0</v>
      </c>
      <c r="T745" s="64">
        <f>Stammdaten!W755</f>
        <v>0</v>
      </c>
      <c r="U745" s="36">
        <v>0</v>
      </c>
      <c r="V745" s="65">
        <f>Stammdaten!X755</f>
        <v>0</v>
      </c>
      <c r="W745" s="40" t="s">
        <v>63</v>
      </c>
      <c r="X745" s="182"/>
      <c r="Z745" s="73">
        <f>Stammdaten!Z755</f>
        <v>0</v>
      </c>
      <c r="AA745" s="73">
        <f>Stammdaten!AA755</f>
        <v>0</v>
      </c>
      <c r="AB745" s="210" t="str">
        <f>IF(Stammdaten!Q755="","prüfen",IF(Stammdaten!Q755=0,"prüfen",Stammdaten!Q755))</f>
        <v>prüfen</v>
      </c>
      <c r="AC745" s="62" t="str">
        <f>IF(Stammdaten!N755=7,5,IF(Stammdaten!N755=7%,5,IF(Stammdaten!N755=19,1,IF(Stammdaten!N755=19%,1,""))))</f>
        <v/>
      </c>
      <c r="AD745" s="68">
        <f>Stammdaten!M755</f>
        <v>0</v>
      </c>
      <c r="AE745" s="59" t="str">
        <f>IF(Stammdaten!AB755="","",Stammdaten!AB755)</f>
        <v/>
      </c>
      <c r="AF745" s="197" t="str">
        <f>IF(Stammdaten!AC755="","",Stammdaten!AC755)</f>
        <v/>
      </c>
      <c r="AG745" s="179">
        <v>0</v>
      </c>
      <c r="AH745" s="33" t="str">
        <f>IF(Stammdaten!P755="St","St",IF(Stammdaten!P755="Stk","St",IF(Stammdaten!P755="Stück","St",IF(Stammdaten!P755="Stk.","St",IF(Stammdaten!P755="Stck","St",IF(Stammdaten!P755="Stck.","St",IF(Stammdaten!P755="St.","St","")))))))</f>
        <v/>
      </c>
      <c r="AI745" s="33">
        <v>1</v>
      </c>
      <c r="AL745" s="36">
        <v>1</v>
      </c>
      <c r="AM745" s="36">
        <v>0</v>
      </c>
      <c r="AN745" s="192" t="str">
        <f>IF(Stammdaten!AE755="","",Stammdaten!AE755)</f>
        <v/>
      </c>
      <c r="AO745" s="192" t="str">
        <f>IF(Stammdaten!AF755="","",Stammdaten!AF755)</f>
        <v/>
      </c>
      <c r="AP745" s="192" t="str">
        <f>IF(Stammdaten!AG755="","",Stammdaten!AG755)</f>
        <v/>
      </c>
      <c r="AT745" s="62">
        <f>Stammdaten!U755</f>
        <v>0</v>
      </c>
      <c r="AU745" s="69">
        <f>Stammdaten!L755</f>
        <v>0</v>
      </c>
      <c r="AX745" s="253" t="s">
        <v>64</v>
      </c>
      <c r="BB745" s="36" t="str">
        <f>IF(Stammdaten!AH755="JA","AKH","")</f>
        <v/>
      </c>
      <c r="BC745" s="36" t="str">
        <f>IF(Stammdaten!AH755="ja",100,"")</f>
        <v/>
      </c>
      <c r="BD745" s="230" t="s">
        <v>193</v>
      </c>
      <c r="BE745" s="173" t="s">
        <v>192</v>
      </c>
      <c r="BF745" s="173" t="s">
        <v>192</v>
      </c>
      <c r="BG745" s="69">
        <f>Stammdaten!T755</f>
        <v>0</v>
      </c>
      <c r="BH745" s="80" t="s">
        <v>64</v>
      </c>
      <c r="BJ745" s="173" t="s">
        <v>192</v>
      </c>
      <c r="BM745" s="33" t="str">
        <f>IF(Stammdaten!P755="St","N",IF(Stammdaten!P755="Stk","N",IF(Stammdaten!P755="Stück","N",IF(Stammdaten!P755="Stk.","N",IF(Stammdaten!P755="Stck","N",IF(Stammdaten!P755="Stck.","N",IF(Stammdaten!P755="St.","N","")))))))</f>
        <v/>
      </c>
      <c r="BN745" s="33"/>
      <c r="BO745" s="33"/>
      <c r="BP745" s="173" t="s">
        <v>64</v>
      </c>
      <c r="BQ745" s="250" t="str">
        <f>IF(Stammdaten!AJ755&lt;&gt;"",Stammdaten!AJ755,"")</f>
        <v/>
      </c>
      <c r="BR745" s="34" t="s">
        <v>192</v>
      </c>
      <c r="BS745" s="34" t="s">
        <v>192</v>
      </c>
      <c r="BT745" s="34" t="s">
        <v>64</v>
      </c>
      <c r="BU745" s="34" t="s">
        <v>64</v>
      </c>
    </row>
    <row r="746" spans="3:73" ht="12.75">
      <c r="C746" s="34">
        <v>391</v>
      </c>
      <c r="D746" s="34">
        <v>0</v>
      </c>
      <c r="E746" s="34">
        <v>1</v>
      </c>
      <c r="F746" s="59" t="str">
        <f t="shared" si="77"/>
        <v>0</v>
      </c>
      <c r="G746" s="59">
        <f>Stammdaten!J756</f>
        <v>0</v>
      </c>
      <c r="H746" s="42">
        <f t="shared" si="80"/>
        <v>1</v>
      </c>
      <c r="J746" s="43">
        <f t="shared" si="81"/>
        <v>0</v>
      </c>
      <c r="K746" s="59">
        <f>Stammdaten!E756</f>
        <v>0</v>
      </c>
      <c r="L746" s="42">
        <f t="shared" si="82"/>
        <v>1</v>
      </c>
      <c r="M746" s="59">
        <f>Stammdaten!G756</f>
        <v>0</v>
      </c>
      <c r="N746" s="42">
        <f t="shared" si="83"/>
        <v>1</v>
      </c>
      <c r="O746" s="59">
        <f t="shared" si="78"/>
        <v>0</v>
      </c>
      <c r="P746" s="59">
        <f t="shared" si="79"/>
        <v>0</v>
      </c>
      <c r="Q746" s="38"/>
      <c r="R746" s="61" t="str">
        <f>IF(Stammdaten!AD756&gt;0,Stammdaten!AD756,"")</f>
        <v/>
      </c>
      <c r="S746" s="62">
        <f>Stammdaten!R756</f>
        <v>0</v>
      </c>
      <c r="T746" s="64">
        <f>Stammdaten!W756</f>
        <v>0</v>
      </c>
      <c r="U746" s="36">
        <v>0</v>
      </c>
      <c r="V746" s="65">
        <f>Stammdaten!X756</f>
        <v>0</v>
      </c>
      <c r="W746" s="40" t="s">
        <v>63</v>
      </c>
      <c r="X746" s="182"/>
      <c r="Z746" s="73">
        <f>Stammdaten!Z756</f>
        <v>0</v>
      </c>
      <c r="AA746" s="73">
        <f>Stammdaten!AA756</f>
        <v>0</v>
      </c>
      <c r="AB746" s="210" t="str">
        <f>IF(Stammdaten!Q756="","prüfen",IF(Stammdaten!Q756=0,"prüfen",Stammdaten!Q756))</f>
        <v>prüfen</v>
      </c>
      <c r="AC746" s="62" t="str">
        <f>IF(Stammdaten!N756=7,5,IF(Stammdaten!N756=7%,5,IF(Stammdaten!N756=19,1,IF(Stammdaten!N756=19%,1,""))))</f>
        <v/>
      </c>
      <c r="AD746" s="68">
        <f>Stammdaten!M756</f>
        <v>0</v>
      </c>
      <c r="AE746" s="59" t="str">
        <f>IF(Stammdaten!AB756="","",Stammdaten!AB756)</f>
        <v/>
      </c>
      <c r="AF746" s="197" t="str">
        <f>IF(Stammdaten!AC756="","",Stammdaten!AC756)</f>
        <v/>
      </c>
      <c r="AG746" s="179">
        <v>0</v>
      </c>
      <c r="AH746" s="33" t="str">
        <f>IF(Stammdaten!P756="St","St",IF(Stammdaten!P756="Stk","St",IF(Stammdaten!P756="Stück","St",IF(Stammdaten!P756="Stk.","St",IF(Stammdaten!P756="Stck","St",IF(Stammdaten!P756="Stck.","St",IF(Stammdaten!P756="St.","St","")))))))</f>
        <v/>
      </c>
      <c r="AI746" s="33">
        <v>1</v>
      </c>
      <c r="AL746" s="36">
        <v>1</v>
      </c>
      <c r="AM746" s="36">
        <v>0</v>
      </c>
      <c r="AN746" s="192" t="str">
        <f>IF(Stammdaten!AE756="","",Stammdaten!AE756)</f>
        <v/>
      </c>
      <c r="AO746" s="192" t="str">
        <f>IF(Stammdaten!AF756="","",Stammdaten!AF756)</f>
        <v/>
      </c>
      <c r="AP746" s="192" t="str">
        <f>IF(Stammdaten!AG756="","",Stammdaten!AG756)</f>
        <v/>
      </c>
      <c r="AT746" s="62">
        <f>Stammdaten!U756</f>
        <v>0</v>
      </c>
      <c r="AU746" s="69">
        <f>Stammdaten!L756</f>
        <v>0</v>
      </c>
      <c r="AX746" s="253" t="s">
        <v>64</v>
      </c>
      <c r="BB746" s="36" t="str">
        <f>IF(Stammdaten!AH756="JA","AKH","")</f>
        <v/>
      </c>
      <c r="BC746" s="36" t="str">
        <f>IF(Stammdaten!AH756="ja",100,"")</f>
        <v/>
      </c>
      <c r="BD746" s="230" t="s">
        <v>193</v>
      </c>
      <c r="BE746" s="173" t="s">
        <v>192</v>
      </c>
      <c r="BF746" s="173" t="s">
        <v>192</v>
      </c>
      <c r="BG746" s="69">
        <f>Stammdaten!T756</f>
        <v>0</v>
      </c>
      <c r="BH746" s="80" t="s">
        <v>64</v>
      </c>
      <c r="BJ746" s="173" t="s">
        <v>192</v>
      </c>
      <c r="BM746" s="33" t="str">
        <f>IF(Stammdaten!P756="St","N",IF(Stammdaten!P756="Stk","N",IF(Stammdaten!P756="Stück","N",IF(Stammdaten!P756="Stk.","N",IF(Stammdaten!P756="Stck","N",IF(Stammdaten!P756="Stck.","N",IF(Stammdaten!P756="St.","N","")))))))</f>
        <v/>
      </c>
      <c r="BN746" s="33"/>
      <c r="BO746" s="33"/>
      <c r="BP746" s="173" t="s">
        <v>64</v>
      </c>
      <c r="BQ746" s="250" t="str">
        <f>IF(Stammdaten!AJ756&lt;&gt;"",Stammdaten!AJ756,"")</f>
        <v/>
      </c>
      <c r="BR746" s="34" t="s">
        <v>192</v>
      </c>
      <c r="BS746" s="34" t="s">
        <v>192</v>
      </c>
      <c r="BT746" s="34" t="s">
        <v>64</v>
      </c>
      <c r="BU746" s="34" t="s">
        <v>64</v>
      </c>
    </row>
    <row r="747" spans="3:73" ht="12.75">
      <c r="C747" s="34">
        <v>391</v>
      </c>
      <c r="D747" s="34">
        <v>0</v>
      </c>
      <c r="E747" s="34">
        <v>1</v>
      </c>
      <c r="F747" s="59" t="str">
        <f t="shared" si="77"/>
        <v>0</v>
      </c>
      <c r="G747" s="59">
        <f>Stammdaten!J757</f>
        <v>0</v>
      </c>
      <c r="H747" s="42">
        <f t="shared" si="80"/>
        <v>1</v>
      </c>
      <c r="J747" s="43">
        <f t="shared" si="81"/>
        <v>0</v>
      </c>
      <c r="K747" s="59">
        <f>Stammdaten!E757</f>
        <v>0</v>
      </c>
      <c r="L747" s="42">
        <f t="shared" si="82"/>
        <v>1</v>
      </c>
      <c r="M747" s="59">
        <f>Stammdaten!G757</f>
        <v>0</v>
      </c>
      <c r="N747" s="42">
        <f t="shared" si="83"/>
        <v>1</v>
      </c>
      <c r="O747" s="59">
        <f t="shared" si="78"/>
        <v>0</v>
      </c>
      <c r="P747" s="59">
        <f t="shared" si="79"/>
        <v>0</v>
      </c>
      <c r="Q747" s="38"/>
      <c r="R747" s="61" t="str">
        <f>IF(Stammdaten!AD757&gt;0,Stammdaten!AD757,"")</f>
        <v/>
      </c>
      <c r="S747" s="62">
        <f>Stammdaten!R757</f>
        <v>0</v>
      </c>
      <c r="T747" s="64">
        <f>Stammdaten!W757</f>
        <v>0</v>
      </c>
      <c r="U747" s="36">
        <v>0</v>
      </c>
      <c r="V747" s="65">
        <f>Stammdaten!X757</f>
        <v>0</v>
      </c>
      <c r="W747" s="40" t="s">
        <v>63</v>
      </c>
      <c r="X747" s="182"/>
      <c r="Z747" s="73">
        <f>Stammdaten!Z757</f>
        <v>0</v>
      </c>
      <c r="AA747" s="73">
        <f>Stammdaten!AA757</f>
        <v>0</v>
      </c>
      <c r="AB747" s="210" t="str">
        <f>IF(Stammdaten!Q757="","prüfen",IF(Stammdaten!Q757=0,"prüfen",Stammdaten!Q757))</f>
        <v>prüfen</v>
      </c>
      <c r="AC747" s="62" t="str">
        <f>IF(Stammdaten!N757=7,5,IF(Stammdaten!N757=7%,5,IF(Stammdaten!N757=19,1,IF(Stammdaten!N757=19%,1,""))))</f>
        <v/>
      </c>
      <c r="AD747" s="68">
        <f>Stammdaten!M757</f>
        <v>0</v>
      </c>
      <c r="AE747" s="59" t="str">
        <f>IF(Stammdaten!AB757="","",Stammdaten!AB757)</f>
        <v/>
      </c>
      <c r="AF747" s="197" t="str">
        <f>IF(Stammdaten!AC757="","",Stammdaten!AC757)</f>
        <v/>
      </c>
      <c r="AG747" s="179">
        <v>0</v>
      </c>
      <c r="AH747" s="33" t="str">
        <f>IF(Stammdaten!P757="St","St",IF(Stammdaten!P757="Stk","St",IF(Stammdaten!P757="Stück","St",IF(Stammdaten!P757="Stk.","St",IF(Stammdaten!P757="Stck","St",IF(Stammdaten!P757="Stck.","St",IF(Stammdaten!P757="St.","St","")))))))</f>
        <v/>
      </c>
      <c r="AI747" s="33">
        <v>1</v>
      </c>
      <c r="AL747" s="36">
        <v>1</v>
      </c>
      <c r="AM747" s="36">
        <v>0</v>
      </c>
      <c r="AN747" s="192" t="str">
        <f>IF(Stammdaten!AE757="","",Stammdaten!AE757)</f>
        <v/>
      </c>
      <c r="AO747" s="192" t="str">
        <f>IF(Stammdaten!AF757="","",Stammdaten!AF757)</f>
        <v/>
      </c>
      <c r="AP747" s="192" t="str">
        <f>IF(Stammdaten!AG757="","",Stammdaten!AG757)</f>
        <v/>
      </c>
      <c r="AT747" s="62">
        <f>Stammdaten!U757</f>
        <v>0</v>
      </c>
      <c r="AU747" s="69">
        <f>Stammdaten!L757</f>
        <v>0</v>
      </c>
      <c r="AX747" s="253" t="s">
        <v>64</v>
      </c>
      <c r="BB747" s="36" t="str">
        <f>IF(Stammdaten!AH757="JA","AKH","")</f>
        <v/>
      </c>
      <c r="BC747" s="36" t="str">
        <f>IF(Stammdaten!AH757="ja",100,"")</f>
        <v/>
      </c>
      <c r="BD747" s="230" t="s">
        <v>193</v>
      </c>
      <c r="BE747" s="173" t="s">
        <v>192</v>
      </c>
      <c r="BF747" s="173" t="s">
        <v>192</v>
      </c>
      <c r="BG747" s="69">
        <f>Stammdaten!T757</f>
        <v>0</v>
      </c>
      <c r="BH747" s="80" t="s">
        <v>64</v>
      </c>
      <c r="BJ747" s="173" t="s">
        <v>192</v>
      </c>
      <c r="BM747" s="33" t="str">
        <f>IF(Stammdaten!P757="St","N",IF(Stammdaten!P757="Stk","N",IF(Stammdaten!P757="Stück","N",IF(Stammdaten!P757="Stk.","N",IF(Stammdaten!P757="Stck","N",IF(Stammdaten!P757="Stck.","N",IF(Stammdaten!P757="St.","N","")))))))</f>
        <v/>
      </c>
      <c r="BN747" s="33"/>
      <c r="BO747" s="33"/>
      <c r="BP747" s="173" t="s">
        <v>64</v>
      </c>
      <c r="BQ747" s="250" t="str">
        <f>IF(Stammdaten!AJ757&lt;&gt;"",Stammdaten!AJ757,"")</f>
        <v/>
      </c>
      <c r="BR747" s="34" t="s">
        <v>192</v>
      </c>
      <c r="BS747" s="34" t="s">
        <v>192</v>
      </c>
      <c r="BT747" s="34" t="s">
        <v>64</v>
      </c>
      <c r="BU747" s="34" t="s">
        <v>64</v>
      </c>
    </row>
    <row r="748" spans="3:73" ht="12.75">
      <c r="C748" s="34">
        <v>391</v>
      </c>
      <c r="D748" s="34">
        <v>0</v>
      </c>
      <c r="E748" s="34">
        <v>1</v>
      </c>
      <c r="F748" s="59" t="str">
        <f t="shared" si="77"/>
        <v>0</v>
      </c>
      <c r="G748" s="59">
        <f>Stammdaten!J758</f>
        <v>0</v>
      </c>
      <c r="H748" s="42">
        <f t="shared" si="80"/>
        <v>1</v>
      </c>
      <c r="J748" s="43">
        <f t="shared" si="81"/>
        <v>0</v>
      </c>
      <c r="K748" s="59">
        <f>Stammdaten!E758</f>
        <v>0</v>
      </c>
      <c r="L748" s="42">
        <f t="shared" si="82"/>
        <v>1</v>
      </c>
      <c r="M748" s="59">
        <f>Stammdaten!G758</f>
        <v>0</v>
      </c>
      <c r="N748" s="42">
        <f t="shared" si="83"/>
        <v>1</v>
      </c>
      <c r="O748" s="59">
        <f t="shared" si="78"/>
        <v>0</v>
      </c>
      <c r="P748" s="59">
        <f t="shared" si="79"/>
        <v>0</v>
      </c>
      <c r="Q748" s="38"/>
      <c r="R748" s="61" t="str">
        <f>IF(Stammdaten!AD758&gt;0,Stammdaten!AD758,"")</f>
        <v/>
      </c>
      <c r="S748" s="62">
        <f>Stammdaten!R758</f>
        <v>0</v>
      </c>
      <c r="T748" s="64">
        <f>Stammdaten!W758</f>
        <v>0</v>
      </c>
      <c r="U748" s="36">
        <v>0</v>
      </c>
      <c r="V748" s="65">
        <f>Stammdaten!X758</f>
        <v>0</v>
      </c>
      <c r="W748" s="40" t="s">
        <v>63</v>
      </c>
      <c r="X748" s="182"/>
      <c r="Z748" s="73">
        <f>Stammdaten!Z758</f>
        <v>0</v>
      </c>
      <c r="AA748" s="73">
        <f>Stammdaten!AA758</f>
        <v>0</v>
      </c>
      <c r="AB748" s="210" t="str">
        <f>IF(Stammdaten!Q758="","prüfen",IF(Stammdaten!Q758=0,"prüfen",Stammdaten!Q758))</f>
        <v>prüfen</v>
      </c>
      <c r="AC748" s="62" t="str">
        <f>IF(Stammdaten!N758=7,5,IF(Stammdaten!N758=7%,5,IF(Stammdaten!N758=19,1,IF(Stammdaten!N758=19%,1,""))))</f>
        <v/>
      </c>
      <c r="AD748" s="68">
        <f>Stammdaten!M758</f>
        <v>0</v>
      </c>
      <c r="AE748" s="59" t="str">
        <f>IF(Stammdaten!AB758="","",Stammdaten!AB758)</f>
        <v/>
      </c>
      <c r="AF748" s="197" t="str">
        <f>IF(Stammdaten!AC758="","",Stammdaten!AC758)</f>
        <v/>
      </c>
      <c r="AG748" s="179">
        <v>0</v>
      </c>
      <c r="AH748" s="33" t="str">
        <f>IF(Stammdaten!P758="St","St",IF(Stammdaten!P758="Stk","St",IF(Stammdaten!P758="Stück","St",IF(Stammdaten!P758="Stk.","St",IF(Stammdaten!P758="Stck","St",IF(Stammdaten!P758="Stck.","St",IF(Stammdaten!P758="St.","St","")))))))</f>
        <v/>
      </c>
      <c r="AI748" s="33">
        <v>1</v>
      </c>
      <c r="AL748" s="36">
        <v>1</v>
      </c>
      <c r="AM748" s="36">
        <v>0</v>
      </c>
      <c r="AN748" s="192" t="str">
        <f>IF(Stammdaten!AE758="","",Stammdaten!AE758)</f>
        <v/>
      </c>
      <c r="AO748" s="192" t="str">
        <f>IF(Stammdaten!AF758="","",Stammdaten!AF758)</f>
        <v/>
      </c>
      <c r="AP748" s="192" t="str">
        <f>IF(Stammdaten!AG758="","",Stammdaten!AG758)</f>
        <v/>
      </c>
      <c r="AT748" s="62">
        <f>Stammdaten!U758</f>
        <v>0</v>
      </c>
      <c r="AU748" s="69">
        <f>Stammdaten!L758</f>
        <v>0</v>
      </c>
      <c r="AX748" s="253" t="s">
        <v>64</v>
      </c>
      <c r="BB748" s="36" t="str">
        <f>IF(Stammdaten!AH758="JA","AKH","")</f>
        <v/>
      </c>
      <c r="BC748" s="36" t="str">
        <f>IF(Stammdaten!AH758="ja",100,"")</f>
        <v/>
      </c>
      <c r="BD748" s="230" t="s">
        <v>193</v>
      </c>
      <c r="BE748" s="173" t="s">
        <v>192</v>
      </c>
      <c r="BF748" s="173" t="s">
        <v>192</v>
      </c>
      <c r="BG748" s="69">
        <f>Stammdaten!T758</f>
        <v>0</v>
      </c>
      <c r="BH748" s="80" t="s">
        <v>64</v>
      </c>
      <c r="BJ748" s="173" t="s">
        <v>192</v>
      </c>
      <c r="BM748" s="33" t="str">
        <f>IF(Stammdaten!P758="St","N",IF(Stammdaten!P758="Stk","N",IF(Stammdaten!P758="Stück","N",IF(Stammdaten!P758="Stk.","N",IF(Stammdaten!P758="Stck","N",IF(Stammdaten!P758="Stck.","N",IF(Stammdaten!P758="St.","N","")))))))</f>
        <v/>
      </c>
      <c r="BN748" s="33"/>
      <c r="BO748" s="33"/>
      <c r="BP748" s="173" t="s">
        <v>64</v>
      </c>
      <c r="BQ748" s="250" t="str">
        <f>IF(Stammdaten!AJ758&lt;&gt;"",Stammdaten!AJ758,"")</f>
        <v/>
      </c>
      <c r="BR748" s="34" t="s">
        <v>192</v>
      </c>
      <c r="BS748" s="34" t="s">
        <v>192</v>
      </c>
      <c r="BT748" s="34" t="s">
        <v>64</v>
      </c>
      <c r="BU748" s="34" t="s">
        <v>64</v>
      </c>
    </row>
    <row r="749" spans="3:73" ht="12.75">
      <c r="C749" s="34">
        <v>391</v>
      </c>
      <c r="D749" s="34">
        <v>0</v>
      </c>
      <c r="E749" s="34">
        <v>1</v>
      </c>
      <c r="F749" s="59" t="str">
        <f t="shared" si="77"/>
        <v>0</v>
      </c>
      <c r="G749" s="59">
        <f>Stammdaten!J759</f>
        <v>0</v>
      </c>
      <c r="H749" s="42">
        <f t="shared" si="80"/>
        <v>1</v>
      </c>
      <c r="J749" s="43">
        <f t="shared" si="81"/>
        <v>0</v>
      </c>
      <c r="K749" s="59">
        <f>Stammdaten!E759</f>
        <v>0</v>
      </c>
      <c r="L749" s="42">
        <f t="shared" si="82"/>
        <v>1</v>
      </c>
      <c r="M749" s="59">
        <f>Stammdaten!G759</f>
        <v>0</v>
      </c>
      <c r="N749" s="42">
        <f t="shared" si="83"/>
        <v>1</v>
      </c>
      <c r="O749" s="59">
        <f t="shared" si="78"/>
        <v>0</v>
      </c>
      <c r="P749" s="59">
        <f t="shared" si="79"/>
        <v>0</v>
      </c>
      <c r="Q749" s="38"/>
      <c r="R749" s="61" t="str">
        <f>IF(Stammdaten!AD759&gt;0,Stammdaten!AD759,"")</f>
        <v/>
      </c>
      <c r="S749" s="62">
        <f>Stammdaten!R759</f>
        <v>0</v>
      </c>
      <c r="T749" s="64">
        <f>Stammdaten!W759</f>
        <v>0</v>
      </c>
      <c r="U749" s="36">
        <v>0</v>
      </c>
      <c r="V749" s="65">
        <f>Stammdaten!X759</f>
        <v>0</v>
      </c>
      <c r="W749" s="40" t="s">
        <v>63</v>
      </c>
      <c r="X749" s="182"/>
      <c r="Z749" s="73">
        <f>Stammdaten!Z759</f>
        <v>0</v>
      </c>
      <c r="AA749" s="73">
        <f>Stammdaten!AA759</f>
        <v>0</v>
      </c>
      <c r="AB749" s="210" t="str">
        <f>IF(Stammdaten!Q759="","prüfen",IF(Stammdaten!Q759=0,"prüfen",Stammdaten!Q759))</f>
        <v>prüfen</v>
      </c>
      <c r="AC749" s="62" t="str">
        <f>IF(Stammdaten!N759=7,5,IF(Stammdaten!N759=7%,5,IF(Stammdaten!N759=19,1,IF(Stammdaten!N759=19%,1,""))))</f>
        <v/>
      </c>
      <c r="AD749" s="68">
        <f>Stammdaten!M759</f>
        <v>0</v>
      </c>
      <c r="AE749" s="59" t="str">
        <f>IF(Stammdaten!AB759="","",Stammdaten!AB759)</f>
        <v/>
      </c>
      <c r="AF749" s="197" t="str">
        <f>IF(Stammdaten!AC759="","",Stammdaten!AC759)</f>
        <v/>
      </c>
      <c r="AG749" s="179">
        <v>0</v>
      </c>
      <c r="AH749" s="33" t="str">
        <f>IF(Stammdaten!P759="St","St",IF(Stammdaten!P759="Stk","St",IF(Stammdaten!P759="Stück","St",IF(Stammdaten!P759="Stk.","St",IF(Stammdaten!P759="Stck","St",IF(Stammdaten!P759="Stck.","St",IF(Stammdaten!P759="St.","St","")))))))</f>
        <v/>
      </c>
      <c r="AI749" s="33">
        <v>1</v>
      </c>
      <c r="AL749" s="36">
        <v>1</v>
      </c>
      <c r="AM749" s="36">
        <v>0</v>
      </c>
      <c r="AN749" s="192" t="str">
        <f>IF(Stammdaten!AE759="","",Stammdaten!AE759)</f>
        <v/>
      </c>
      <c r="AO749" s="192" t="str">
        <f>IF(Stammdaten!AF759="","",Stammdaten!AF759)</f>
        <v/>
      </c>
      <c r="AP749" s="192" t="str">
        <f>IF(Stammdaten!AG759="","",Stammdaten!AG759)</f>
        <v/>
      </c>
      <c r="AT749" s="62">
        <f>Stammdaten!U759</f>
        <v>0</v>
      </c>
      <c r="AU749" s="69">
        <f>Stammdaten!L759</f>
        <v>0</v>
      </c>
      <c r="AX749" s="253" t="s">
        <v>64</v>
      </c>
      <c r="BB749" s="36" t="str">
        <f>IF(Stammdaten!AH759="JA","AKH","")</f>
        <v/>
      </c>
      <c r="BC749" s="36" t="str">
        <f>IF(Stammdaten!AH759="ja",100,"")</f>
        <v/>
      </c>
      <c r="BD749" s="230" t="s">
        <v>193</v>
      </c>
      <c r="BE749" s="173" t="s">
        <v>192</v>
      </c>
      <c r="BF749" s="173" t="s">
        <v>192</v>
      </c>
      <c r="BG749" s="69">
        <f>Stammdaten!T759</f>
        <v>0</v>
      </c>
      <c r="BH749" s="80" t="s">
        <v>64</v>
      </c>
      <c r="BJ749" s="173" t="s">
        <v>192</v>
      </c>
      <c r="BM749" s="33" t="str">
        <f>IF(Stammdaten!P759="St","N",IF(Stammdaten!P759="Stk","N",IF(Stammdaten!P759="Stück","N",IF(Stammdaten!P759="Stk.","N",IF(Stammdaten!P759="Stck","N",IF(Stammdaten!P759="Stck.","N",IF(Stammdaten!P759="St.","N","")))))))</f>
        <v/>
      </c>
      <c r="BN749" s="33"/>
      <c r="BO749" s="33"/>
      <c r="BP749" s="173" t="s">
        <v>64</v>
      </c>
      <c r="BQ749" s="250" t="str">
        <f>IF(Stammdaten!AJ759&lt;&gt;"",Stammdaten!AJ759,"")</f>
        <v/>
      </c>
      <c r="BR749" s="34" t="s">
        <v>192</v>
      </c>
      <c r="BS749" s="34" t="s">
        <v>192</v>
      </c>
      <c r="BT749" s="34" t="s">
        <v>64</v>
      </c>
      <c r="BU749" s="34" t="s">
        <v>64</v>
      </c>
    </row>
    <row r="750" spans="3:73" ht="12.75">
      <c r="C750" s="34">
        <v>391</v>
      </c>
      <c r="D750" s="34">
        <v>0</v>
      </c>
      <c r="E750" s="34">
        <v>1</v>
      </c>
      <c r="F750" s="59" t="str">
        <f t="shared" si="77"/>
        <v>0</v>
      </c>
      <c r="G750" s="59">
        <f>Stammdaten!J760</f>
        <v>0</v>
      </c>
      <c r="H750" s="42">
        <f t="shared" si="80"/>
        <v>1</v>
      </c>
      <c r="J750" s="43">
        <f t="shared" si="81"/>
        <v>0</v>
      </c>
      <c r="K750" s="59">
        <f>Stammdaten!E760</f>
        <v>0</v>
      </c>
      <c r="L750" s="42">
        <f t="shared" si="82"/>
        <v>1</v>
      </c>
      <c r="M750" s="59">
        <f>Stammdaten!G760</f>
        <v>0</v>
      </c>
      <c r="N750" s="42">
        <f t="shared" si="83"/>
        <v>1</v>
      </c>
      <c r="O750" s="59">
        <f t="shared" si="78"/>
        <v>0</v>
      </c>
      <c r="P750" s="59">
        <f t="shared" si="79"/>
        <v>0</v>
      </c>
      <c r="Q750" s="38"/>
      <c r="R750" s="61" t="str">
        <f>IF(Stammdaten!AD760&gt;0,Stammdaten!AD760,"")</f>
        <v/>
      </c>
      <c r="S750" s="62">
        <f>Stammdaten!R760</f>
        <v>0</v>
      </c>
      <c r="T750" s="64">
        <f>Stammdaten!W760</f>
        <v>0</v>
      </c>
      <c r="U750" s="36">
        <v>0</v>
      </c>
      <c r="V750" s="65">
        <f>Stammdaten!X760</f>
        <v>0</v>
      </c>
      <c r="W750" s="40" t="s">
        <v>63</v>
      </c>
      <c r="X750" s="182"/>
      <c r="Z750" s="73">
        <f>Stammdaten!Z760</f>
        <v>0</v>
      </c>
      <c r="AA750" s="73">
        <f>Stammdaten!AA760</f>
        <v>0</v>
      </c>
      <c r="AB750" s="210" t="str">
        <f>IF(Stammdaten!Q760="","prüfen",IF(Stammdaten!Q760=0,"prüfen",Stammdaten!Q760))</f>
        <v>prüfen</v>
      </c>
      <c r="AC750" s="62" t="str">
        <f>IF(Stammdaten!N760=7,5,IF(Stammdaten!N760=7%,5,IF(Stammdaten!N760=19,1,IF(Stammdaten!N760=19%,1,""))))</f>
        <v/>
      </c>
      <c r="AD750" s="68">
        <f>Stammdaten!M760</f>
        <v>0</v>
      </c>
      <c r="AE750" s="59" t="str">
        <f>IF(Stammdaten!AB760="","",Stammdaten!AB760)</f>
        <v/>
      </c>
      <c r="AF750" s="197" t="str">
        <f>IF(Stammdaten!AC760="","",Stammdaten!AC760)</f>
        <v/>
      </c>
      <c r="AG750" s="179">
        <v>0</v>
      </c>
      <c r="AH750" s="33" t="str">
        <f>IF(Stammdaten!P760="St","St",IF(Stammdaten!P760="Stk","St",IF(Stammdaten!P760="Stück","St",IF(Stammdaten!P760="Stk.","St",IF(Stammdaten!P760="Stck","St",IF(Stammdaten!P760="Stck.","St",IF(Stammdaten!P760="St.","St","")))))))</f>
        <v/>
      </c>
      <c r="AI750" s="33">
        <v>1</v>
      </c>
      <c r="AL750" s="36">
        <v>1</v>
      </c>
      <c r="AM750" s="36">
        <v>0</v>
      </c>
      <c r="AN750" s="192" t="str">
        <f>IF(Stammdaten!AE760="","",Stammdaten!AE760)</f>
        <v/>
      </c>
      <c r="AO750" s="192" t="str">
        <f>IF(Stammdaten!AF760="","",Stammdaten!AF760)</f>
        <v/>
      </c>
      <c r="AP750" s="192" t="str">
        <f>IF(Stammdaten!AG760="","",Stammdaten!AG760)</f>
        <v/>
      </c>
      <c r="AT750" s="62">
        <f>Stammdaten!U760</f>
        <v>0</v>
      </c>
      <c r="AU750" s="69">
        <f>Stammdaten!L760</f>
        <v>0</v>
      </c>
      <c r="AX750" s="253" t="s">
        <v>64</v>
      </c>
      <c r="BB750" s="36" t="str">
        <f>IF(Stammdaten!AH760="JA","AKH","")</f>
        <v/>
      </c>
      <c r="BC750" s="36" t="str">
        <f>IF(Stammdaten!AH760="ja",100,"")</f>
        <v/>
      </c>
      <c r="BD750" s="230" t="s">
        <v>193</v>
      </c>
      <c r="BE750" s="173" t="s">
        <v>192</v>
      </c>
      <c r="BF750" s="173" t="s">
        <v>192</v>
      </c>
      <c r="BG750" s="69">
        <f>Stammdaten!T760</f>
        <v>0</v>
      </c>
      <c r="BH750" s="80" t="s">
        <v>64</v>
      </c>
      <c r="BJ750" s="173" t="s">
        <v>192</v>
      </c>
      <c r="BM750" s="33" t="str">
        <f>IF(Stammdaten!P760="St","N",IF(Stammdaten!P760="Stk","N",IF(Stammdaten!P760="Stück","N",IF(Stammdaten!P760="Stk.","N",IF(Stammdaten!P760="Stck","N",IF(Stammdaten!P760="Stck.","N",IF(Stammdaten!P760="St.","N","")))))))</f>
        <v/>
      </c>
      <c r="BN750" s="33"/>
      <c r="BO750" s="33"/>
      <c r="BP750" s="173" t="s">
        <v>64</v>
      </c>
      <c r="BQ750" s="250" t="str">
        <f>IF(Stammdaten!AJ760&lt;&gt;"",Stammdaten!AJ760,"")</f>
        <v/>
      </c>
      <c r="BR750" s="34" t="s">
        <v>192</v>
      </c>
      <c r="BS750" s="34" t="s">
        <v>192</v>
      </c>
      <c r="BT750" s="34" t="s">
        <v>64</v>
      </c>
      <c r="BU750" s="34" t="s">
        <v>64</v>
      </c>
    </row>
    <row r="751" spans="3:73" ht="12.75">
      <c r="C751" s="34">
        <v>391</v>
      </c>
      <c r="D751" s="34">
        <v>0</v>
      </c>
      <c r="E751" s="34">
        <v>1</v>
      </c>
      <c r="F751" s="59" t="str">
        <f t="shared" si="77"/>
        <v>0</v>
      </c>
      <c r="G751" s="59">
        <f>Stammdaten!J761</f>
        <v>0</v>
      </c>
      <c r="H751" s="42">
        <f t="shared" si="80"/>
        <v>1</v>
      </c>
      <c r="J751" s="43">
        <f t="shared" si="81"/>
        <v>0</v>
      </c>
      <c r="K751" s="59">
        <f>Stammdaten!E761</f>
        <v>0</v>
      </c>
      <c r="L751" s="42">
        <f t="shared" si="82"/>
        <v>1</v>
      </c>
      <c r="M751" s="59">
        <f>Stammdaten!G761</f>
        <v>0</v>
      </c>
      <c r="N751" s="42">
        <f t="shared" si="83"/>
        <v>1</v>
      </c>
      <c r="O751" s="59">
        <f t="shared" si="78"/>
        <v>0</v>
      </c>
      <c r="P751" s="59">
        <f t="shared" si="79"/>
        <v>0</v>
      </c>
      <c r="Q751" s="38"/>
      <c r="R751" s="61" t="str">
        <f>IF(Stammdaten!AD761&gt;0,Stammdaten!AD761,"")</f>
        <v/>
      </c>
      <c r="S751" s="62">
        <f>Stammdaten!R761</f>
        <v>0</v>
      </c>
      <c r="T751" s="64">
        <f>Stammdaten!W761</f>
        <v>0</v>
      </c>
      <c r="U751" s="36">
        <v>0</v>
      </c>
      <c r="V751" s="65">
        <f>Stammdaten!X761</f>
        <v>0</v>
      </c>
      <c r="W751" s="40" t="s">
        <v>63</v>
      </c>
      <c r="X751" s="182"/>
      <c r="Z751" s="73">
        <f>Stammdaten!Z761</f>
        <v>0</v>
      </c>
      <c r="AA751" s="73">
        <f>Stammdaten!AA761</f>
        <v>0</v>
      </c>
      <c r="AB751" s="210" t="str">
        <f>IF(Stammdaten!Q761="","prüfen",IF(Stammdaten!Q761=0,"prüfen",Stammdaten!Q761))</f>
        <v>prüfen</v>
      </c>
      <c r="AC751" s="62" t="str">
        <f>IF(Stammdaten!N761=7,5,IF(Stammdaten!N761=7%,5,IF(Stammdaten!N761=19,1,IF(Stammdaten!N761=19%,1,""))))</f>
        <v/>
      </c>
      <c r="AD751" s="68">
        <f>Stammdaten!M761</f>
        <v>0</v>
      </c>
      <c r="AE751" s="59" t="str">
        <f>IF(Stammdaten!AB761="","",Stammdaten!AB761)</f>
        <v/>
      </c>
      <c r="AF751" s="197" t="str">
        <f>IF(Stammdaten!AC761="","",Stammdaten!AC761)</f>
        <v/>
      </c>
      <c r="AG751" s="179">
        <v>0</v>
      </c>
      <c r="AH751" s="33" t="str">
        <f>IF(Stammdaten!P761="St","St",IF(Stammdaten!P761="Stk","St",IF(Stammdaten!P761="Stück","St",IF(Stammdaten!P761="Stk.","St",IF(Stammdaten!P761="Stck","St",IF(Stammdaten!P761="Stck.","St",IF(Stammdaten!P761="St.","St","")))))))</f>
        <v/>
      </c>
      <c r="AI751" s="33">
        <v>1</v>
      </c>
      <c r="AL751" s="36">
        <v>1</v>
      </c>
      <c r="AM751" s="36">
        <v>0</v>
      </c>
      <c r="AN751" s="192" t="str">
        <f>IF(Stammdaten!AE761="","",Stammdaten!AE761)</f>
        <v/>
      </c>
      <c r="AO751" s="192" t="str">
        <f>IF(Stammdaten!AF761="","",Stammdaten!AF761)</f>
        <v/>
      </c>
      <c r="AP751" s="192" t="str">
        <f>IF(Stammdaten!AG761="","",Stammdaten!AG761)</f>
        <v/>
      </c>
      <c r="AT751" s="62">
        <f>Stammdaten!U761</f>
        <v>0</v>
      </c>
      <c r="AU751" s="69">
        <f>Stammdaten!L761</f>
        <v>0</v>
      </c>
      <c r="AX751" s="253" t="s">
        <v>64</v>
      </c>
      <c r="BB751" s="36" t="str">
        <f>IF(Stammdaten!AH761="JA","AKH","")</f>
        <v/>
      </c>
      <c r="BC751" s="36" t="str">
        <f>IF(Stammdaten!AH761="ja",100,"")</f>
        <v/>
      </c>
      <c r="BD751" s="230" t="s">
        <v>193</v>
      </c>
      <c r="BE751" s="173" t="s">
        <v>192</v>
      </c>
      <c r="BF751" s="173" t="s">
        <v>192</v>
      </c>
      <c r="BG751" s="69">
        <f>Stammdaten!T761</f>
        <v>0</v>
      </c>
      <c r="BH751" s="80" t="s">
        <v>64</v>
      </c>
      <c r="BJ751" s="173" t="s">
        <v>192</v>
      </c>
      <c r="BM751" s="33" t="str">
        <f>IF(Stammdaten!P761="St","N",IF(Stammdaten!P761="Stk","N",IF(Stammdaten!P761="Stück","N",IF(Stammdaten!P761="Stk.","N",IF(Stammdaten!P761="Stck","N",IF(Stammdaten!P761="Stck.","N",IF(Stammdaten!P761="St.","N","")))))))</f>
        <v/>
      </c>
      <c r="BN751" s="33"/>
      <c r="BO751" s="33"/>
      <c r="BP751" s="173" t="s">
        <v>64</v>
      </c>
      <c r="BQ751" s="250" t="str">
        <f>IF(Stammdaten!AJ761&lt;&gt;"",Stammdaten!AJ761,"")</f>
        <v/>
      </c>
      <c r="BR751" s="34" t="s">
        <v>192</v>
      </c>
      <c r="BS751" s="34" t="s">
        <v>192</v>
      </c>
      <c r="BT751" s="34" t="s">
        <v>64</v>
      </c>
      <c r="BU751" s="34" t="s">
        <v>64</v>
      </c>
    </row>
    <row r="752" spans="3:73" ht="12.75">
      <c r="C752" s="34">
        <v>391</v>
      </c>
      <c r="D752" s="34">
        <v>0</v>
      </c>
      <c r="E752" s="34">
        <v>1</v>
      </c>
      <c r="F752" s="59" t="str">
        <f t="shared" si="77"/>
        <v>0</v>
      </c>
      <c r="G752" s="59">
        <f>Stammdaten!J762</f>
        <v>0</v>
      </c>
      <c r="H752" s="42">
        <f t="shared" si="80"/>
        <v>1</v>
      </c>
      <c r="J752" s="43">
        <f t="shared" si="81"/>
        <v>0</v>
      </c>
      <c r="K752" s="59">
        <f>Stammdaten!E762</f>
        <v>0</v>
      </c>
      <c r="L752" s="42">
        <f t="shared" si="82"/>
        <v>1</v>
      </c>
      <c r="M752" s="59">
        <f>Stammdaten!G762</f>
        <v>0</v>
      </c>
      <c r="N752" s="42">
        <f t="shared" si="83"/>
        <v>1</v>
      </c>
      <c r="O752" s="59">
        <f t="shared" si="78"/>
        <v>0</v>
      </c>
      <c r="P752" s="59">
        <f t="shared" si="79"/>
        <v>0</v>
      </c>
      <c r="Q752" s="38"/>
      <c r="R752" s="61" t="str">
        <f>IF(Stammdaten!AD762&gt;0,Stammdaten!AD762,"")</f>
        <v/>
      </c>
      <c r="S752" s="62">
        <f>Stammdaten!R762</f>
        <v>0</v>
      </c>
      <c r="T752" s="64">
        <f>Stammdaten!W762</f>
        <v>0</v>
      </c>
      <c r="U752" s="36">
        <v>0</v>
      </c>
      <c r="V752" s="65">
        <f>Stammdaten!X762</f>
        <v>0</v>
      </c>
      <c r="W752" s="40" t="s">
        <v>63</v>
      </c>
      <c r="X752" s="182"/>
      <c r="Z752" s="73">
        <f>Stammdaten!Z762</f>
        <v>0</v>
      </c>
      <c r="AA752" s="73">
        <f>Stammdaten!AA762</f>
        <v>0</v>
      </c>
      <c r="AB752" s="210" t="str">
        <f>IF(Stammdaten!Q762="","prüfen",IF(Stammdaten!Q762=0,"prüfen",Stammdaten!Q762))</f>
        <v>prüfen</v>
      </c>
      <c r="AC752" s="62" t="str">
        <f>IF(Stammdaten!N762=7,5,IF(Stammdaten!N762=7%,5,IF(Stammdaten!N762=19,1,IF(Stammdaten!N762=19%,1,""))))</f>
        <v/>
      </c>
      <c r="AD752" s="68">
        <f>Stammdaten!M762</f>
        <v>0</v>
      </c>
      <c r="AE752" s="59" t="str">
        <f>IF(Stammdaten!AB762="","",Stammdaten!AB762)</f>
        <v/>
      </c>
      <c r="AF752" s="197" t="str">
        <f>IF(Stammdaten!AC762="","",Stammdaten!AC762)</f>
        <v/>
      </c>
      <c r="AG752" s="179">
        <v>0</v>
      </c>
      <c r="AH752" s="33" t="str">
        <f>IF(Stammdaten!P762="St","St",IF(Stammdaten!P762="Stk","St",IF(Stammdaten!P762="Stück","St",IF(Stammdaten!P762="Stk.","St",IF(Stammdaten!P762="Stck","St",IF(Stammdaten!P762="Stck.","St",IF(Stammdaten!P762="St.","St","")))))))</f>
        <v/>
      </c>
      <c r="AI752" s="33">
        <v>1</v>
      </c>
      <c r="AL752" s="36">
        <v>1</v>
      </c>
      <c r="AM752" s="36">
        <v>0</v>
      </c>
      <c r="AN752" s="192" t="str">
        <f>IF(Stammdaten!AE762="","",Stammdaten!AE762)</f>
        <v/>
      </c>
      <c r="AO752" s="192" t="str">
        <f>IF(Stammdaten!AF762="","",Stammdaten!AF762)</f>
        <v/>
      </c>
      <c r="AP752" s="192" t="str">
        <f>IF(Stammdaten!AG762="","",Stammdaten!AG762)</f>
        <v/>
      </c>
      <c r="AT752" s="62">
        <f>Stammdaten!U762</f>
        <v>0</v>
      </c>
      <c r="AU752" s="69">
        <f>Stammdaten!L762</f>
        <v>0</v>
      </c>
      <c r="AX752" s="253" t="s">
        <v>64</v>
      </c>
      <c r="BB752" s="36" t="str">
        <f>IF(Stammdaten!AH762="JA","AKH","")</f>
        <v/>
      </c>
      <c r="BC752" s="36" t="str">
        <f>IF(Stammdaten!AH762="ja",100,"")</f>
        <v/>
      </c>
      <c r="BD752" s="230" t="s">
        <v>193</v>
      </c>
      <c r="BE752" s="173" t="s">
        <v>192</v>
      </c>
      <c r="BF752" s="173" t="s">
        <v>192</v>
      </c>
      <c r="BG752" s="69">
        <f>Stammdaten!T762</f>
        <v>0</v>
      </c>
      <c r="BH752" s="80" t="s">
        <v>64</v>
      </c>
      <c r="BJ752" s="173" t="s">
        <v>192</v>
      </c>
      <c r="BM752" s="33" t="str">
        <f>IF(Stammdaten!P762="St","N",IF(Stammdaten!P762="Stk","N",IF(Stammdaten!P762="Stück","N",IF(Stammdaten!P762="Stk.","N",IF(Stammdaten!P762="Stck","N",IF(Stammdaten!P762="Stck.","N",IF(Stammdaten!P762="St.","N","")))))))</f>
        <v/>
      </c>
      <c r="BN752" s="33"/>
      <c r="BO752" s="33"/>
      <c r="BP752" s="173" t="s">
        <v>64</v>
      </c>
      <c r="BQ752" s="250" t="str">
        <f>IF(Stammdaten!AJ762&lt;&gt;"",Stammdaten!AJ762,"")</f>
        <v/>
      </c>
      <c r="BR752" s="34" t="s">
        <v>192</v>
      </c>
      <c r="BS752" s="34" t="s">
        <v>192</v>
      </c>
      <c r="BT752" s="34" t="s">
        <v>64</v>
      </c>
      <c r="BU752" s="34" t="s">
        <v>64</v>
      </c>
    </row>
    <row r="753" spans="3:73" ht="12.75">
      <c r="C753" s="34">
        <v>391</v>
      </c>
      <c r="D753" s="34">
        <v>0</v>
      </c>
      <c r="E753" s="34">
        <v>1</v>
      </c>
      <c r="F753" s="59" t="str">
        <f t="shared" si="77"/>
        <v>0</v>
      </c>
      <c r="G753" s="59">
        <f>Stammdaten!J763</f>
        <v>0</v>
      </c>
      <c r="H753" s="42">
        <f t="shared" si="80"/>
        <v>1</v>
      </c>
      <c r="J753" s="43">
        <f t="shared" si="81"/>
        <v>0</v>
      </c>
      <c r="K753" s="59">
        <f>Stammdaten!E763</f>
        <v>0</v>
      </c>
      <c r="L753" s="42">
        <f t="shared" si="82"/>
        <v>1</v>
      </c>
      <c r="M753" s="59">
        <f>Stammdaten!G763</f>
        <v>0</v>
      </c>
      <c r="N753" s="42">
        <f t="shared" si="83"/>
        <v>1</v>
      </c>
      <c r="O753" s="59">
        <f t="shared" si="78"/>
        <v>0</v>
      </c>
      <c r="P753" s="59">
        <f t="shared" si="79"/>
        <v>0</v>
      </c>
      <c r="Q753" s="38"/>
      <c r="R753" s="61" t="str">
        <f>IF(Stammdaten!AD763&gt;0,Stammdaten!AD763,"")</f>
        <v/>
      </c>
      <c r="S753" s="62">
        <f>Stammdaten!R763</f>
        <v>0</v>
      </c>
      <c r="T753" s="64">
        <f>Stammdaten!W763</f>
        <v>0</v>
      </c>
      <c r="U753" s="36">
        <v>0</v>
      </c>
      <c r="V753" s="65">
        <f>Stammdaten!X763</f>
        <v>0</v>
      </c>
      <c r="W753" s="40" t="s">
        <v>63</v>
      </c>
      <c r="X753" s="182"/>
      <c r="Z753" s="73">
        <f>Stammdaten!Z763</f>
        <v>0</v>
      </c>
      <c r="AA753" s="73">
        <f>Stammdaten!AA763</f>
        <v>0</v>
      </c>
      <c r="AB753" s="210" t="str">
        <f>IF(Stammdaten!Q763="","prüfen",IF(Stammdaten!Q763=0,"prüfen",Stammdaten!Q763))</f>
        <v>prüfen</v>
      </c>
      <c r="AC753" s="62" t="str">
        <f>IF(Stammdaten!N763=7,5,IF(Stammdaten!N763=7%,5,IF(Stammdaten!N763=19,1,IF(Stammdaten!N763=19%,1,""))))</f>
        <v/>
      </c>
      <c r="AD753" s="68">
        <f>Stammdaten!M763</f>
        <v>0</v>
      </c>
      <c r="AE753" s="59" t="str">
        <f>IF(Stammdaten!AB763="","",Stammdaten!AB763)</f>
        <v/>
      </c>
      <c r="AF753" s="197" t="str">
        <f>IF(Stammdaten!AC763="","",Stammdaten!AC763)</f>
        <v/>
      </c>
      <c r="AG753" s="179">
        <v>0</v>
      </c>
      <c r="AH753" s="33" t="str">
        <f>IF(Stammdaten!P763="St","St",IF(Stammdaten!P763="Stk","St",IF(Stammdaten!P763="Stück","St",IF(Stammdaten!P763="Stk.","St",IF(Stammdaten!P763="Stck","St",IF(Stammdaten!P763="Stck.","St",IF(Stammdaten!P763="St.","St","")))))))</f>
        <v/>
      </c>
      <c r="AI753" s="33">
        <v>1</v>
      </c>
      <c r="AL753" s="36">
        <v>1</v>
      </c>
      <c r="AM753" s="36">
        <v>0</v>
      </c>
      <c r="AN753" s="192" t="str">
        <f>IF(Stammdaten!AE763="","",Stammdaten!AE763)</f>
        <v/>
      </c>
      <c r="AO753" s="192" t="str">
        <f>IF(Stammdaten!AF763="","",Stammdaten!AF763)</f>
        <v/>
      </c>
      <c r="AP753" s="192" t="str">
        <f>IF(Stammdaten!AG763="","",Stammdaten!AG763)</f>
        <v/>
      </c>
      <c r="AT753" s="62">
        <f>Stammdaten!U763</f>
        <v>0</v>
      </c>
      <c r="AU753" s="69">
        <f>Stammdaten!L763</f>
        <v>0</v>
      </c>
      <c r="AX753" s="253" t="s">
        <v>64</v>
      </c>
      <c r="BB753" s="36" t="str">
        <f>IF(Stammdaten!AH763="JA","AKH","")</f>
        <v/>
      </c>
      <c r="BC753" s="36" t="str">
        <f>IF(Stammdaten!AH763="ja",100,"")</f>
        <v/>
      </c>
      <c r="BD753" s="230" t="s">
        <v>193</v>
      </c>
      <c r="BE753" s="173" t="s">
        <v>192</v>
      </c>
      <c r="BF753" s="173" t="s">
        <v>192</v>
      </c>
      <c r="BG753" s="69">
        <f>Stammdaten!T763</f>
        <v>0</v>
      </c>
      <c r="BH753" s="80" t="s">
        <v>64</v>
      </c>
      <c r="BJ753" s="173" t="s">
        <v>192</v>
      </c>
      <c r="BM753" s="33" t="str">
        <f>IF(Stammdaten!P763="St","N",IF(Stammdaten!P763="Stk","N",IF(Stammdaten!P763="Stück","N",IF(Stammdaten!P763="Stk.","N",IF(Stammdaten!P763="Stck","N",IF(Stammdaten!P763="Stck.","N",IF(Stammdaten!P763="St.","N","")))))))</f>
        <v/>
      </c>
      <c r="BN753" s="33"/>
      <c r="BO753" s="33"/>
      <c r="BP753" s="173" t="s">
        <v>64</v>
      </c>
      <c r="BQ753" s="250" t="str">
        <f>IF(Stammdaten!AJ763&lt;&gt;"",Stammdaten!AJ763,"")</f>
        <v/>
      </c>
      <c r="BR753" s="34" t="s">
        <v>192</v>
      </c>
      <c r="BS753" s="34" t="s">
        <v>192</v>
      </c>
      <c r="BT753" s="34" t="s">
        <v>64</v>
      </c>
      <c r="BU753" s="34" t="s">
        <v>64</v>
      </c>
    </row>
    <row r="754" spans="3:73" ht="12.75">
      <c r="C754" s="34">
        <v>391</v>
      </c>
      <c r="D754" s="34">
        <v>0</v>
      </c>
      <c r="E754" s="34">
        <v>1</v>
      </c>
      <c r="F754" s="59" t="str">
        <f t="shared" si="77"/>
        <v>0</v>
      </c>
      <c r="G754" s="59">
        <f>Stammdaten!J764</f>
        <v>0</v>
      </c>
      <c r="H754" s="42">
        <f t="shared" si="80"/>
        <v>1</v>
      </c>
      <c r="J754" s="43">
        <f t="shared" si="81"/>
        <v>0</v>
      </c>
      <c r="K754" s="59">
        <f>Stammdaten!E764</f>
        <v>0</v>
      </c>
      <c r="L754" s="42">
        <f t="shared" si="82"/>
        <v>1</v>
      </c>
      <c r="M754" s="59">
        <f>Stammdaten!G764</f>
        <v>0</v>
      </c>
      <c r="N754" s="42">
        <f t="shared" si="83"/>
        <v>1</v>
      </c>
      <c r="O754" s="59">
        <f t="shared" si="78"/>
        <v>0</v>
      </c>
      <c r="P754" s="59">
        <f t="shared" si="79"/>
        <v>0</v>
      </c>
      <c r="Q754" s="38"/>
      <c r="R754" s="61" t="str">
        <f>IF(Stammdaten!AD764&gt;0,Stammdaten!AD764,"")</f>
        <v/>
      </c>
      <c r="S754" s="62">
        <f>Stammdaten!R764</f>
        <v>0</v>
      </c>
      <c r="T754" s="64">
        <f>Stammdaten!W764</f>
        <v>0</v>
      </c>
      <c r="U754" s="36">
        <v>0</v>
      </c>
      <c r="V754" s="65">
        <f>Stammdaten!X764</f>
        <v>0</v>
      </c>
      <c r="W754" s="40" t="s">
        <v>63</v>
      </c>
      <c r="X754" s="182"/>
      <c r="Z754" s="73">
        <f>Stammdaten!Z764</f>
        <v>0</v>
      </c>
      <c r="AA754" s="73">
        <f>Stammdaten!AA764</f>
        <v>0</v>
      </c>
      <c r="AB754" s="210" t="str">
        <f>IF(Stammdaten!Q764="","prüfen",IF(Stammdaten!Q764=0,"prüfen",Stammdaten!Q764))</f>
        <v>prüfen</v>
      </c>
      <c r="AC754" s="62" t="str">
        <f>IF(Stammdaten!N764=7,5,IF(Stammdaten!N764=7%,5,IF(Stammdaten!N764=19,1,IF(Stammdaten!N764=19%,1,""))))</f>
        <v/>
      </c>
      <c r="AD754" s="68">
        <f>Stammdaten!M764</f>
        <v>0</v>
      </c>
      <c r="AE754" s="59" t="str">
        <f>IF(Stammdaten!AB764="","",Stammdaten!AB764)</f>
        <v/>
      </c>
      <c r="AF754" s="197" t="str">
        <f>IF(Stammdaten!AC764="","",Stammdaten!AC764)</f>
        <v/>
      </c>
      <c r="AG754" s="179">
        <v>0</v>
      </c>
      <c r="AH754" s="33" t="str">
        <f>IF(Stammdaten!P764="St","St",IF(Stammdaten!P764="Stk","St",IF(Stammdaten!P764="Stück","St",IF(Stammdaten!P764="Stk.","St",IF(Stammdaten!P764="Stck","St",IF(Stammdaten!P764="Stck.","St",IF(Stammdaten!P764="St.","St","")))))))</f>
        <v/>
      </c>
      <c r="AI754" s="33">
        <v>1</v>
      </c>
      <c r="AL754" s="36">
        <v>1</v>
      </c>
      <c r="AM754" s="36">
        <v>0</v>
      </c>
      <c r="AN754" s="192" t="str">
        <f>IF(Stammdaten!AE764="","",Stammdaten!AE764)</f>
        <v/>
      </c>
      <c r="AO754" s="192" t="str">
        <f>IF(Stammdaten!AF764="","",Stammdaten!AF764)</f>
        <v/>
      </c>
      <c r="AP754" s="192" t="str">
        <f>IF(Stammdaten!AG764="","",Stammdaten!AG764)</f>
        <v/>
      </c>
      <c r="AT754" s="62">
        <f>Stammdaten!U764</f>
        <v>0</v>
      </c>
      <c r="AU754" s="69">
        <f>Stammdaten!L764</f>
        <v>0</v>
      </c>
      <c r="AX754" s="253" t="s">
        <v>64</v>
      </c>
      <c r="BB754" s="36" t="str">
        <f>IF(Stammdaten!AH764="JA","AKH","")</f>
        <v/>
      </c>
      <c r="BC754" s="36" t="str">
        <f>IF(Stammdaten!AH764="ja",100,"")</f>
        <v/>
      </c>
      <c r="BD754" s="230" t="s">
        <v>193</v>
      </c>
      <c r="BE754" s="173" t="s">
        <v>192</v>
      </c>
      <c r="BF754" s="173" t="s">
        <v>192</v>
      </c>
      <c r="BG754" s="69">
        <f>Stammdaten!T764</f>
        <v>0</v>
      </c>
      <c r="BH754" s="80" t="s">
        <v>64</v>
      </c>
      <c r="BJ754" s="173" t="s">
        <v>192</v>
      </c>
      <c r="BM754" s="33" t="str">
        <f>IF(Stammdaten!P764="St","N",IF(Stammdaten!P764="Stk","N",IF(Stammdaten!P764="Stück","N",IF(Stammdaten!P764="Stk.","N",IF(Stammdaten!P764="Stck","N",IF(Stammdaten!P764="Stck.","N",IF(Stammdaten!P764="St.","N","")))))))</f>
        <v/>
      </c>
      <c r="BN754" s="33"/>
      <c r="BO754" s="33"/>
      <c r="BP754" s="173" t="s">
        <v>64</v>
      </c>
      <c r="BQ754" s="250" t="str">
        <f>IF(Stammdaten!AJ764&lt;&gt;"",Stammdaten!AJ764,"")</f>
        <v/>
      </c>
      <c r="BR754" s="34" t="s">
        <v>192</v>
      </c>
      <c r="BS754" s="34" t="s">
        <v>192</v>
      </c>
      <c r="BT754" s="34" t="s">
        <v>64</v>
      </c>
      <c r="BU754" s="34" t="s">
        <v>64</v>
      </c>
    </row>
    <row r="755" spans="3:73" ht="12.75">
      <c r="C755" s="34">
        <v>391</v>
      </c>
      <c r="D755" s="34">
        <v>0</v>
      </c>
      <c r="E755" s="34">
        <v>1</v>
      </c>
      <c r="F755" s="59" t="str">
        <f t="shared" si="77"/>
        <v>0</v>
      </c>
      <c r="G755" s="59">
        <f>Stammdaten!J765</f>
        <v>0</v>
      </c>
      <c r="H755" s="42">
        <f t="shared" si="80"/>
        <v>1</v>
      </c>
      <c r="J755" s="43">
        <f t="shared" si="81"/>
        <v>0</v>
      </c>
      <c r="K755" s="59">
        <f>Stammdaten!E765</f>
        <v>0</v>
      </c>
      <c r="L755" s="42">
        <f t="shared" si="82"/>
        <v>1</v>
      </c>
      <c r="M755" s="59">
        <f>Stammdaten!G765</f>
        <v>0</v>
      </c>
      <c r="N755" s="42">
        <f t="shared" si="83"/>
        <v>1</v>
      </c>
      <c r="O755" s="59">
        <f t="shared" si="78"/>
        <v>0</v>
      </c>
      <c r="P755" s="59">
        <f t="shared" si="79"/>
        <v>0</v>
      </c>
      <c r="Q755" s="38"/>
      <c r="R755" s="61" t="str">
        <f>IF(Stammdaten!AD765&gt;0,Stammdaten!AD765,"")</f>
        <v/>
      </c>
      <c r="S755" s="62">
        <f>Stammdaten!R765</f>
        <v>0</v>
      </c>
      <c r="T755" s="64">
        <f>Stammdaten!W765</f>
        <v>0</v>
      </c>
      <c r="U755" s="36">
        <v>0</v>
      </c>
      <c r="V755" s="65">
        <f>Stammdaten!X765</f>
        <v>0</v>
      </c>
      <c r="W755" s="40" t="s">
        <v>63</v>
      </c>
      <c r="X755" s="182"/>
      <c r="Z755" s="73">
        <f>Stammdaten!Z765</f>
        <v>0</v>
      </c>
      <c r="AA755" s="73">
        <f>Stammdaten!AA765</f>
        <v>0</v>
      </c>
      <c r="AB755" s="210" t="str">
        <f>IF(Stammdaten!Q765="","prüfen",IF(Stammdaten!Q765=0,"prüfen",Stammdaten!Q765))</f>
        <v>prüfen</v>
      </c>
      <c r="AC755" s="62" t="str">
        <f>IF(Stammdaten!N765=7,5,IF(Stammdaten!N765=7%,5,IF(Stammdaten!N765=19,1,IF(Stammdaten!N765=19%,1,""))))</f>
        <v/>
      </c>
      <c r="AD755" s="68">
        <f>Stammdaten!M765</f>
        <v>0</v>
      </c>
      <c r="AE755" s="59" t="str">
        <f>IF(Stammdaten!AB765="","",Stammdaten!AB765)</f>
        <v/>
      </c>
      <c r="AF755" s="197" t="str">
        <f>IF(Stammdaten!AC765="","",Stammdaten!AC765)</f>
        <v/>
      </c>
      <c r="AG755" s="179">
        <v>0</v>
      </c>
      <c r="AH755" s="33" t="str">
        <f>IF(Stammdaten!P765="St","St",IF(Stammdaten!P765="Stk","St",IF(Stammdaten!P765="Stück","St",IF(Stammdaten!P765="Stk.","St",IF(Stammdaten!P765="Stck","St",IF(Stammdaten!P765="Stck.","St",IF(Stammdaten!P765="St.","St","")))))))</f>
        <v/>
      </c>
      <c r="AI755" s="33">
        <v>1</v>
      </c>
      <c r="AL755" s="36">
        <v>1</v>
      </c>
      <c r="AM755" s="36">
        <v>0</v>
      </c>
      <c r="AN755" s="192" t="str">
        <f>IF(Stammdaten!AE765="","",Stammdaten!AE765)</f>
        <v/>
      </c>
      <c r="AO755" s="192" t="str">
        <f>IF(Stammdaten!AF765="","",Stammdaten!AF765)</f>
        <v/>
      </c>
      <c r="AP755" s="192" t="str">
        <f>IF(Stammdaten!AG765="","",Stammdaten!AG765)</f>
        <v/>
      </c>
      <c r="AT755" s="62">
        <f>Stammdaten!U765</f>
        <v>0</v>
      </c>
      <c r="AU755" s="69">
        <f>Stammdaten!L765</f>
        <v>0</v>
      </c>
      <c r="AX755" s="253" t="s">
        <v>64</v>
      </c>
      <c r="BB755" s="36" t="str">
        <f>IF(Stammdaten!AH765="JA","AKH","")</f>
        <v/>
      </c>
      <c r="BC755" s="36" t="str">
        <f>IF(Stammdaten!AH765="ja",100,"")</f>
        <v/>
      </c>
      <c r="BD755" s="230" t="s">
        <v>193</v>
      </c>
      <c r="BE755" s="173" t="s">
        <v>192</v>
      </c>
      <c r="BF755" s="173" t="s">
        <v>192</v>
      </c>
      <c r="BG755" s="69">
        <f>Stammdaten!T765</f>
        <v>0</v>
      </c>
      <c r="BH755" s="80" t="s">
        <v>64</v>
      </c>
      <c r="BJ755" s="173" t="s">
        <v>192</v>
      </c>
      <c r="BM755" s="33" t="str">
        <f>IF(Stammdaten!P765="St","N",IF(Stammdaten!P765="Stk","N",IF(Stammdaten!P765="Stück","N",IF(Stammdaten!P765="Stk.","N",IF(Stammdaten!P765="Stck","N",IF(Stammdaten!P765="Stck.","N",IF(Stammdaten!P765="St.","N","")))))))</f>
        <v/>
      </c>
      <c r="BN755" s="33"/>
      <c r="BO755" s="33"/>
      <c r="BP755" s="173" t="s">
        <v>64</v>
      </c>
      <c r="BQ755" s="250" t="str">
        <f>IF(Stammdaten!AJ765&lt;&gt;"",Stammdaten!AJ765,"")</f>
        <v/>
      </c>
      <c r="BR755" s="34" t="s">
        <v>192</v>
      </c>
      <c r="BS755" s="34" t="s">
        <v>192</v>
      </c>
      <c r="BT755" s="34" t="s">
        <v>64</v>
      </c>
      <c r="BU755" s="34" t="s">
        <v>64</v>
      </c>
    </row>
    <row r="756" spans="3:73" ht="12.75">
      <c r="C756" s="34">
        <v>391</v>
      </c>
      <c r="D756" s="34">
        <v>0</v>
      </c>
      <c r="E756" s="34">
        <v>1</v>
      </c>
      <c r="F756" s="59" t="str">
        <f t="shared" si="77"/>
        <v>0</v>
      </c>
      <c r="G756" s="59">
        <f>Stammdaten!J766</f>
        <v>0</v>
      </c>
      <c r="H756" s="42">
        <f t="shared" si="80"/>
        <v>1</v>
      </c>
      <c r="J756" s="43">
        <f t="shared" si="81"/>
        <v>0</v>
      </c>
      <c r="K756" s="59">
        <f>Stammdaten!E766</f>
        <v>0</v>
      </c>
      <c r="L756" s="42">
        <f t="shared" si="82"/>
        <v>1</v>
      </c>
      <c r="M756" s="59">
        <f>Stammdaten!G766</f>
        <v>0</v>
      </c>
      <c r="N756" s="42">
        <f t="shared" si="83"/>
        <v>1</v>
      </c>
      <c r="O756" s="59">
        <f t="shared" si="78"/>
        <v>0</v>
      </c>
      <c r="P756" s="59">
        <f t="shared" si="79"/>
        <v>0</v>
      </c>
      <c r="Q756" s="38"/>
      <c r="R756" s="61" t="str">
        <f>IF(Stammdaten!AD766&gt;0,Stammdaten!AD766,"")</f>
        <v/>
      </c>
      <c r="S756" s="62">
        <f>Stammdaten!R766</f>
        <v>0</v>
      </c>
      <c r="T756" s="64">
        <f>Stammdaten!W766</f>
        <v>0</v>
      </c>
      <c r="U756" s="36">
        <v>0</v>
      </c>
      <c r="V756" s="65">
        <f>Stammdaten!X766</f>
        <v>0</v>
      </c>
      <c r="W756" s="40" t="s">
        <v>63</v>
      </c>
      <c r="X756" s="182"/>
      <c r="Z756" s="73">
        <f>Stammdaten!Z766</f>
        <v>0</v>
      </c>
      <c r="AA756" s="73">
        <f>Stammdaten!AA766</f>
        <v>0</v>
      </c>
      <c r="AB756" s="210" t="str">
        <f>IF(Stammdaten!Q766="","prüfen",IF(Stammdaten!Q766=0,"prüfen",Stammdaten!Q766))</f>
        <v>prüfen</v>
      </c>
      <c r="AC756" s="62" t="str">
        <f>IF(Stammdaten!N766=7,5,IF(Stammdaten!N766=7%,5,IF(Stammdaten!N766=19,1,IF(Stammdaten!N766=19%,1,""))))</f>
        <v/>
      </c>
      <c r="AD756" s="68">
        <f>Stammdaten!M766</f>
        <v>0</v>
      </c>
      <c r="AE756" s="59" t="str">
        <f>IF(Stammdaten!AB766="","",Stammdaten!AB766)</f>
        <v/>
      </c>
      <c r="AF756" s="197" t="str">
        <f>IF(Stammdaten!AC766="","",Stammdaten!AC766)</f>
        <v/>
      </c>
      <c r="AG756" s="179">
        <v>0</v>
      </c>
      <c r="AH756" s="33" t="str">
        <f>IF(Stammdaten!P766="St","St",IF(Stammdaten!P766="Stk","St",IF(Stammdaten!P766="Stück","St",IF(Stammdaten!P766="Stk.","St",IF(Stammdaten!P766="Stck","St",IF(Stammdaten!P766="Stck.","St",IF(Stammdaten!P766="St.","St","")))))))</f>
        <v/>
      </c>
      <c r="AI756" s="33">
        <v>1</v>
      </c>
      <c r="AL756" s="36">
        <v>1</v>
      </c>
      <c r="AM756" s="36">
        <v>0</v>
      </c>
      <c r="AN756" s="192" t="str">
        <f>IF(Stammdaten!AE766="","",Stammdaten!AE766)</f>
        <v/>
      </c>
      <c r="AO756" s="192" t="str">
        <f>IF(Stammdaten!AF766="","",Stammdaten!AF766)</f>
        <v/>
      </c>
      <c r="AP756" s="192" t="str">
        <f>IF(Stammdaten!AG766="","",Stammdaten!AG766)</f>
        <v/>
      </c>
      <c r="AT756" s="62">
        <f>Stammdaten!U766</f>
        <v>0</v>
      </c>
      <c r="AU756" s="69">
        <f>Stammdaten!L766</f>
        <v>0</v>
      </c>
      <c r="AX756" s="253" t="s">
        <v>64</v>
      </c>
      <c r="BB756" s="36" t="str">
        <f>IF(Stammdaten!AH766="JA","AKH","")</f>
        <v/>
      </c>
      <c r="BC756" s="36" t="str">
        <f>IF(Stammdaten!AH766="ja",100,"")</f>
        <v/>
      </c>
      <c r="BD756" s="230" t="s">
        <v>193</v>
      </c>
      <c r="BE756" s="173" t="s">
        <v>192</v>
      </c>
      <c r="BF756" s="173" t="s">
        <v>192</v>
      </c>
      <c r="BG756" s="69">
        <f>Stammdaten!T766</f>
        <v>0</v>
      </c>
      <c r="BH756" s="80" t="s">
        <v>64</v>
      </c>
      <c r="BJ756" s="173" t="s">
        <v>192</v>
      </c>
      <c r="BM756" s="33" t="str">
        <f>IF(Stammdaten!P766="St","N",IF(Stammdaten!P766="Stk","N",IF(Stammdaten!P766="Stück","N",IF(Stammdaten!P766="Stk.","N",IF(Stammdaten!P766="Stck","N",IF(Stammdaten!P766="Stck.","N",IF(Stammdaten!P766="St.","N","")))))))</f>
        <v/>
      </c>
      <c r="BN756" s="33"/>
      <c r="BO756" s="33"/>
      <c r="BP756" s="173" t="s">
        <v>64</v>
      </c>
      <c r="BQ756" s="250" t="str">
        <f>IF(Stammdaten!AJ766&lt;&gt;"",Stammdaten!AJ766,"")</f>
        <v/>
      </c>
      <c r="BR756" s="34" t="s">
        <v>192</v>
      </c>
      <c r="BS756" s="34" t="s">
        <v>192</v>
      </c>
      <c r="BT756" s="34" t="s">
        <v>64</v>
      </c>
      <c r="BU756" s="34" t="s">
        <v>64</v>
      </c>
    </row>
    <row r="757" spans="3:73" ht="12.75">
      <c r="C757" s="34">
        <v>391</v>
      </c>
      <c r="D757" s="34">
        <v>0</v>
      </c>
      <c r="E757" s="34">
        <v>1</v>
      </c>
      <c r="F757" s="59" t="str">
        <f t="shared" ref="F757:F820" si="84">UPPER(G757)</f>
        <v>0</v>
      </c>
      <c r="G757" s="59">
        <f>Stammdaten!J767</f>
        <v>0</v>
      </c>
      <c r="H757" s="42">
        <f t="shared" si="80"/>
        <v>1</v>
      </c>
      <c r="J757" s="43">
        <f t="shared" si="81"/>
        <v>0</v>
      </c>
      <c r="K757" s="59">
        <f>Stammdaten!E767</f>
        <v>0</v>
      </c>
      <c r="L757" s="42">
        <f t="shared" si="82"/>
        <v>1</v>
      </c>
      <c r="M757" s="59">
        <f>Stammdaten!G767</f>
        <v>0</v>
      </c>
      <c r="N757" s="42">
        <f t="shared" si="83"/>
        <v>1</v>
      </c>
      <c r="O757" s="59">
        <f t="shared" ref="O757:O820" si="85">K757</f>
        <v>0</v>
      </c>
      <c r="P757" s="59">
        <f t="shared" ref="P757:P820" si="86">M757</f>
        <v>0</v>
      </c>
      <c r="Q757" s="38"/>
      <c r="R757" s="61" t="str">
        <f>IF(Stammdaten!AD767&gt;0,Stammdaten!AD767,"")</f>
        <v/>
      </c>
      <c r="S757" s="62">
        <f>Stammdaten!R767</f>
        <v>0</v>
      </c>
      <c r="T757" s="64">
        <f>Stammdaten!W767</f>
        <v>0</v>
      </c>
      <c r="U757" s="36">
        <v>0</v>
      </c>
      <c r="V757" s="65">
        <f>Stammdaten!X767</f>
        <v>0</v>
      </c>
      <c r="W757" s="40" t="s">
        <v>63</v>
      </c>
      <c r="X757" s="182"/>
      <c r="Z757" s="73">
        <f>Stammdaten!Z767</f>
        <v>0</v>
      </c>
      <c r="AA757" s="73">
        <f>Stammdaten!AA767</f>
        <v>0</v>
      </c>
      <c r="AB757" s="210" t="str">
        <f>IF(Stammdaten!Q767="","prüfen",IF(Stammdaten!Q767=0,"prüfen",Stammdaten!Q767))</f>
        <v>prüfen</v>
      </c>
      <c r="AC757" s="62" t="str">
        <f>IF(Stammdaten!N767=7,5,IF(Stammdaten!N767=7%,5,IF(Stammdaten!N767=19,1,IF(Stammdaten!N767=19%,1,""))))</f>
        <v/>
      </c>
      <c r="AD757" s="68">
        <f>Stammdaten!M767</f>
        <v>0</v>
      </c>
      <c r="AE757" s="59" t="str">
        <f>IF(Stammdaten!AB767="","",Stammdaten!AB767)</f>
        <v/>
      </c>
      <c r="AF757" s="197" t="str">
        <f>IF(Stammdaten!AC767="","",Stammdaten!AC767)</f>
        <v/>
      </c>
      <c r="AG757" s="179">
        <v>0</v>
      </c>
      <c r="AH757" s="33" t="str">
        <f>IF(Stammdaten!P767="St","St",IF(Stammdaten!P767="Stk","St",IF(Stammdaten!P767="Stück","St",IF(Stammdaten!P767="Stk.","St",IF(Stammdaten!P767="Stck","St",IF(Stammdaten!P767="Stck.","St",IF(Stammdaten!P767="St.","St","")))))))</f>
        <v/>
      </c>
      <c r="AI757" s="33">
        <v>1</v>
      </c>
      <c r="AL757" s="36">
        <v>1</v>
      </c>
      <c r="AM757" s="36">
        <v>0</v>
      </c>
      <c r="AN757" s="192" t="str">
        <f>IF(Stammdaten!AE767="","",Stammdaten!AE767)</f>
        <v/>
      </c>
      <c r="AO757" s="192" t="str">
        <f>IF(Stammdaten!AF767="","",Stammdaten!AF767)</f>
        <v/>
      </c>
      <c r="AP757" s="192" t="str">
        <f>IF(Stammdaten!AG767="","",Stammdaten!AG767)</f>
        <v/>
      </c>
      <c r="AT757" s="62">
        <f>Stammdaten!U767</f>
        <v>0</v>
      </c>
      <c r="AU757" s="69">
        <f>Stammdaten!L767</f>
        <v>0</v>
      </c>
      <c r="AX757" s="253" t="s">
        <v>64</v>
      </c>
      <c r="BB757" s="36" t="str">
        <f>IF(Stammdaten!AH767="JA","AKH","")</f>
        <v/>
      </c>
      <c r="BC757" s="36" t="str">
        <f>IF(Stammdaten!AH767="ja",100,"")</f>
        <v/>
      </c>
      <c r="BD757" s="230" t="s">
        <v>193</v>
      </c>
      <c r="BE757" s="173" t="s">
        <v>192</v>
      </c>
      <c r="BF757" s="173" t="s">
        <v>192</v>
      </c>
      <c r="BG757" s="69">
        <f>Stammdaten!T767</f>
        <v>0</v>
      </c>
      <c r="BH757" s="80" t="s">
        <v>64</v>
      </c>
      <c r="BJ757" s="173" t="s">
        <v>192</v>
      </c>
      <c r="BM757" s="33" t="str">
        <f>IF(Stammdaten!P767="St","N",IF(Stammdaten!P767="Stk","N",IF(Stammdaten!P767="Stück","N",IF(Stammdaten!P767="Stk.","N",IF(Stammdaten!P767="Stck","N",IF(Stammdaten!P767="Stck.","N",IF(Stammdaten!P767="St.","N","")))))))</f>
        <v/>
      </c>
      <c r="BN757" s="33"/>
      <c r="BO757" s="33"/>
      <c r="BP757" s="173" t="s">
        <v>64</v>
      </c>
      <c r="BQ757" s="250" t="str">
        <f>IF(Stammdaten!AJ767&lt;&gt;"",Stammdaten!AJ767,"")</f>
        <v/>
      </c>
      <c r="BR757" s="34" t="s">
        <v>192</v>
      </c>
      <c r="BS757" s="34" t="s">
        <v>192</v>
      </c>
      <c r="BT757" s="34" t="s">
        <v>64</v>
      </c>
      <c r="BU757" s="34" t="s">
        <v>64</v>
      </c>
    </row>
    <row r="758" spans="3:73" ht="12.75">
      <c r="C758" s="34">
        <v>391</v>
      </c>
      <c r="D758" s="34">
        <v>0</v>
      </c>
      <c r="E758" s="34">
        <v>1</v>
      </c>
      <c r="F758" s="59" t="str">
        <f t="shared" si="84"/>
        <v>0</v>
      </c>
      <c r="G758" s="59">
        <f>Stammdaten!J768</f>
        <v>0</v>
      </c>
      <c r="H758" s="42">
        <f t="shared" si="80"/>
        <v>1</v>
      </c>
      <c r="J758" s="43">
        <f t="shared" si="81"/>
        <v>0</v>
      </c>
      <c r="K758" s="59">
        <f>Stammdaten!E768</f>
        <v>0</v>
      </c>
      <c r="L758" s="42">
        <f t="shared" si="82"/>
        <v>1</v>
      </c>
      <c r="M758" s="59">
        <f>Stammdaten!G768</f>
        <v>0</v>
      </c>
      <c r="N758" s="42">
        <f t="shared" si="83"/>
        <v>1</v>
      </c>
      <c r="O758" s="59">
        <f t="shared" si="85"/>
        <v>0</v>
      </c>
      <c r="P758" s="59">
        <f t="shared" si="86"/>
        <v>0</v>
      </c>
      <c r="Q758" s="38"/>
      <c r="R758" s="61" t="str">
        <f>IF(Stammdaten!AD768&gt;0,Stammdaten!AD768,"")</f>
        <v/>
      </c>
      <c r="S758" s="62">
        <f>Stammdaten!R768</f>
        <v>0</v>
      </c>
      <c r="T758" s="64">
        <f>Stammdaten!W768</f>
        <v>0</v>
      </c>
      <c r="U758" s="36">
        <v>0</v>
      </c>
      <c r="V758" s="65">
        <f>Stammdaten!X768</f>
        <v>0</v>
      </c>
      <c r="W758" s="40" t="s">
        <v>63</v>
      </c>
      <c r="X758" s="182"/>
      <c r="Z758" s="73">
        <f>Stammdaten!Z768</f>
        <v>0</v>
      </c>
      <c r="AA758" s="73">
        <f>Stammdaten!AA768</f>
        <v>0</v>
      </c>
      <c r="AB758" s="210" t="str">
        <f>IF(Stammdaten!Q768="","prüfen",IF(Stammdaten!Q768=0,"prüfen",Stammdaten!Q768))</f>
        <v>prüfen</v>
      </c>
      <c r="AC758" s="62" t="str">
        <f>IF(Stammdaten!N768=7,5,IF(Stammdaten!N768=7%,5,IF(Stammdaten!N768=19,1,IF(Stammdaten!N768=19%,1,""))))</f>
        <v/>
      </c>
      <c r="AD758" s="68">
        <f>Stammdaten!M768</f>
        <v>0</v>
      </c>
      <c r="AE758" s="59" t="str">
        <f>IF(Stammdaten!AB768="","",Stammdaten!AB768)</f>
        <v/>
      </c>
      <c r="AF758" s="197" t="str">
        <f>IF(Stammdaten!AC768="","",Stammdaten!AC768)</f>
        <v/>
      </c>
      <c r="AG758" s="179">
        <v>0</v>
      </c>
      <c r="AH758" s="33" t="str">
        <f>IF(Stammdaten!P768="St","St",IF(Stammdaten!P768="Stk","St",IF(Stammdaten!P768="Stück","St",IF(Stammdaten!P768="Stk.","St",IF(Stammdaten!P768="Stck","St",IF(Stammdaten!P768="Stck.","St",IF(Stammdaten!P768="St.","St","")))))))</f>
        <v/>
      </c>
      <c r="AI758" s="33">
        <v>1</v>
      </c>
      <c r="AL758" s="36">
        <v>1</v>
      </c>
      <c r="AM758" s="36">
        <v>0</v>
      </c>
      <c r="AN758" s="192" t="str">
        <f>IF(Stammdaten!AE768="","",Stammdaten!AE768)</f>
        <v/>
      </c>
      <c r="AO758" s="192" t="str">
        <f>IF(Stammdaten!AF768="","",Stammdaten!AF768)</f>
        <v/>
      </c>
      <c r="AP758" s="192" t="str">
        <f>IF(Stammdaten!AG768="","",Stammdaten!AG768)</f>
        <v/>
      </c>
      <c r="AT758" s="62">
        <f>Stammdaten!U768</f>
        <v>0</v>
      </c>
      <c r="AU758" s="69">
        <f>Stammdaten!L768</f>
        <v>0</v>
      </c>
      <c r="AX758" s="253" t="s">
        <v>64</v>
      </c>
      <c r="BB758" s="36" t="str">
        <f>IF(Stammdaten!AH768="JA","AKH","")</f>
        <v/>
      </c>
      <c r="BC758" s="36" t="str">
        <f>IF(Stammdaten!AH768="ja",100,"")</f>
        <v/>
      </c>
      <c r="BD758" s="230" t="s">
        <v>193</v>
      </c>
      <c r="BE758" s="173" t="s">
        <v>192</v>
      </c>
      <c r="BF758" s="173" t="s">
        <v>192</v>
      </c>
      <c r="BG758" s="69">
        <f>Stammdaten!T768</f>
        <v>0</v>
      </c>
      <c r="BH758" s="80" t="s">
        <v>64</v>
      </c>
      <c r="BJ758" s="173" t="s">
        <v>192</v>
      </c>
      <c r="BM758" s="33" t="str">
        <f>IF(Stammdaten!P768="St","N",IF(Stammdaten!P768="Stk","N",IF(Stammdaten!P768="Stück","N",IF(Stammdaten!P768="Stk.","N",IF(Stammdaten!P768="Stck","N",IF(Stammdaten!P768="Stck.","N",IF(Stammdaten!P768="St.","N","")))))))</f>
        <v/>
      </c>
      <c r="BN758" s="33"/>
      <c r="BO758" s="33"/>
      <c r="BP758" s="173" t="s">
        <v>64</v>
      </c>
      <c r="BQ758" s="250" t="str">
        <f>IF(Stammdaten!AJ768&lt;&gt;"",Stammdaten!AJ768,"")</f>
        <v/>
      </c>
      <c r="BR758" s="34" t="s">
        <v>192</v>
      </c>
      <c r="BS758" s="34" t="s">
        <v>192</v>
      </c>
      <c r="BT758" s="34" t="s">
        <v>64</v>
      </c>
      <c r="BU758" s="34" t="s">
        <v>64</v>
      </c>
    </row>
    <row r="759" spans="3:73" ht="12.75">
      <c r="C759" s="34">
        <v>391</v>
      </c>
      <c r="D759" s="34">
        <v>0</v>
      </c>
      <c r="E759" s="34">
        <v>1</v>
      </c>
      <c r="F759" s="59" t="str">
        <f t="shared" si="84"/>
        <v>0</v>
      </c>
      <c r="G759" s="59">
        <f>Stammdaten!J769</f>
        <v>0</v>
      </c>
      <c r="H759" s="42">
        <f t="shared" si="80"/>
        <v>1</v>
      </c>
      <c r="J759" s="43">
        <f t="shared" si="81"/>
        <v>0</v>
      </c>
      <c r="K759" s="59">
        <f>Stammdaten!E769</f>
        <v>0</v>
      </c>
      <c r="L759" s="42">
        <f t="shared" si="82"/>
        <v>1</v>
      </c>
      <c r="M759" s="59">
        <f>Stammdaten!G769</f>
        <v>0</v>
      </c>
      <c r="N759" s="42">
        <f t="shared" si="83"/>
        <v>1</v>
      </c>
      <c r="O759" s="59">
        <f t="shared" si="85"/>
        <v>0</v>
      </c>
      <c r="P759" s="59">
        <f t="shared" si="86"/>
        <v>0</v>
      </c>
      <c r="Q759" s="38"/>
      <c r="R759" s="61" t="str">
        <f>IF(Stammdaten!AD769&gt;0,Stammdaten!AD769,"")</f>
        <v/>
      </c>
      <c r="S759" s="62">
        <f>Stammdaten!R769</f>
        <v>0</v>
      </c>
      <c r="T759" s="64">
        <f>Stammdaten!W769</f>
        <v>0</v>
      </c>
      <c r="U759" s="36">
        <v>0</v>
      </c>
      <c r="V759" s="65">
        <f>Stammdaten!X769</f>
        <v>0</v>
      </c>
      <c r="W759" s="40" t="s">
        <v>63</v>
      </c>
      <c r="X759" s="182"/>
      <c r="Z759" s="73">
        <f>Stammdaten!Z769</f>
        <v>0</v>
      </c>
      <c r="AA759" s="73">
        <f>Stammdaten!AA769</f>
        <v>0</v>
      </c>
      <c r="AB759" s="210" t="str">
        <f>IF(Stammdaten!Q769="","prüfen",IF(Stammdaten!Q769=0,"prüfen",Stammdaten!Q769))</f>
        <v>prüfen</v>
      </c>
      <c r="AC759" s="62" t="str">
        <f>IF(Stammdaten!N769=7,5,IF(Stammdaten!N769=7%,5,IF(Stammdaten!N769=19,1,IF(Stammdaten!N769=19%,1,""))))</f>
        <v/>
      </c>
      <c r="AD759" s="68">
        <f>Stammdaten!M769</f>
        <v>0</v>
      </c>
      <c r="AE759" s="59" t="str">
        <f>IF(Stammdaten!AB769="","",Stammdaten!AB769)</f>
        <v/>
      </c>
      <c r="AF759" s="197" t="str">
        <f>IF(Stammdaten!AC769="","",Stammdaten!AC769)</f>
        <v/>
      </c>
      <c r="AG759" s="179">
        <v>0</v>
      </c>
      <c r="AH759" s="33" t="str">
        <f>IF(Stammdaten!P769="St","St",IF(Stammdaten!P769="Stk","St",IF(Stammdaten!P769="Stück","St",IF(Stammdaten!P769="Stk.","St",IF(Stammdaten!P769="Stck","St",IF(Stammdaten!P769="Stck.","St",IF(Stammdaten!P769="St.","St","")))))))</f>
        <v/>
      </c>
      <c r="AI759" s="33">
        <v>1</v>
      </c>
      <c r="AL759" s="36">
        <v>1</v>
      </c>
      <c r="AM759" s="36">
        <v>0</v>
      </c>
      <c r="AN759" s="192" t="str">
        <f>IF(Stammdaten!AE769="","",Stammdaten!AE769)</f>
        <v/>
      </c>
      <c r="AO759" s="192" t="str">
        <f>IF(Stammdaten!AF769="","",Stammdaten!AF769)</f>
        <v/>
      </c>
      <c r="AP759" s="192" t="str">
        <f>IF(Stammdaten!AG769="","",Stammdaten!AG769)</f>
        <v/>
      </c>
      <c r="AT759" s="62">
        <f>Stammdaten!U769</f>
        <v>0</v>
      </c>
      <c r="AU759" s="69">
        <f>Stammdaten!L769</f>
        <v>0</v>
      </c>
      <c r="AX759" s="253" t="s">
        <v>64</v>
      </c>
      <c r="BB759" s="36" t="str">
        <f>IF(Stammdaten!AH769="JA","AKH","")</f>
        <v/>
      </c>
      <c r="BC759" s="36" t="str">
        <f>IF(Stammdaten!AH769="ja",100,"")</f>
        <v/>
      </c>
      <c r="BD759" s="230" t="s">
        <v>193</v>
      </c>
      <c r="BE759" s="173" t="s">
        <v>192</v>
      </c>
      <c r="BF759" s="173" t="s">
        <v>192</v>
      </c>
      <c r="BG759" s="69">
        <f>Stammdaten!T769</f>
        <v>0</v>
      </c>
      <c r="BH759" s="80" t="s">
        <v>64</v>
      </c>
      <c r="BJ759" s="173" t="s">
        <v>192</v>
      </c>
      <c r="BM759" s="33" t="str">
        <f>IF(Stammdaten!P769="St","N",IF(Stammdaten!P769="Stk","N",IF(Stammdaten!P769="Stück","N",IF(Stammdaten!P769="Stk.","N",IF(Stammdaten!P769="Stck","N",IF(Stammdaten!P769="Stck.","N",IF(Stammdaten!P769="St.","N","")))))))</f>
        <v/>
      </c>
      <c r="BN759" s="33"/>
      <c r="BO759" s="33"/>
      <c r="BP759" s="173" t="s">
        <v>64</v>
      </c>
      <c r="BQ759" s="250" t="str">
        <f>IF(Stammdaten!AJ769&lt;&gt;"",Stammdaten!AJ769,"")</f>
        <v/>
      </c>
      <c r="BR759" s="34" t="s">
        <v>192</v>
      </c>
      <c r="BS759" s="34" t="s">
        <v>192</v>
      </c>
      <c r="BT759" s="34" t="s">
        <v>64</v>
      </c>
      <c r="BU759" s="34" t="s">
        <v>64</v>
      </c>
    </row>
    <row r="760" spans="3:73" ht="12.75">
      <c r="C760" s="34">
        <v>391</v>
      </c>
      <c r="D760" s="34">
        <v>0</v>
      </c>
      <c r="E760" s="34">
        <v>1</v>
      </c>
      <c r="F760" s="59" t="str">
        <f t="shared" si="84"/>
        <v>0</v>
      </c>
      <c r="G760" s="59">
        <f>Stammdaten!J770</f>
        <v>0</v>
      </c>
      <c r="H760" s="42">
        <f t="shared" si="80"/>
        <v>1</v>
      </c>
      <c r="J760" s="43">
        <f t="shared" si="81"/>
        <v>0</v>
      </c>
      <c r="K760" s="59">
        <f>Stammdaten!E770</f>
        <v>0</v>
      </c>
      <c r="L760" s="42">
        <f t="shared" si="82"/>
        <v>1</v>
      </c>
      <c r="M760" s="59">
        <f>Stammdaten!G770</f>
        <v>0</v>
      </c>
      <c r="N760" s="42">
        <f t="shared" si="83"/>
        <v>1</v>
      </c>
      <c r="O760" s="59">
        <f t="shared" si="85"/>
        <v>0</v>
      </c>
      <c r="P760" s="59">
        <f t="shared" si="86"/>
        <v>0</v>
      </c>
      <c r="Q760" s="38"/>
      <c r="R760" s="61" t="str">
        <f>IF(Stammdaten!AD770&gt;0,Stammdaten!AD770,"")</f>
        <v/>
      </c>
      <c r="S760" s="62">
        <f>Stammdaten!R770</f>
        <v>0</v>
      </c>
      <c r="T760" s="64">
        <f>Stammdaten!W770</f>
        <v>0</v>
      </c>
      <c r="U760" s="36">
        <v>0</v>
      </c>
      <c r="V760" s="65">
        <f>Stammdaten!X770</f>
        <v>0</v>
      </c>
      <c r="W760" s="40" t="s">
        <v>63</v>
      </c>
      <c r="X760" s="182"/>
      <c r="Z760" s="73">
        <f>Stammdaten!Z770</f>
        <v>0</v>
      </c>
      <c r="AA760" s="73">
        <f>Stammdaten!AA770</f>
        <v>0</v>
      </c>
      <c r="AB760" s="210" t="str">
        <f>IF(Stammdaten!Q770="","prüfen",IF(Stammdaten!Q770=0,"prüfen",Stammdaten!Q770))</f>
        <v>prüfen</v>
      </c>
      <c r="AC760" s="62" t="str">
        <f>IF(Stammdaten!N770=7,5,IF(Stammdaten!N770=7%,5,IF(Stammdaten!N770=19,1,IF(Stammdaten!N770=19%,1,""))))</f>
        <v/>
      </c>
      <c r="AD760" s="68">
        <f>Stammdaten!M770</f>
        <v>0</v>
      </c>
      <c r="AE760" s="59" t="str">
        <f>IF(Stammdaten!AB770="","",Stammdaten!AB770)</f>
        <v/>
      </c>
      <c r="AF760" s="197" t="str">
        <f>IF(Stammdaten!AC770="","",Stammdaten!AC770)</f>
        <v/>
      </c>
      <c r="AG760" s="179">
        <v>0</v>
      </c>
      <c r="AH760" s="33" t="str">
        <f>IF(Stammdaten!P770="St","St",IF(Stammdaten!P770="Stk","St",IF(Stammdaten!P770="Stück","St",IF(Stammdaten!P770="Stk.","St",IF(Stammdaten!P770="Stck","St",IF(Stammdaten!P770="Stck.","St",IF(Stammdaten!P770="St.","St","")))))))</f>
        <v/>
      </c>
      <c r="AI760" s="33">
        <v>1</v>
      </c>
      <c r="AL760" s="36">
        <v>1</v>
      </c>
      <c r="AM760" s="36">
        <v>0</v>
      </c>
      <c r="AN760" s="192" t="str">
        <f>IF(Stammdaten!AE770="","",Stammdaten!AE770)</f>
        <v/>
      </c>
      <c r="AO760" s="192" t="str">
        <f>IF(Stammdaten!AF770="","",Stammdaten!AF770)</f>
        <v/>
      </c>
      <c r="AP760" s="192" t="str">
        <f>IF(Stammdaten!AG770="","",Stammdaten!AG770)</f>
        <v/>
      </c>
      <c r="AT760" s="62">
        <f>Stammdaten!U770</f>
        <v>0</v>
      </c>
      <c r="AU760" s="69">
        <f>Stammdaten!L770</f>
        <v>0</v>
      </c>
      <c r="AX760" s="253" t="s">
        <v>64</v>
      </c>
      <c r="BB760" s="36" t="str">
        <f>IF(Stammdaten!AH770="JA","AKH","")</f>
        <v/>
      </c>
      <c r="BC760" s="36" t="str">
        <f>IF(Stammdaten!AH770="ja",100,"")</f>
        <v/>
      </c>
      <c r="BD760" s="230" t="s">
        <v>193</v>
      </c>
      <c r="BE760" s="173" t="s">
        <v>192</v>
      </c>
      <c r="BF760" s="173" t="s">
        <v>192</v>
      </c>
      <c r="BG760" s="69">
        <f>Stammdaten!T770</f>
        <v>0</v>
      </c>
      <c r="BH760" s="80" t="s">
        <v>64</v>
      </c>
      <c r="BJ760" s="173" t="s">
        <v>192</v>
      </c>
      <c r="BM760" s="33" t="str">
        <f>IF(Stammdaten!P770="St","N",IF(Stammdaten!P770="Stk","N",IF(Stammdaten!P770="Stück","N",IF(Stammdaten!P770="Stk.","N",IF(Stammdaten!P770="Stck","N",IF(Stammdaten!P770="Stck.","N",IF(Stammdaten!P770="St.","N","")))))))</f>
        <v/>
      </c>
      <c r="BN760" s="33"/>
      <c r="BO760" s="33"/>
      <c r="BP760" s="173" t="s">
        <v>64</v>
      </c>
      <c r="BQ760" s="250" t="str">
        <f>IF(Stammdaten!AJ770&lt;&gt;"",Stammdaten!AJ770,"")</f>
        <v/>
      </c>
      <c r="BR760" s="34" t="s">
        <v>192</v>
      </c>
      <c r="BS760" s="34" t="s">
        <v>192</v>
      </c>
      <c r="BT760" s="34" t="s">
        <v>64</v>
      </c>
      <c r="BU760" s="34" t="s">
        <v>64</v>
      </c>
    </row>
    <row r="761" spans="3:73" ht="12.75">
      <c r="C761" s="34">
        <v>391</v>
      </c>
      <c r="D761" s="34">
        <v>0</v>
      </c>
      <c r="E761" s="34">
        <v>1</v>
      </c>
      <c r="F761" s="59" t="str">
        <f t="shared" si="84"/>
        <v>0</v>
      </c>
      <c r="G761" s="59">
        <f>Stammdaten!J771</f>
        <v>0</v>
      </c>
      <c r="H761" s="42">
        <f t="shared" si="80"/>
        <v>1</v>
      </c>
      <c r="J761" s="43">
        <f t="shared" si="81"/>
        <v>0</v>
      </c>
      <c r="K761" s="59">
        <f>Stammdaten!E771</f>
        <v>0</v>
      </c>
      <c r="L761" s="42">
        <f t="shared" si="82"/>
        <v>1</v>
      </c>
      <c r="M761" s="59">
        <f>Stammdaten!G771</f>
        <v>0</v>
      </c>
      <c r="N761" s="42">
        <f t="shared" si="83"/>
        <v>1</v>
      </c>
      <c r="O761" s="59">
        <f t="shared" si="85"/>
        <v>0</v>
      </c>
      <c r="P761" s="59">
        <f t="shared" si="86"/>
        <v>0</v>
      </c>
      <c r="Q761" s="38"/>
      <c r="R761" s="61" t="str">
        <f>IF(Stammdaten!AD771&gt;0,Stammdaten!AD771,"")</f>
        <v/>
      </c>
      <c r="S761" s="62">
        <f>Stammdaten!R771</f>
        <v>0</v>
      </c>
      <c r="T761" s="64">
        <f>Stammdaten!W771</f>
        <v>0</v>
      </c>
      <c r="U761" s="36">
        <v>0</v>
      </c>
      <c r="V761" s="65">
        <f>Stammdaten!X771</f>
        <v>0</v>
      </c>
      <c r="W761" s="40" t="s">
        <v>63</v>
      </c>
      <c r="X761" s="182"/>
      <c r="Z761" s="73">
        <f>Stammdaten!Z771</f>
        <v>0</v>
      </c>
      <c r="AA761" s="73">
        <f>Stammdaten!AA771</f>
        <v>0</v>
      </c>
      <c r="AB761" s="210" t="str">
        <f>IF(Stammdaten!Q771="","prüfen",IF(Stammdaten!Q771=0,"prüfen",Stammdaten!Q771))</f>
        <v>prüfen</v>
      </c>
      <c r="AC761" s="62" t="str">
        <f>IF(Stammdaten!N771=7,5,IF(Stammdaten!N771=7%,5,IF(Stammdaten!N771=19,1,IF(Stammdaten!N771=19%,1,""))))</f>
        <v/>
      </c>
      <c r="AD761" s="68">
        <f>Stammdaten!M771</f>
        <v>0</v>
      </c>
      <c r="AE761" s="59" t="str">
        <f>IF(Stammdaten!AB771="","",Stammdaten!AB771)</f>
        <v/>
      </c>
      <c r="AF761" s="197" t="str">
        <f>IF(Stammdaten!AC771="","",Stammdaten!AC771)</f>
        <v/>
      </c>
      <c r="AG761" s="179">
        <v>0</v>
      </c>
      <c r="AH761" s="33" t="str">
        <f>IF(Stammdaten!P771="St","St",IF(Stammdaten!P771="Stk","St",IF(Stammdaten!P771="Stück","St",IF(Stammdaten!P771="Stk.","St",IF(Stammdaten!P771="Stck","St",IF(Stammdaten!P771="Stck.","St",IF(Stammdaten!P771="St.","St","")))))))</f>
        <v/>
      </c>
      <c r="AI761" s="33">
        <v>1</v>
      </c>
      <c r="AL761" s="36">
        <v>1</v>
      </c>
      <c r="AM761" s="36">
        <v>0</v>
      </c>
      <c r="AN761" s="192" t="str">
        <f>IF(Stammdaten!AE771="","",Stammdaten!AE771)</f>
        <v/>
      </c>
      <c r="AO761" s="192" t="str">
        <f>IF(Stammdaten!AF771="","",Stammdaten!AF771)</f>
        <v/>
      </c>
      <c r="AP761" s="192" t="str">
        <f>IF(Stammdaten!AG771="","",Stammdaten!AG771)</f>
        <v/>
      </c>
      <c r="AT761" s="62">
        <f>Stammdaten!U771</f>
        <v>0</v>
      </c>
      <c r="AU761" s="69">
        <f>Stammdaten!L771</f>
        <v>0</v>
      </c>
      <c r="AX761" s="253" t="s">
        <v>64</v>
      </c>
      <c r="BB761" s="36" t="str">
        <f>IF(Stammdaten!AH771="JA","AKH","")</f>
        <v/>
      </c>
      <c r="BC761" s="36" t="str">
        <f>IF(Stammdaten!AH771="ja",100,"")</f>
        <v/>
      </c>
      <c r="BD761" s="230" t="s">
        <v>193</v>
      </c>
      <c r="BE761" s="173" t="s">
        <v>192</v>
      </c>
      <c r="BF761" s="173" t="s">
        <v>192</v>
      </c>
      <c r="BG761" s="69">
        <f>Stammdaten!T771</f>
        <v>0</v>
      </c>
      <c r="BH761" s="80" t="s">
        <v>64</v>
      </c>
      <c r="BJ761" s="173" t="s">
        <v>192</v>
      </c>
      <c r="BM761" s="33" t="str">
        <f>IF(Stammdaten!P771="St","N",IF(Stammdaten!P771="Stk","N",IF(Stammdaten!P771="Stück","N",IF(Stammdaten!P771="Stk.","N",IF(Stammdaten!P771="Stck","N",IF(Stammdaten!P771="Stck.","N",IF(Stammdaten!P771="St.","N","")))))))</f>
        <v/>
      </c>
      <c r="BN761" s="33"/>
      <c r="BO761" s="33"/>
      <c r="BP761" s="173" t="s">
        <v>64</v>
      </c>
      <c r="BQ761" s="250" t="str">
        <f>IF(Stammdaten!AJ771&lt;&gt;"",Stammdaten!AJ771,"")</f>
        <v/>
      </c>
      <c r="BR761" s="34" t="s">
        <v>192</v>
      </c>
      <c r="BS761" s="34" t="s">
        <v>192</v>
      </c>
      <c r="BT761" s="34" t="s">
        <v>64</v>
      </c>
      <c r="BU761" s="34" t="s">
        <v>64</v>
      </c>
    </row>
    <row r="762" spans="3:73" ht="12.75">
      <c r="C762" s="34">
        <v>391</v>
      </c>
      <c r="D762" s="34">
        <v>0</v>
      </c>
      <c r="E762" s="34">
        <v>1</v>
      </c>
      <c r="F762" s="59" t="str">
        <f t="shared" si="84"/>
        <v>0</v>
      </c>
      <c r="G762" s="59">
        <f>Stammdaten!J772</f>
        <v>0</v>
      </c>
      <c r="H762" s="42">
        <f t="shared" si="80"/>
        <v>1</v>
      </c>
      <c r="J762" s="43">
        <f t="shared" si="81"/>
        <v>0</v>
      </c>
      <c r="K762" s="59">
        <f>Stammdaten!E772</f>
        <v>0</v>
      </c>
      <c r="L762" s="42">
        <f t="shared" si="82"/>
        <v>1</v>
      </c>
      <c r="M762" s="59">
        <f>Stammdaten!G772</f>
        <v>0</v>
      </c>
      <c r="N762" s="42">
        <f t="shared" si="83"/>
        <v>1</v>
      </c>
      <c r="O762" s="59">
        <f t="shared" si="85"/>
        <v>0</v>
      </c>
      <c r="P762" s="59">
        <f t="shared" si="86"/>
        <v>0</v>
      </c>
      <c r="Q762" s="38"/>
      <c r="R762" s="61" t="str">
        <f>IF(Stammdaten!AD772&gt;0,Stammdaten!AD772,"")</f>
        <v/>
      </c>
      <c r="S762" s="62">
        <f>Stammdaten!R772</f>
        <v>0</v>
      </c>
      <c r="T762" s="64">
        <f>Stammdaten!W772</f>
        <v>0</v>
      </c>
      <c r="U762" s="36">
        <v>0</v>
      </c>
      <c r="V762" s="65">
        <f>Stammdaten!X772</f>
        <v>0</v>
      </c>
      <c r="W762" s="40" t="s">
        <v>63</v>
      </c>
      <c r="X762" s="182"/>
      <c r="Z762" s="73">
        <f>Stammdaten!Z772</f>
        <v>0</v>
      </c>
      <c r="AA762" s="73">
        <f>Stammdaten!AA772</f>
        <v>0</v>
      </c>
      <c r="AB762" s="210" t="str">
        <f>IF(Stammdaten!Q772="","prüfen",IF(Stammdaten!Q772=0,"prüfen",Stammdaten!Q772))</f>
        <v>prüfen</v>
      </c>
      <c r="AC762" s="62" t="str">
        <f>IF(Stammdaten!N772=7,5,IF(Stammdaten!N772=7%,5,IF(Stammdaten!N772=19,1,IF(Stammdaten!N772=19%,1,""))))</f>
        <v/>
      </c>
      <c r="AD762" s="68">
        <f>Stammdaten!M772</f>
        <v>0</v>
      </c>
      <c r="AE762" s="59" t="str">
        <f>IF(Stammdaten!AB772="","",Stammdaten!AB772)</f>
        <v/>
      </c>
      <c r="AF762" s="197" t="str">
        <f>IF(Stammdaten!AC772="","",Stammdaten!AC772)</f>
        <v/>
      </c>
      <c r="AG762" s="179">
        <v>0</v>
      </c>
      <c r="AH762" s="33" t="str">
        <f>IF(Stammdaten!P772="St","St",IF(Stammdaten!P772="Stk","St",IF(Stammdaten!P772="Stück","St",IF(Stammdaten!P772="Stk.","St",IF(Stammdaten!P772="Stck","St",IF(Stammdaten!P772="Stck.","St",IF(Stammdaten!P772="St.","St","")))))))</f>
        <v/>
      </c>
      <c r="AI762" s="33">
        <v>1</v>
      </c>
      <c r="AL762" s="36">
        <v>1</v>
      </c>
      <c r="AM762" s="36">
        <v>0</v>
      </c>
      <c r="AN762" s="192" t="str">
        <f>IF(Stammdaten!AE772="","",Stammdaten!AE772)</f>
        <v/>
      </c>
      <c r="AO762" s="192" t="str">
        <f>IF(Stammdaten!AF772="","",Stammdaten!AF772)</f>
        <v/>
      </c>
      <c r="AP762" s="192" t="str">
        <f>IF(Stammdaten!AG772="","",Stammdaten!AG772)</f>
        <v/>
      </c>
      <c r="AT762" s="62">
        <f>Stammdaten!U772</f>
        <v>0</v>
      </c>
      <c r="AU762" s="69">
        <f>Stammdaten!L772</f>
        <v>0</v>
      </c>
      <c r="AX762" s="253" t="s">
        <v>64</v>
      </c>
      <c r="BB762" s="36" t="str">
        <f>IF(Stammdaten!AH772="JA","AKH","")</f>
        <v/>
      </c>
      <c r="BC762" s="36" t="str">
        <f>IF(Stammdaten!AH772="ja",100,"")</f>
        <v/>
      </c>
      <c r="BD762" s="230" t="s">
        <v>193</v>
      </c>
      <c r="BE762" s="173" t="s">
        <v>192</v>
      </c>
      <c r="BF762" s="173" t="s">
        <v>192</v>
      </c>
      <c r="BG762" s="69">
        <f>Stammdaten!T772</f>
        <v>0</v>
      </c>
      <c r="BH762" s="80" t="s">
        <v>64</v>
      </c>
      <c r="BJ762" s="173" t="s">
        <v>192</v>
      </c>
      <c r="BM762" s="33" t="str">
        <f>IF(Stammdaten!P772="St","N",IF(Stammdaten!P772="Stk","N",IF(Stammdaten!P772="Stück","N",IF(Stammdaten!P772="Stk.","N",IF(Stammdaten!P772="Stck","N",IF(Stammdaten!P772="Stck.","N",IF(Stammdaten!P772="St.","N","")))))))</f>
        <v/>
      </c>
      <c r="BN762" s="33"/>
      <c r="BO762" s="33"/>
      <c r="BP762" s="173" t="s">
        <v>64</v>
      </c>
      <c r="BQ762" s="250" t="str">
        <f>IF(Stammdaten!AJ772&lt;&gt;"",Stammdaten!AJ772,"")</f>
        <v/>
      </c>
      <c r="BR762" s="34" t="s">
        <v>192</v>
      </c>
      <c r="BS762" s="34" t="s">
        <v>192</v>
      </c>
      <c r="BT762" s="34" t="s">
        <v>64</v>
      </c>
      <c r="BU762" s="34" t="s">
        <v>64</v>
      </c>
    </row>
    <row r="763" spans="3:73" ht="12.75">
      <c r="C763" s="34">
        <v>391</v>
      </c>
      <c r="D763" s="34">
        <v>0</v>
      </c>
      <c r="E763" s="34">
        <v>1</v>
      </c>
      <c r="F763" s="59" t="str">
        <f t="shared" si="84"/>
        <v>0</v>
      </c>
      <c r="G763" s="59">
        <f>Stammdaten!J773</f>
        <v>0</v>
      </c>
      <c r="H763" s="42">
        <f t="shared" si="80"/>
        <v>1</v>
      </c>
      <c r="J763" s="43">
        <f t="shared" si="81"/>
        <v>0</v>
      </c>
      <c r="K763" s="59">
        <f>Stammdaten!E773</f>
        <v>0</v>
      </c>
      <c r="L763" s="42">
        <f t="shared" si="82"/>
        <v>1</v>
      </c>
      <c r="M763" s="59">
        <f>Stammdaten!G773</f>
        <v>0</v>
      </c>
      <c r="N763" s="42">
        <f t="shared" si="83"/>
        <v>1</v>
      </c>
      <c r="O763" s="59">
        <f t="shared" si="85"/>
        <v>0</v>
      </c>
      <c r="P763" s="59">
        <f t="shared" si="86"/>
        <v>0</v>
      </c>
      <c r="Q763" s="38"/>
      <c r="R763" s="61" t="str">
        <f>IF(Stammdaten!AD773&gt;0,Stammdaten!AD773,"")</f>
        <v/>
      </c>
      <c r="S763" s="62">
        <f>Stammdaten!R773</f>
        <v>0</v>
      </c>
      <c r="T763" s="64">
        <f>Stammdaten!W773</f>
        <v>0</v>
      </c>
      <c r="U763" s="36">
        <v>0</v>
      </c>
      <c r="V763" s="65">
        <f>Stammdaten!X773</f>
        <v>0</v>
      </c>
      <c r="W763" s="40" t="s">
        <v>63</v>
      </c>
      <c r="X763" s="182"/>
      <c r="Z763" s="73">
        <f>Stammdaten!Z773</f>
        <v>0</v>
      </c>
      <c r="AA763" s="73">
        <f>Stammdaten!AA773</f>
        <v>0</v>
      </c>
      <c r="AB763" s="210" t="str">
        <f>IF(Stammdaten!Q773="","prüfen",IF(Stammdaten!Q773=0,"prüfen",Stammdaten!Q773))</f>
        <v>prüfen</v>
      </c>
      <c r="AC763" s="62" t="str">
        <f>IF(Stammdaten!N773=7,5,IF(Stammdaten!N773=7%,5,IF(Stammdaten!N773=19,1,IF(Stammdaten!N773=19%,1,""))))</f>
        <v/>
      </c>
      <c r="AD763" s="68">
        <f>Stammdaten!M773</f>
        <v>0</v>
      </c>
      <c r="AE763" s="59" t="str">
        <f>IF(Stammdaten!AB773="","",Stammdaten!AB773)</f>
        <v/>
      </c>
      <c r="AF763" s="197" t="str">
        <f>IF(Stammdaten!AC773="","",Stammdaten!AC773)</f>
        <v/>
      </c>
      <c r="AG763" s="179">
        <v>0</v>
      </c>
      <c r="AH763" s="33" t="str">
        <f>IF(Stammdaten!P773="St","St",IF(Stammdaten!P773="Stk","St",IF(Stammdaten!P773="Stück","St",IF(Stammdaten!P773="Stk.","St",IF(Stammdaten!P773="Stck","St",IF(Stammdaten!P773="Stck.","St",IF(Stammdaten!P773="St.","St","")))))))</f>
        <v/>
      </c>
      <c r="AI763" s="33">
        <v>1</v>
      </c>
      <c r="AL763" s="36">
        <v>1</v>
      </c>
      <c r="AM763" s="36">
        <v>0</v>
      </c>
      <c r="AN763" s="192" t="str">
        <f>IF(Stammdaten!AE773="","",Stammdaten!AE773)</f>
        <v/>
      </c>
      <c r="AO763" s="192" t="str">
        <f>IF(Stammdaten!AF773="","",Stammdaten!AF773)</f>
        <v/>
      </c>
      <c r="AP763" s="192" t="str">
        <f>IF(Stammdaten!AG773="","",Stammdaten!AG773)</f>
        <v/>
      </c>
      <c r="AT763" s="62">
        <f>Stammdaten!U773</f>
        <v>0</v>
      </c>
      <c r="AU763" s="69">
        <f>Stammdaten!L773</f>
        <v>0</v>
      </c>
      <c r="AX763" s="253" t="s">
        <v>64</v>
      </c>
      <c r="BB763" s="36" t="str">
        <f>IF(Stammdaten!AH773="JA","AKH","")</f>
        <v/>
      </c>
      <c r="BC763" s="36" t="str">
        <f>IF(Stammdaten!AH773="ja",100,"")</f>
        <v/>
      </c>
      <c r="BD763" s="230" t="s">
        <v>193</v>
      </c>
      <c r="BE763" s="173" t="s">
        <v>192</v>
      </c>
      <c r="BF763" s="173" t="s">
        <v>192</v>
      </c>
      <c r="BG763" s="69">
        <f>Stammdaten!T773</f>
        <v>0</v>
      </c>
      <c r="BH763" s="80" t="s">
        <v>64</v>
      </c>
      <c r="BJ763" s="173" t="s">
        <v>192</v>
      </c>
      <c r="BM763" s="33" t="str">
        <f>IF(Stammdaten!P773="St","N",IF(Stammdaten!P773="Stk","N",IF(Stammdaten!P773="Stück","N",IF(Stammdaten!P773="Stk.","N",IF(Stammdaten!P773="Stck","N",IF(Stammdaten!P773="Stck.","N",IF(Stammdaten!P773="St.","N","")))))))</f>
        <v/>
      </c>
      <c r="BN763" s="33"/>
      <c r="BO763" s="33"/>
      <c r="BP763" s="173" t="s">
        <v>64</v>
      </c>
      <c r="BQ763" s="250" t="str">
        <f>IF(Stammdaten!AJ773&lt;&gt;"",Stammdaten!AJ773,"")</f>
        <v/>
      </c>
      <c r="BR763" s="34" t="s">
        <v>192</v>
      </c>
      <c r="BS763" s="34" t="s">
        <v>192</v>
      </c>
      <c r="BT763" s="34" t="s">
        <v>64</v>
      </c>
      <c r="BU763" s="34" t="s">
        <v>64</v>
      </c>
    </row>
    <row r="764" spans="3:73" ht="12.75">
      <c r="C764" s="34">
        <v>391</v>
      </c>
      <c r="D764" s="34">
        <v>0</v>
      </c>
      <c r="E764" s="34">
        <v>1</v>
      </c>
      <c r="F764" s="59" t="str">
        <f t="shared" si="84"/>
        <v>0</v>
      </c>
      <c r="G764" s="59">
        <f>Stammdaten!J774</f>
        <v>0</v>
      </c>
      <c r="H764" s="42">
        <f t="shared" si="80"/>
        <v>1</v>
      </c>
      <c r="J764" s="43">
        <f t="shared" si="81"/>
        <v>0</v>
      </c>
      <c r="K764" s="59">
        <f>Stammdaten!E774</f>
        <v>0</v>
      </c>
      <c r="L764" s="42">
        <f t="shared" si="82"/>
        <v>1</v>
      </c>
      <c r="M764" s="59">
        <f>Stammdaten!G774</f>
        <v>0</v>
      </c>
      <c r="N764" s="42">
        <f t="shared" si="83"/>
        <v>1</v>
      </c>
      <c r="O764" s="59">
        <f t="shared" si="85"/>
        <v>0</v>
      </c>
      <c r="P764" s="59">
        <f t="shared" si="86"/>
        <v>0</v>
      </c>
      <c r="Q764" s="38"/>
      <c r="R764" s="61" t="str">
        <f>IF(Stammdaten!AD774&gt;0,Stammdaten!AD774,"")</f>
        <v/>
      </c>
      <c r="S764" s="62">
        <f>Stammdaten!R774</f>
        <v>0</v>
      </c>
      <c r="T764" s="64">
        <f>Stammdaten!W774</f>
        <v>0</v>
      </c>
      <c r="U764" s="36">
        <v>0</v>
      </c>
      <c r="V764" s="65">
        <f>Stammdaten!X774</f>
        <v>0</v>
      </c>
      <c r="W764" s="40" t="s">
        <v>63</v>
      </c>
      <c r="X764" s="182"/>
      <c r="Z764" s="73">
        <f>Stammdaten!Z774</f>
        <v>0</v>
      </c>
      <c r="AA764" s="73">
        <f>Stammdaten!AA774</f>
        <v>0</v>
      </c>
      <c r="AB764" s="210" t="str">
        <f>IF(Stammdaten!Q774="","prüfen",IF(Stammdaten!Q774=0,"prüfen",Stammdaten!Q774))</f>
        <v>prüfen</v>
      </c>
      <c r="AC764" s="62" t="str">
        <f>IF(Stammdaten!N774=7,5,IF(Stammdaten!N774=7%,5,IF(Stammdaten!N774=19,1,IF(Stammdaten!N774=19%,1,""))))</f>
        <v/>
      </c>
      <c r="AD764" s="68">
        <f>Stammdaten!M774</f>
        <v>0</v>
      </c>
      <c r="AE764" s="59" t="str">
        <f>IF(Stammdaten!AB774="","",Stammdaten!AB774)</f>
        <v/>
      </c>
      <c r="AF764" s="197" t="str">
        <f>IF(Stammdaten!AC774="","",Stammdaten!AC774)</f>
        <v/>
      </c>
      <c r="AG764" s="179">
        <v>0</v>
      </c>
      <c r="AH764" s="33" t="str">
        <f>IF(Stammdaten!P774="St","St",IF(Stammdaten!P774="Stk","St",IF(Stammdaten!P774="Stück","St",IF(Stammdaten!P774="Stk.","St",IF(Stammdaten!P774="Stck","St",IF(Stammdaten!P774="Stck.","St",IF(Stammdaten!P774="St.","St","")))))))</f>
        <v/>
      </c>
      <c r="AI764" s="33">
        <v>1</v>
      </c>
      <c r="AL764" s="36">
        <v>1</v>
      </c>
      <c r="AM764" s="36">
        <v>0</v>
      </c>
      <c r="AN764" s="192" t="str">
        <f>IF(Stammdaten!AE774="","",Stammdaten!AE774)</f>
        <v/>
      </c>
      <c r="AO764" s="192" t="str">
        <f>IF(Stammdaten!AF774="","",Stammdaten!AF774)</f>
        <v/>
      </c>
      <c r="AP764" s="192" t="str">
        <f>IF(Stammdaten!AG774="","",Stammdaten!AG774)</f>
        <v/>
      </c>
      <c r="AT764" s="62">
        <f>Stammdaten!U774</f>
        <v>0</v>
      </c>
      <c r="AU764" s="69">
        <f>Stammdaten!L774</f>
        <v>0</v>
      </c>
      <c r="AX764" s="253" t="s">
        <v>64</v>
      </c>
      <c r="BB764" s="36" t="str">
        <f>IF(Stammdaten!AH774="JA","AKH","")</f>
        <v/>
      </c>
      <c r="BC764" s="36" t="str">
        <f>IF(Stammdaten!AH774="ja",100,"")</f>
        <v/>
      </c>
      <c r="BD764" s="230" t="s">
        <v>193</v>
      </c>
      <c r="BE764" s="173" t="s">
        <v>192</v>
      </c>
      <c r="BF764" s="173" t="s">
        <v>192</v>
      </c>
      <c r="BG764" s="69">
        <f>Stammdaten!T774</f>
        <v>0</v>
      </c>
      <c r="BH764" s="80" t="s">
        <v>64</v>
      </c>
      <c r="BJ764" s="173" t="s">
        <v>192</v>
      </c>
      <c r="BM764" s="33" t="str">
        <f>IF(Stammdaten!P774="St","N",IF(Stammdaten!P774="Stk","N",IF(Stammdaten!P774="Stück","N",IF(Stammdaten!P774="Stk.","N",IF(Stammdaten!P774="Stck","N",IF(Stammdaten!P774="Stck.","N",IF(Stammdaten!P774="St.","N","")))))))</f>
        <v/>
      </c>
      <c r="BN764" s="33"/>
      <c r="BO764" s="33"/>
      <c r="BP764" s="173" t="s">
        <v>64</v>
      </c>
      <c r="BQ764" s="250" t="str">
        <f>IF(Stammdaten!AJ774&lt;&gt;"",Stammdaten!AJ774,"")</f>
        <v/>
      </c>
      <c r="BR764" s="34" t="s">
        <v>192</v>
      </c>
      <c r="BS764" s="34" t="s">
        <v>192</v>
      </c>
      <c r="BT764" s="34" t="s">
        <v>64</v>
      </c>
      <c r="BU764" s="34" t="s">
        <v>64</v>
      </c>
    </row>
    <row r="765" spans="3:73" ht="12.75">
      <c r="C765" s="34">
        <v>391</v>
      </c>
      <c r="D765" s="34">
        <v>0</v>
      </c>
      <c r="E765" s="34">
        <v>1</v>
      </c>
      <c r="F765" s="59" t="str">
        <f t="shared" si="84"/>
        <v>0</v>
      </c>
      <c r="G765" s="59">
        <f>Stammdaten!J775</f>
        <v>0</v>
      </c>
      <c r="H765" s="42">
        <f t="shared" si="80"/>
        <v>1</v>
      </c>
      <c r="J765" s="43">
        <f t="shared" si="81"/>
        <v>0</v>
      </c>
      <c r="K765" s="59">
        <f>Stammdaten!E775</f>
        <v>0</v>
      </c>
      <c r="L765" s="42">
        <f t="shared" si="82"/>
        <v>1</v>
      </c>
      <c r="M765" s="59">
        <f>Stammdaten!G775</f>
        <v>0</v>
      </c>
      <c r="N765" s="42">
        <f t="shared" si="83"/>
        <v>1</v>
      </c>
      <c r="O765" s="59">
        <f t="shared" si="85"/>
        <v>0</v>
      </c>
      <c r="P765" s="59">
        <f t="shared" si="86"/>
        <v>0</v>
      </c>
      <c r="Q765" s="38"/>
      <c r="R765" s="61" t="str">
        <f>IF(Stammdaten!AD775&gt;0,Stammdaten!AD775,"")</f>
        <v/>
      </c>
      <c r="S765" s="62">
        <f>Stammdaten!R775</f>
        <v>0</v>
      </c>
      <c r="T765" s="64">
        <f>Stammdaten!W775</f>
        <v>0</v>
      </c>
      <c r="U765" s="36">
        <v>0</v>
      </c>
      <c r="V765" s="65">
        <f>Stammdaten!X775</f>
        <v>0</v>
      </c>
      <c r="W765" s="40" t="s">
        <v>63</v>
      </c>
      <c r="X765" s="182"/>
      <c r="Z765" s="73">
        <f>Stammdaten!Z775</f>
        <v>0</v>
      </c>
      <c r="AA765" s="73">
        <f>Stammdaten!AA775</f>
        <v>0</v>
      </c>
      <c r="AB765" s="210" t="str">
        <f>IF(Stammdaten!Q775="","prüfen",IF(Stammdaten!Q775=0,"prüfen",Stammdaten!Q775))</f>
        <v>prüfen</v>
      </c>
      <c r="AC765" s="62" t="str">
        <f>IF(Stammdaten!N775=7,5,IF(Stammdaten!N775=7%,5,IF(Stammdaten!N775=19,1,IF(Stammdaten!N775=19%,1,""))))</f>
        <v/>
      </c>
      <c r="AD765" s="68">
        <f>Stammdaten!M775</f>
        <v>0</v>
      </c>
      <c r="AE765" s="59" t="str">
        <f>IF(Stammdaten!AB775="","",Stammdaten!AB775)</f>
        <v/>
      </c>
      <c r="AF765" s="197" t="str">
        <f>IF(Stammdaten!AC775="","",Stammdaten!AC775)</f>
        <v/>
      </c>
      <c r="AG765" s="179">
        <v>0</v>
      </c>
      <c r="AH765" s="33" t="str">
        <f>IF(Stammdaten!P775="St","St",IF(Stammdaten!P775="Stk","St",IF(Stammdaten!P775="Stück","St",IF(Stammdaten!P775="Stk.","St",IF(Stammdaten!P775="Stck","St",IF(Stammdaten!P775="Stck.","St",IF(Stammdaten!P775="St.","St","")))))))</f>
        <v/>
      </c>
      <c r="AI765" s="33">
        <v>1</v>
      </c>
      <c r="AL765" s="36">
        <v>1</v>
      </c>
      <c r="AM765" s="36">
        <v>0</v>
      </c>
      <c r="AN765" s="192" t="str">
        <f>IF(Stammdaten!AE775="","",Stammdaten!AE775)</f>
        <v/>
      </c>
      <c r="AO765" s="192" t="str">
        <f>IF(Stammdaten!AF775="","",Stammdaten!AF775)</f>
        <v/>
      </c>
      <c r="AP765" s="192" t="str">
        <f>IF(Stammdaten!AG775="","",Stammdaten!AG775)</f>
        <v/>
      </c>
      <c r="AT765" s="62">
        <f>Stammdaten!U775</f>
        <v>0</v>
      </c>
      <c r="AU765" s="69">
        <f>Stammdaten!L775</f>
        <v>0</v>
      </c>
      <c r="AX765" s="253" t="s">
        <v>64</v>
      </c>
      <c r="BB765" s="36" t="str">
        <f>IF(Stammdaten!AH775="JA","AKH","")</f>
        <v/>
      </c>
      <c r="BC765" s="36" t="str">
        <f>IF(Stammdaten!AH775="ja",100,"")</f>
        <v/>
      </c>
      <c r="BD765" s="230" t="s">
        <v>193</v>
      </c>
      <c r="BE765" s="173" t="s">
        <v>192</v>
      </c>
      <c r="BF765" s="173" t="s">
        <v>192</v>
      </c>
      <c r="BG765" s="69">
        <f>Stammdaten!T775</f>
        <v>0</v>
      </c>
      <c r="BH765" s="80" t="s">
        <v>64</v>
      </c>
      <c r="BJ765" s="173" t="s">
        <v>192</v>
      </c>
      <c r="BM765" s="33" t="str">
        <f>IF(Stammdaten!P775="St","N",IF(Stammdaten!P775="Stk","N",IF(Stammdaten!P775="Stück","N",IF(Stammdaten!P775="Stk.","N",IF(Stammdaten!P775="Stck","N",IF(Stammdaten!P775="Stck.","N",IF(Stammdaten!P775="St.","N","")))))))</f>
        <v/>
      </c>
      <c r="BN765" s="33"/>
      <c r="BO765" s="33"/>
      <c r="BP765" s="173" t="s">
        <v>64</v>
      </c>
      <c r="BQ765" s="250" t="str">
        <f>IF(Stammdaten!AJ775&lt;&gt;"",Stammdaten!AJ775,"")</f>
        <v/>
      </c>
      <c r="BR765" s="34" t="s">
        <v>192</v>
      </c>
      <c r="BS765" s="34" t="s">
        <v>192</v>
      </c>
      <c r="BT765" s="34" t="s">
        <v>64</v>
      </c>
      <c r="BU765" s="34" t="s">
        <v>64</v>
      </c>
    </row>
    <row r="766" spans="3:73" ht="12.75">
      <c r="C766" s="34">
        <v>391</v>
      </c>
      <c r="D766" s="34">
        <v>0</v>
      </c>
      <c r="E766" s="34">
        <v>1</v>
      </c>
      <c r="F766" s="59" t="str">
        <f t="shared" si="84"/>
        <v>0</v>
      </c>
      <c r="G766" s="59">
        <f>Stammdaten!J776</f>
        <v>0</v>
      </c>
      <c r="H766" s="42">
        <f t="shared" si="80"/>
        <v>1</v>
      </c>
      <c r="J766" s="43">
        <f t="shared" si="81"/>
        <v>0</v>
      </c>
      <c r="K766" s="59">
        <f>Stammdaten!E776</f>
        <v>0</v>
      </c>
      <c r="L766" s="42">
        <f t="shared" si="82"/>
        <v>1</v>
      </c>
      <c r="M766" s="59">
        <f>Stammdaten!G776</f>
        <v>0</v>
      </c>
      <c r="N766" s="42">
        <f t="shared" si="83"/>
        <v>1</v>
      </c>
      <c r="O766" s="59">
        <f t="shared" si="85"/>
        <v>0</v>
      </c>
      <c r="P766" s="59">
        <f t="shared" si="86"/>
        <v>0</v>
      </c>
      <c r="Q766" s="38"/>
      <c r="R766" s="61" t="str">
        <f>IF(Stammdaten!AD776&gt;0,Stammdaten!AD776,"")</f>
        <v/>
      </c>
      <c r="S766" s="62">
        <f>Stammdaten!R776</f>
        <v>0</v>
      </c>
      <c r="T766" s="64">
        <f>Stammdaten!W776</f>
        <v>0</v>
      </c>
      <c r="U766" s="36">
        <v>0</v>
      </c>
      <c r="V766" s="65">
        <f>Stammdaten!X776</f>
        <v>0</v>
      </c>
      <c r="W766" s="40" t="s">
        <v>63</v>
      </c>
      <c r="X766" s="182"/>
      <c r="Z766" s="73">
        <f>Stammdaten!Z776</f>
        <v>0</v>
      </c>
      <c r="AA766" s="73">
        <f>Stammdaten!AA776</f>
        <v>0</v>
      </c>
      <c r="AB766" s="210" t="str">
        <f>IF(Stammdaten!Q776="","prüfen",IF(Stammdaten!Q776=0,"prüfen",Stammdaten!Q776))</f>
        <v>prüfen</v>
      </c>
      <c r="AC766" s="62" t="str">
        <f>IF(Stammdaten!N776=7,5,IF(Stammdaten!N776=7%,5,IF(Stammdaten!N776=19,1,IF(Stammdaten!N776=19%,1,""))))</f>
        <v/>
      </c>
      <c r="AD766" s="68">
        <f>Stammdaten!M776</f>
        <v>0</v>
      </c>
      <c r="AE766" s="59" t="str">
        <f>IF(Stammdaten!AB776="","",Stammdaten!AB776)</f>
        <v/>
      </c>
      <c r="AF766" s="197" t="str">
        <f>IF(Stammdaten!AC776="","",Stammdaten!AC776)</f>
        <v/>
      </c>
      <c r="AG766" s="179">
        <v>0</v>
      </c>
      <c r="AH766" s="33" t="str">
        <f>IF(Stammdaten!P776="St","St",IF(Stammdaten!P776="Stk","St",IF(Stammdaten!P776="Stück","St",IF(Stammdaten!P776="Stk.","St",IF(Stammdaten!P776="Stck","St",IF(Stammdaten!P776="Stck.","St",IF(Stammdaten!P776="St.","St","")))))))</f>
        <v/>
      </c>
      <c r="AI766" s="33">
        <v>1</v>
      </c>
      <c r="AL766" s="36">
        <v>1</v>
      </c>
      <c r="AM766" s="36">
        <v>0</v>
      </c>
      <c r="AN766" s="192" t="str">
        <f>IF(Stammdaten!AE776="","",Stammdaten!AE776)</f>
        <v/>
      </c>
      <c r="AO766" s="192" t="str">
        <f>IF(Stammdaten!AF776="","",Stammdaten!AF776)</f>
        <v/>
      </c>
      <c r="AP766" s="192" t="str">
        <f>IF(Stammdaten!AG776="","",Stammdaten!AG776)</f>
        <v/>
      </c>
      <c r="AT766" s="62">
        <f>Stammdaten!U776</f>
        <v>0</v>
      </c>
      <c r="AU766" s="69">
        <f>Stammdaten!L776</f>
        <v>0</v>
      </c>
      <c r="AX766" s="253" t="s">
        <v>64</v>
      </c>
      <c r="BB766" s="36" t="str">
        <f>IF(Stammdaten!AH776="JA","AKH","")</f>
        <v/>
      </c>
      <c r="BC766" s="36" t="str">
        <f>IF(Stammdaten!AH776="ja",100,"")</f>
        <v/>
      </c>
      <c r="BD766" s="230" t="s">
        <v>193</v>
      </c>
      <c r="BE766" s="173" t="s">
        <v>192</v>
      </c>
      <c r="BF766" s="173" t="s">
        <v>192</v>
      </c>
      <c r="BG766" s="69">
        <f>Stammdaten!T776</f>
        <v>0</v>
      </c>
      <c r="BH766" s="80" t="s">
        <v>64</v>
      </c>
      <c r="BJ766" s="173" t="s">
        <v>192</v>
      </c>
      <c r="BM766" s="33" t="str">
        <f>IF(Stammdaten!P776="St","N",IF(Stammdaten!P776="Stk","N",IF(Stammdaten!P776="Stück","N",IF(Stammdaten!P776="Stk.","N",IF(Stammdaten!P776="Stck","N",IF(Stammdaten!P776="Stck.","N",IF(Stammdaten!P776="St.","N","")))))))</f>
        <v/>
      </c>
      <c r="BN766" s="33"/>
      <c r="BO766" s="33"/>
      <c r="BP766" s="173" t="s">
        <v>64</v>
      </c>
      <c r="BQ766" s="250" t="str">
        <f>IF(Stammdaten!AJ776&lt;&gt;"",Stammdaten!AJ776,"")</f>
        <v/>
      </c>
      <c r="BR766" s="34" t="s">
        <v>192</v>
      </c>
      <c r="BS766" s="34" t="s">
        <v>192</v>
      </c>
      <c r="BT766" s="34" t="s">
        <v>64</v>
      </c>
      <c r="BU766" s="34" t="s">
        <v>64</v>
      </c>
    </row>
    <row r="767" spans="3:73" ht="12.75">
      <c r="C767" s="34">
        <v>391</v>
      </c>
      <c r="D767" s="34">
        <v>0</v>
      </c>
      <c r="E767" s="34">
        <v>1</v>
      </c>
      <c r="F767" s="59" t="str">
        <f t="shared" si="84"/>
        <v>0</v>
      </c>
      <c r="G767" s="59">
        <f>Stammdaten!J777</f>
        <v>0</v>
      </c>
      <c r="H767" s="42">
        <f t="shared" si="80"/>
        <v>1</v>
      </c>
      <c r="J767" s="43">
        <f t="shared" si="81"/>
        <v>0</v>
      </c>
      <c r="K767" s="59">
        <f>Stammdaten!E777</f>
        <v>0</v>
      </c>
      <c r="L767" s="42">
        <f t="shared" si="82"/>
        <v>1</v>
      </c>
      <c r="M767" s="59">
        <f>Stammdaten!G777</f>
        <v>0</v>
      </c>
      <c r="N767" s="42">
        <f t="shared" si="83"/>
        <v>1</v>
      </c>
      <c r="O767" s="59">
        <f t="shared" si="85"/>
        <v>0</v>
      </c>
      <c r="P767" s="59">
        <f t="shared" si="86"/>
        <v>0</v>
      </c>
      <c r="Q767" s="38"/>
      <c r="R767" s="61" t="str">
        <f>IF(Stammdaten!AD777&gt;0,Stammdaten!AD777,"")</f>
        <v/>
      </c>
      <c r="S767" s="62">
        <f>Stammdaten!R777</f>
        <v>0</v>
      </c>
      <c r="T767" s="64">
        <f>Stammdaten!W777</f>
        <v>0</v>
      </c>
      <c r="U767" s="36">
        <v>0</v>
      </c>
      <c r="V767" s="65">
        <f>Stammdaten!X777</f>
        <v>0</v>
      </c>
      <c r="W767" s="40" t="s">
        <v>63</v>
      </c>
      <c r="X767" s="182"/>
      <c r="Z767" s="73">
        <f>Stammdaten!Z777</f>
        <v>0</v>
      </c>
      <c r="AA767" s="73">
        <f>Stammdaten!AA777</f>
        <v>0</v>
      </c>
      <c r="AB767" s="210" t="str">
        <f>IF(Stammdaten!Q777="","prüfen",IF(Stammdaten!Q777=0,"prüfen",Stammdaten!Q777))</f>
        <v>prüfen</v>
      </c>
      <c r="AC767" s="62" t="str">
        <f>IF(Stammdaten!N777=7,5,IF(Stammdaten!N777=7%,5,IF(Stammdaten!N777=19,1,IF(Stammdaten!N777=19%,1,""))))</f>
        <v/>
      </c>
      <c r="AD767" s="68">
        <f>Stammdaten!M777</f>
        <v>0</v>
      </c>
      <c r="AE767" s="59" t="str">
        <f>IF(Stammdaten!AB777="","",Stammdaten!AB777)</f>
        <v/>
      </c>
      <c r="AF767" s="197" t="str">
        <f>IF(Stammdaten!AC777="","",Stammdaten!AC777)</f>
        <v/>
      </c>
      <c r="AG767" s="179">
        <v>0</v>
      </c>
      <c r="AH767" s="33" t="str">
        <f>IF(Stammdaten!P777="St","St",IF(Stammdaten!P777="Stk","St",IF(Stammdaten!P777="Stück","St",IF(Stammdaten!P777="Stk.","St",IF(Stammdaten!P777="Stck","St",IF(Stammdaten!P777="Stck.","St",IF(Stammdaten!P777="St.","St","")))))))</f>
        <v/>
      </c>
      <c r="AI767" s="33">
        <v>1</v>
      </c>
      <c r="AL767" s="36">
        <v>1</v>
      </c>
      <c r="AM767" s="36">
        <v>0</v>
      </c>
      <c r="AN767" s="192" t="str">
        <f>IF(Stammdaten!AE777="","",Stammdaten!AE777)</f>
        <v/>
      </c>
      <c r="AO767" s="192" t="str">
        <f>IF(Stammdaten!AF777="","",Stammdaten!AF777)</f>
        <v/>
      </c>
      <c r="AP767" s="192" t="str">
        <f>IF(Stammdaten!AG777="","",Stammdaten!AG777)</f>
        <v/>
      </c>
      <c r="AT767" s="62">
        <f>Stammdaten!U777</f>
        <v>0</v>
      </c>
      <c r="AU767" s="69">
        <f>Stammdaten!L777</f>
        <v>0</v>
      </c>
      <c r="AX767" s="253" t="s">
        <v>64</v>
      </c>
      <c r="BB767" s="36" t="str">
        <f>IF(Stammdaten!AH777="JA","AKH","")</f>
        <v/>
      </c>
      <c r="BC767" s="36" t="str">
        <f>IF(Stammdaten!AH777="ja",100,"")</f>
        <v/>
      </c>
      <c r="BD767" s="230" t="s">
        <v>193</v>
      </c>
      <c r="BE767" s="173" t="s">
        <v>192</v>
      </c>
      <c r="BF767" s="173" t="s">
        <v>192</v>
      </c>
      <c r="BG767" s="69">
        <f>Stammdaten!T777</f>
        <v>0</v>
      </c>
      <c r="BH767" s="80" t="s">
        <v>64</v>
      </c>
      <c r="BJ767" s="173" t="s">
        <v>192</v>
      </c>
      <c r="BM767" s="33" t="str">
        <f>IF(Stammdaten!P777="St","N",IF(Stammdaten!P777="Stk","N",IF(Stammdaten!P777="Stück","N",IF(Stammdaten!P777="Stk.","N",IF(Stammdaten!P777="Stck","N",IF(Stammdaten!P777="Stck.","N",IF(Stammdaten!P777="St.","N","")))))))</f>
        <v/>
      </c>
      <c r="BN767" s="33"/>
      <c r="BO767" s="33"/>
      <c r="BP767" s="173" t="s">
        <v>64</v>
      </c>
      <c r="BQ767" s="250" t="str">
        <f>IF(Stammdaten!AJ777&lt;&gt;"",Stammdaten!AJ777,"")</f>
        <v/>
      </c>
      <c r="BR767" s="34" t="s">
        <v>192</v>
      </c>
      <c r="BS767" s="34" t="s">
        <v>192</v>
      </c>
      <c r="BT767" s="34" t="s">
        <v>64</v>
      </c>
      <c r="BU767" s="34" t="s">
        <v>64</v>
      </c>
    </row>
    <row r="768" spans="3:73" ht="12.75">
      <c r="C768" s="34">
        <v>391</v>
      </c>
      <c r="D768" s="34">
        <v>0</v>
      </c>
      <c r="E768" s="34">
        <v>1</v>
      </c>
      <c r="F768" s="59" t="str">
        <f t="shared" si="84"/>
        <v>0</v>
      </c>
      <c r="G768" s="59">
        <f>Stammdaten!J778</f>
        <v>0</v>
      </c>
      <c r="H768" s="42">
        <f t="shared" si="80"/>
        <v>1</v>
      </c>
      <c r="J768" s="43">
        <f t="shared" si="81"/>
        <v>0</v>
      </c>
      <c r="K768" s="59">
        <f>Stammdaten!E778</f>
        <v>0</v>
      </c>
      <c r="L768" s="42">
        <f t="shared" si="82"/>
        <v>1</v>
      </c>
      <c r="M768" s="59">
        <f>Stammdaten!G778</f>
        <v>0</v>
      </c>
      <c r="N768" s="42">
        <f t="shared" si="83"/>
        <v>1</v>
      </c>
      <c r="O768" s="59">
        <f t="shared" si="85"/>
        <v>0</v>
      </c>
      <c r="P768" s="59">
        <f t="shared" si="86"/>
        <v>0</v>
      </c>
      <c r="Q768" s="38"/>
      <c r="R768" s="61" t="str">
        <f>IF(Stammdaten!AD778&gt;0,Stammdaten!AD778,"")</f>
        <v/>
      </c>
      <c r="S768" s="62">
        <f>Stammdaten!R778</f>
        <v>0</v>
      </c>
      <c r="T768" s="64">
        <f>Stammdaten!W778</f>
        <v>0</v>
      </c>
      <c r="U768" s="36">
        <v>0</v>
      </c>
      <c r="V768" s="65">
        <f>Stammdaten!X778</f>
        <v>0</v>
      </c>
      <c r="W768" s="40" t="s">
        <v>63</v>
      </c>
      <c r="X768" s="182"/>
      <c r="Z768" s="73">
        <f>Stammdaten!Z778</f>
        <v>0</v>
      </c>
      <c r="AA768" s="73">
        <f>Stammdaten!AA778</f>
        <v>0</v>
      </c>
      <c r="AB768" s="210" t="str">
        <f>IF(Stammdaten!Q778="","prüfen",IF(Stammdaten!Q778=0,"prüfen",Stammdaten!Q778))</f>
        <v>prüfen</v>
      </c>
      <c r="AC768" s="62" t="str">
        <f>IF(Stammdaten!N778=7,5,IF(Stammdaten!N778=7%,5,IF(Stammdaten!N778=19,1,IF(Stammdaten!N778=19%,1,""))))</f>
        <v/>
      </c>
      <c r="AD768" s="68">
        <f>Stammdaten!M778</f>
        <v>0</v>
      </c>
      <c r="AE768" s="59" t="str">
        <f>IF(Stammdaten!AB778="","",Stammdaten!AB778)</f>
        <v/>
      </c>
      <c r="AF768" s="197" t="str">
        <f>IF(Stammdaten!AC778="","",Stammdaten!AC778)</f>
        <v/>
      </c>
      <c r="AG768" s="179">
        <v>0</v>
      </c>
      <c r="AH768" s="33" t="str">
        <f>IF(Stammdaten!P778="St","St",IF(Stammdaten!P778="Stk","St",IF(Stammdaten!P778="Stück","St",IF(Stammdaten!P778="Stk.","St",IF(Stammdaten!P778="Stck","St",IF(Stammdaten!P778="Stck.","St",IF(Stammdaten!P778="St.","St","")))))))</f>
        <v/>
      </c>
      <c r="AI768" s="33">
        <v>1</v>
      </c>
      <c r="AL768" s="36">
        <v>1</v>
      </c>
      <c r="AM768" s="36">
        <v>0</v>
      </c>
      <c r="AN768" s="192" t="str">
        <f>IF(Stammdaten!AE778="","",Stammdaten!AE778)</f>
        <v/>
      </c>
      <c r="AO768" s="192" t="str">
        <f>IF(Stammdaten!AF778="","",Stammdaten!AF778)</f>
        <v/>
      </c>
      <c r="AP768" s="192" t="str">
        <f>IF(Stammdaten!AG778="","",Stammdaten!AG778)</f>
        <v/>
      </c>
      <c r="AT768" s="62">
        <f>Stammdaten!U778</f>
        <v>0</v>
      </c>
      <c r="AU768" s="69">
        <f>Stammdaten!L778</f>
        <v>0</v>
      </c>
      <c r="AX768" s="253" t="s">
        <v>64</v>
      </c>
      <c r="BB768" s="36" t="str">
        <f>IF(Stammdaten!AH778="JA","AKH","")</f>
        <v/>
      </c>
      <c r="BC768" s="36" t="str">
        <f>IF(Stammdaten!AH778="ja",100,"")</f>
        <v/>
      </c>
      <c r="BD768" s="230" t="s">
        <v>193</v>
      </c>
      <c r="BE768" s="173" t="s">
        <v>192</v>
      </c>
      <c r="BF768" s="173" t="s">
        <v>192</v>
      </c>
      <c r="BG768" s="69">
        <f>Stammdaten!T778</f>
        <v>0</v>
      </c>
      <c r="BH768" s="80" t="s">
        <v>64</v>
      </c>
      <c r="BJ768" s="173" t="s">
        <v>192</v>
      </c>
      <c r="BM768" s="33" t="str">
        <f>IF(Stammdaten!P778="St","N",IF(Stammdaten!P778="Stk","N",IF(Stammdaten!P778="Stück","N",IF(Stammdaten!P778="Stk.","N",IF(Stammdaten!P778="Stck","N",IF(Stammdaten!P778="Stck.","N",IF(Stammdaten!P778="St.","N","")))))))</f>
        <v/>
      </c>
      <c r="BN768" s="33"/>
      <c r="BO768" s="33"/>
      <c r="BP768" s="173" t="s">
        <v>64</v>
      </c>
      <c r="BQ768" s="250" t="str">
        <f>IF(Stammdaten!AJ778&lt;&gt;"",Stammdaten!AJ778,"")</f>
        <v/>
      </c>
      <c r="BR768" s="34" t="s">
        <v>192</v>
      </c>
      <c r="BS768" s="34" t="s">
        <v>192</v>
      </c>
      <c r="BT768" s="34" t="s">
        <v>64</v>
      </c>
      <c r="BU768" s="34" t="s">
        <v>64</v>
      </c>
    </row>
    <row r="769" spans="3:73" ht="12.75">
      <c r="C769" s="34">
        <v>391</v>
      </c>
      <c r="D769" s="34">
        <v>0</v>
      </c>
      <c r="E769" s="34">
        <v>1</v>
      </c>
      <c r="F769" s="59" t="str">
        <f t="shared" si="84"/>
        <v>0</v>
      </c>
      <c r="G769" s="59">
        <f>Stammdaten!J779</f>
        <v>0</v>
      </c>
      <c r="H769" s="42">
        <f t="shared" si="80"/>
        <v>1</v>
      </c>
      <c r="J769" s="43">
        <f t="shared" si="81"/>
        <v>0</v>
      </c>
      <c r="K769" s="59">
        <f>Stammdaten!E779</f>
        <v>0</v>
      </c>
      <c r="L769" s="42">
        <f t="shared" si="82"/>
        <v>1</v>
      </c>
      <c r="M769" s="59">
        <f>Stammdaten!G779</f>
        <v>0</v>
      </c>
      <c r="N769" s="42">
        <f t="shared" si="83"/>
        <v>1</v>
      </c>
      <c r="O769" s="59">
        <f t="shared" si="85"/>
        <v>0</v>
      </c>
      <c r="P769" s="59">
        <f t="shared" si="86"/>
        <v>0</v>
      </c>
      <c r="Q769" s="38"/>
      <c r="R769" s="61" t="str">
        <f>IF(Stammdaten!AD779&gt;0,Stammdaten!AD779,"")</f>
        <v/>
      </c>
      <c r="S769" s="62">
        <f>Stammdaten!R779</f>
        <v>0</v>
      </c>
      <c r="T769" s="64">
        <f>Stammdaten!W779</f>
        <v>0</v>
      </c>
      <c r="U769" s="36">
        <v>0</v>
      </c>
      <c r="V769" s="65">
        <f>Stammdaten!X779</f>
        <v>0</v>
      </c>
      <c r="W769" s="40" t="s">
        <v>63</v>
      </c>
      <c r="X769" s="182"/>
      <c r="Z769" s="73">
        <f>Stammdaten!Z779</f>
        <v>0</v>
      </c>
      <c r="AA769" s="73">
        <f>Stammdaten!AA779</f>
        <v>0</v>
      </c>
      <c r="AB769" s="210" t="str">
        <f>IF(Stammdaten!Q779="","prüfen",IF(Stammdaten!Q779=0,"prüfen",Stammdaten!Q779))</f>
        <v>prüfen</v>
      </c>
      <c r="AC769" s="62" t="str">
        <f>IF(Stammdaten!N779=7,5,IF(Stammdaten!N779=7%,5,IF(Stammdaten!N779=19,1,IF(Stammdaten!N779=19%,1,""))))</f>
        <v/>
      </c>
      <c r="AD769" s="68">
        <f>Stammdaten!M779</f>
        <v>0</v>
      </c>
      <c r="AE769" s="59" t="str">
        <f>IF(Stammdaten!AB779="","",Stammdaten!AB779)</f>
        <v/>
      </c>
      <c r="AF769" s="197" t="str">
        <f>IF(Stammdaten!AC779="","",Stammdaten!AC779)</f>
        <v/>
      </c>
      <c r="AG769" s="179">
        <v>0</v>
      </c>
      <c r="AH769" s="33" t="str">
        <f>IF(Stammdaten!P779="St","St",IF(Stammdaten!P779="Stk","St",IF(Stammdaten!P779="Stück","St",IF(Stammdaten!P779="Stk.","St",IF(Stammdaten!P779="Stck","St",IF(Stammdaten!P779="Stck.","St",IF(Stammdaten!P779="St.","St","")))))))</f>
        <v/>
      </c>
      <c r="AI769" s="33">
        <v>1</v>
      </c>
      <c r="AL769" s="36">
        <v>1</v>
      </c>
      <c r="AM769" s="36">
        <v>0</v>
      </c>
      <c r="AN769" s="192" t="str">
        <f>IF(Stammdaten!AE779="","",Stammdaten!AE779)</f>
        <v/>
      </c>
      <c r="AO769" s="192" t="str">
        <f>IF(Stammdaten!AF779="","",Stammdaten!AF779)</f>
        <v/>
      </c>
      <c r="AP769" s="192" t="str">
        <f>IF(Stammdaten!AG779="","",Stammdaten!AG779)</f>
        <v/>
      </c>
      <c r="AT769" s="62">
        <f>Stammdaten!U779</f>
        <v>0</v>
      </c>
      <c r="AU769" s="69">
        <f>Stammdaten!L779</f>
        <v>0</v>
      </c>
      <c r="AX769" s="253" t="s">
        <v>64</v>
      </c>
      <c r="BB769" s="36" t="str">
        <f>IF(Stammdaten!AH779="JA","AKH","")</f>
        <v/>
      </c>
      <c r="BC769" s="36" t="str">
        <f>IF(Stammdaten!AH779="ja",100,"")</f>
        <v/>
      </c>
      <c r="BD769" s="230" t="s">
        <v>193</v>
      </c>
      <c r="BE769" s="173" t="s">
        <v>192</v>
      </c>
      <c r="BF769" s="173" t="s">
        <v>192</v>
      </c>
      <c r="BG769" s="69">
        <f>Stammdaten!T779</f>
        <v>0</v>
      </c>
      <c r="BH769" s="80" t="s">
        <v>64</v>
      </c>
      <c r="BJ769" s="173" t="s">
        <v>192</v>
      </c>
      <c r="BM769" s="33" t="str">
        <f>IF(Stammdaten!P779="St","N",IF(Stammdaten!P779="Stk","N",IF(Stammdaten!P779="Stück","N",IF(Stammdaten!P779="Stk.","N",IF(Stammdaten!P779="Stck","N",IF(Stammdaten!P779="Stck.","N",IF(Stammdaten!P779="St.","N","")))))))</f>
        <v/>
      </c>
      <c r="BN769" s="33"/>
      <c r="BO769" s="33"/>
      <c r="BP769" s="173" t="s">
        <v>64</v>
      </c>
      <c r="BQ769" s="250" t="str">
        <f>IF(Stammdaten!AJ779&lt;&gt;"",Stammdaten!AJ779,"")</f>
        <v/>
      </c>
      <c r="BR769" s="34" t="s">
        <v>192</v>
      </c>
      <c r="BS769" s="34" t="s">
        <v>192</v>
      </c>
      <c r="BT769" s="34" t="s">
        <v>64</v>
      </c>
      <c r="BU769" s="34" t="s">
        <v>64</v>
      </c>
    </row>
    <row r="770" spans="3:73" ht="12.75">
      <c r="C770" s="34">
        <v>391</v>
      </c>
      <c r="D770" s="34">
        <v>0</v>
      </c>
      <c r="E770" s="34">
        <v>1</v>
      </c>
      <c r="F770" s="59" t="str">
        <f t="shared" si="84"/>
        <v>0</v>
      </c>
      <c r="G770" s="59">
        <f>Stammdaten!J780</f>
        <v>0</v>
      </c>
      <c r="H770" s="42">
        <f t="shared" ref="H770:H833" si="87">LEN(G770)</f>
        <v>1</v>
      </c>
      <c r="J770" s="43">
        <f t="shared" ref="J770:J833" si="88">LEN(I770)</f>
        <v>0</v>
      </c>
      <c r="K770" s="59">
        <f>Stammdaten!E780</f>
        <v>0</v>
      </c>
      <c r="L770" s="42">
        <f t="shared" ref="L770:L833" si="89">LEN(K770)</f>
        <v>1</v>
      </c>
      <c r="M770" s="59">
        <f>Stammdaten!G780</f>
        <v>0</v>
      </c>
      <c r="N770" s="42">
        <f t="shared" ref="N770:N833" si="90">LEN(M770)</f>
        <v>1</v>
      </c>
      <c r="O770" s="59">
        <f t="shared" si="85"/>
        <v>0</v>
      </c>
      <c r="P770" s="59">
        <f t="shared" si="86"/>
        <v>0</v>
      </c>
      <c r="Q770" s="38"/>
      <c r="R770" s="61" t="str">
        <f>IF(Stammdaten!AD780&gt;0,Stammdaten!AD780,"")</f>
        <v/>
      </c>
      <c r="S770" s="62">
        <f>Stammdaten!R780</f>
        <v>0</v>
      </c>
      <c r="T770" s="64">
        <f>Stammdaten!W780</f>
        <v>0</v>
      </c>
      <c r="U770" s="36">
        <v>0</v>
      </c>
      <c r="V770" s="65">
        <f>Stammdaten!X780</f>
        <v>0</v>
      </c>
      <c r="W770" s="40" t="s">
        <v>63</v>
      </c>
      <c r="X770" s="182"/>
      <c r="Z770" s="73">
        <f>Stammdaten!Z780</f>
        <v>0</v>
      </c>
      <c r="AA770" s="73">
        <f>Stammdaten!AA780</f>
        <v>0</v>
      </c>
      <c r="AB770" s="210" t="str">
        <f>IF(Stammdaten!Q780="","prüfen",IF(Stammdaten!Q780=0,"prüfen",Stammdaten!Q780))</f>
        <v>prüfen</v>
      </c>
      <c r="AC770" s="62" t="str">
        <f>IF(Stammdaten!N780=7,5,IF(Stammdaten!N780=7%,5,IF(Stammdaten!N780=19,1,IF(Stammdaten!N780=19%,1,""))))</f>
        <v/>
      </c>
      <c r="AD770" s="68">
        <f>Stammdaten!M780</f>
        <v>0</v>
      </c>
      <c r="AE770" s="59" t="str">
        <f>IF(Stammdaten!AB780="","",Stammdaten!AB780)</f>
        <v/>
      </c>
      <c r="AF770" s="197" t="str">
        <f>IF(Stammdaten!AC780="","",Stammdaten!AC780)</f>
        <v/>
      </c>
      <c r="AG770" s="179">
        <v>0</v>
      </c>
      <c r="AH770" s="33" t="str">
        <f>IF(Stammdaten!P780="St","St",IF(Stammdaten!P780="Stk","St",IF(Stammdaten!P780="Stück","St",IF(Stammdaten!P780="Stk.","St",IF(Stammdaten!P780="Stck","St",IF(Stammdaten!P780="Stck.","St",IF(Stammdaten!P780="St.","St","")))))))</f>
        <v/>
      </c>
      <c r="AI770" s="33">
        <v>1</v>
      </c>
      <c r="AL770" s="36">
        <v>1</v>
      </c>
      <c r="AM770" s="36">
        <v>0</v>
      </c>
      <c r="AN770" s="192" t="str">
        <f>IF(Stammdaten!AE780="","",Stammdaten!AE780)</f>
        <v/>
      </c>
      <c r="AO770" s="192" t="str">
        <f>IF(Stammdaten!AF780="","",Stammdaten!AF780)</f>
        <v/>
      </c>
      <c r="AP770" s="192" t="str">
        <f>IF(Stammdaten!AG780="","",Stammdaten!AG780)</f>
        <v/>
      </c>
      <c r="AT770" s="62">
        <f>Stammdaten!U780</f>
        <v>0</v>
      </c>
      <c r="AU770" s="69">
        <f>Stammdaten!L780</f>
        <v>0</v>
      </c>
      <c r="AX770" s="253" t="s">
        <v>64</v>
      </c>
      <c r="BB770" s="36" t="str">
        <f>IF(Stammdaten!AH780="JA","AKH","")</f>
        <v/>
      </c>
      <c r="BC770" s="36" t="str">
        <f>IF(Stammdaten!AH780="ja",100,"")</f>
        <v/>
      </c>
      <c r="BD770" s="230" t="s">
        <v>193</v>
      </c>
      <c r="BE770" s="173" t="s">
        <v>192</v>
      </c>
      <c r="BF770" s="173" t="s">
        <v>192</v>
      </c>
      <c r="BG770" s="69">
        <f>Stammdaten!T780</f>
        <v>0</v>
      </c>
      <c r="BH770" s="80" t="s">
        <v>64</v>
      </c>
      <c r="BJ770" s="173" t="s">
        <v>192</v>
      </c>
      <c r="BM770" s="33" t="str">
        <f>IF(Stammdaten!P780="St","N",IF(Stammdaten!P780="Stk","N",IF(Stammdaten!P780="Stück","N",IF(Stammdaten!P780="Stk.","N",IF(Stammdaten!P780="Stck","N",IF(Stammdaten!P780="Stck.","N",IF(Stammdaten!P780="St.","N","")))))))</f>
        <v/>
      </c>
      <c r="BN770" s="33"/>
      <c r="BO770" s="33"/>
      <c r="BP770" s="173" t="s">
        <v>64</v>
      </c>
      <c r="BQ770" s="250" t="str">
        <f>IF(Stammdaten!AJ780&lt;&gt;"",Stammdaten!AJ780,"")</f>
        <v/>
      </c>
      <c r="BR770" s="34" t="s">
        <v>192</v>
      </c>
      <c r="BS770" s="34" t="s">
        <v>192</v>
      </c>
      <c r="BT770" s="34" t="s">
        <v>64</v>
      </c>
      <c r="BU770" s="34" t="s">
        <v>64</v>
      </c>
    </row>
    <row r="771" spans="3:73" ht="12.75">
      <c r="C771" s="34">
        <v>391</v>
      </c>
      <c r="D771" s="34">
        <v>0</v>
      </c>
      <c r="E771" s="34">
        <v>1</v>
      </c>
      <c r="F771" s="59" t="str">
        <f t="shared" si="84"/>
        <v>0</v>
      </c>
      <c r="G771" s="59">
        <f>Stammdaten!J781</f>
        <v>0</v>
      </c>
      <c r="H771" s="42">
        <f t="shared" si="87"/>
        <v>1</v>
      </c>
      <c r="J771" s="43">
        <f t="shared" si="88"/>
        <v>0</v>
      </c>
      <c r="K771" s="59">
        <f>Stammdaten!E781</f>
        <v>0</v>
      </c>
      <c r="L771" s="42">
        <f t="shared" si="89"/>
        <v>1</v>
      </c>
      <c r="M771" s="59">
        <f>Stammdaten!G781</f>
        <v>0</v>
      </c>
      <c r="N771" s="42">
        <f t="shared" si="90"/>
        <v>1</v>
      </c>
      <c r="O771" s="59">
        <f t="shared" si="85"/>
        <v>0</v>
      </c>
      <c r="P771" s="59">
        <f t="shared" si="86"/>
        <v>0</v>
      </c>
      <c r="Q771" s="38"/>
      <c r="R771" s="61" t="str">
        <f>IF(Stammdaten!AD781&gt;0,Stammdaten!AD781,"")</f>
        <v/>
      </c>
      <c r="S771" s="62">
        <f>Stammdaten!R781</f>
        <v>0</v>
      </c>
      <c r="T771" s="64">
        <f>Stammdaten!W781</f>
        <v>0</v>
      </c>
      <c r="U771" s="36">
        <v>0</v>
      </c>
      <c r="V771" s="65">
        <f>Stammdaten!X781</f>
        <v>0</v>
      </c>
      <c r="W771" s="40" t="s">
        <v>63</v>
      </c>
      <c r="X771" s="182"/>
      <c r="Z771" s="73">
        <f>Stammdaten!Z781</f>
        <v>0</v>
      </c>
      <c r="AA771" s="73">
        <f>Stammdaten!AA781</f>
        <v>0</v>
      </c>
      <c r="AB771" s="210" t="str">
        <f>IF(Stammdaten!Q781="","prüfen",IF(Stammdaten!Q781=0,"prüfen",Stammdaten!Q781))</f>
        <v>prüfen</v>
      </c>
      <c r="AC771" s="62" t="str">
        <f>IF(Stammdaten!N781=7,5,IF(Stammdaten!N781=7%,5,IF(Stammdaten!N781=19,1,IF(Stammdaten!N781=19%,1,""))))</f>
        <v/>
      </c>
      <c r="AD771" s="68">
        <f>Stammdaten!M781</f>
        <v>0</v>
      </c>
      <c r="AE771" s="59" t="str">
        <f>IF(Stammdaten!AB781="","",Stammdaten!AB781)</f>
        <v/>
      </c>
      <c r="AF771" s="197" t="str">
        <f>IF(Stammdaten!AC781="","",Stammdaten!AC781)</f>
        <v/>
      </c>
      <c r="AG771" s="179">
        <v>0</v>
      </c>
      <c r="AH771" s="33" t="str">
        <f>IF(Stammdaten!P781="St","St",IF(Stammdaten!P781="Stk","St",IF(Stammdaten!P781="Stück","St",IF(Stammdaten!P781="Stk.","St",IF(Stammdaten!P781="Stck","St",IF(Stammdaten!P781="Stck.","St",IF(Stammdaten!P781="St.","St","")))))))</f>
        <v/>
      </c>
      <c r="AI771" s="33">
        <v>1</v>
      </c>
      <c r="AL771" s="36">
        <v>1</v>
      </c>
      <c r="AM771" s="36">
        <v>0</v>
      </c>
      <c r="AN771" s="192" t="str">
        <f>IF(Stammdaten!AE781="","",Stammdaten!AE781)</f>
        <v/>
      </c>
      <c r="AO771" s="192" t="str">
        <f>IF(Stammdaten!AF781="","",Stammdaten!AF781)</f>
        <v/>
      </c>
      <c r="AP771" s="192" t="str">
        <f>IF(Stammdaten!AG781="","",Stammdaten!AG781)</f>
        <v/>
      </c>
      <c r="AT771" s="62">
        <f>Stammdaten!U781</f>
        <v>0</v>
      </c>
      <c r="AU771" s="69">
        <f>Stammdaten!L781</f>
        <v>0</v>
      </c>
      <c r="AX771" s="253" t="s">
        <v>64</v>
      </c>
      <c r="BB771" s="36" t="str">
        <f>IF(Stammdaten!AH781="JA","AKH","")</f>
        <v/>
      </c>
      <c r="BC771" s="36" t="str">
        <f>IF(Stammdaten!AH781="ja",100,"")</f>
        <v/>
      </c>
      <c r="BD771" s="230" t="s">
        <v>193</v>
      </c>
      <c r="BE771" s="173" t="s">
        <v>192</v>
      </c>
      <c r="BF771" s="173" t="s">
        <v>192</v>
      </c>
      <c r="BG771" s="69">
        <f>Stammdaten!T781</f>
        <v>0</v>
      </c>
      <c r="BH771" s="80" t="s">
        <v>64</v>
      </c>
      <c r="BJ771" s="173" t="s">
        <v>192</v>
      </c>
      <c r="BM771" s="33" t="str">
        <f>IF(Stammdaten!P781="St","N",IF(Stammdaten!P781="Stk","N",IF(Stammdaten!P781="Stück","N",IF(Stammdaten!P781="Stk.","N",IF(Stammdaten!P781="Stck","N",IF(Stammdaten!P781="Stck.","N",IF(Stammdaten!P781="St.","N","")))))))</f>
        <v/>
      </c>
      <c r="BN771" s="33"/>
      <c r="BO771" s="33"/>
      <c r="BP771" s="173" t="s">
        <v>64</v>
      </c>
      <c r="BQ771" s="250" t="str">
        <f>IF(Stammdaten!AJ781&lt;&gt;"",Stammdaten!AJ781,"")</f>
        <v/>
      </c>
      <c r="BR771" s="34" t="s">
        <v>192</v>
      </c>
      <c r="BS771" s="34" t="s">
        <v>192</v>
      </c>
      <c r="BT771" s="34" t="s">
        <v>64</v>
      </c>
      <c r="BU771" s="34" t="s">
        <v>64</v>
      </c>
    </row>
    <row r="772" spans="3:73" ht="12.75">
      <c r="C772" s="34">
        <v>391</v>
      </c>
      <c r="D772" s="34">
        <v>0</v>
      </c>
      <c r="E772" s="34">
        <v>1</v>
      </c>
      <c r="F772" s="59" t="str">
        <f t="shared" si="84"/>
        <v>0</v>
      </c>
      <c r="G772" s="59">
        <f>Stammdaten!J782</f>
        <v>0</v>
      </c>
      <c r="H772" s="42">
        <f t="shared" si="87"/>
        <v>1</v>
      </c>
      <c r="J772" s="43">
        <f t="shared" si="88"/>
        <v>0</v>
      </c>
      <c r="K772" s="59">
        <f>Stammdaten!E782</f>
        <v>0</v>
      </c>
      <c r="L772" s="42">
        <f t="shared" si="89"/>
        <v>1</v>
      </c>
      <c r="M772" s="59">
        <f>Stammdaten!G782</f>
        <v>0</v>
      </c>
      <c r="N772" s="42">
        <f t="shared" si="90"/>
        <v>1</v>
      </c>
      <c r="O772" s="59">
        <f t="shared" si="85"/>
        <v>0</v>
      </c>
      <c r="P772" s="59">
        <f t="shared" si="86"/>
        <v>0</v>
      </c>
      <c r="Q772" s="38"/>
      <c r="R772" s="61" t="str">
        <f>IF(Stammdaten!AD782&gt;0,Stammdaten!AD782,"")</f>
        <v/>
      </c>
      <c r="S772" s="62">
        <f>Stammdaten!R782</f>
        <v>0</v>
      </c>
      <c r="T772" s="64">
        <f>Stammdaten!W782</f>
        <v>0</v>
      </c>
      <c r="U772" s="36">
        <v>0</v>
      </c>
      <c r="V772" s="65">
        <f>Stammdaten!X782</f>
        <v>0</v>
      </c>
      <c r="W772" s="40" t="s">
        <v>63</v>
      </c>
      <c r="X772" s="182"/>
      <c r="Z772" s="73">
        <f>Stammdaten!Z782</f>
        <v>0</v>
      </c>
      <c r="AA772" s="73">
        <f>Stammdaten!AA782</f>
        <v>0</v>
      </c>
      <c r="AB772" s="210" t="str">
        <f>IF(Stammdaten!Q782="","prüfen",IF(Stammdaten!Q782=0,"prüfen",Stammdaten!Q782))</f>
        <v>prüfen</v>
      </c>
      <c r="AC772" s="62" t="str">
        <f>IF(Stammdaten!N782=7,5,IF(Stammdaten!N782=7%,5,IF(Stammdaten!N782=19,1,IF(Stammdaten!N782=19%,1,""))))</f>
        <v/>
      </c>
      <c r="AD772" s="68">
        <f>Stammdaten!M782</f>
        <v>0</v>
      </c>
      <c r="AE772" s="59" t="str">
        <f>IF(Stammdaten!AB782="","",Stammdaten!AB782)</f>
        <v/>
      </c>
      <c r="AF772" s="197" t="str">
        <f>IF(Stammdaten!AC782="","",Stammdaten!AC782)</f>
        <v/>
      </c>
      <c r="AG772" s="179">
        <v>0</v>
      </c>
      <c r="AH772" s="33" t="str">
        <f>IF(Stammdaten!P782="St","St",IF(Stammdaten!P782="Stk","St",IF(Stammdaten!P782="Stück","St",IF(Stammdaten!P782="Stk.","St",IF(Stammdaten!P782="Stck","St",IF(Stammdaten!P782="Stck.","St",IF(Stammdaten!P782="St.","St","")))))))</f>
        <v/>
      </c>
      <c r="AI772" s="33">
        <v>1</v>
      </c>
      <c r="AL772" s="36">
        <v>1</v>
      </c>
      <c r="AM772" s="36">
        <v>0</v>
      </c>
      <c r="AN772" s="192" t="str">
        <f>IF(Stammdaten!AE782="","",Stammdaten!AE782)</f>
        <v/>
      </c>
      <c r="AO772" s="192" t="str">
        <f>IF(Stammdaten!AF782="","",Stammdaten!AF782)</f>
        <v/>
      </c>
      <c r="AP772" s="192" t="str">
        <f>IF(Stammdaten!AG782="","",Stammdaten!AG782)</f>
        <v/>
      </c>
      <c r="AT772" s="62">
        <f>Stammdaten!U782</f>
        <v>0</v>
      </c>
      <c r="AU772" s="69">
        <f>Stammdaten!L782</f>
        <v>0</v>
      </c>
      <c r="AX772" s="253" t="s">
        <v>64</v>
      </c>
      <c r="BB772" s="36" t="str">
        <f>IF(Stammdaten!AH782="JA","AKH","")</f>
        <v/>
      </c>
      <c r="BC772" s="36" t="str">
        <f>IF(Stammdaten!AH782="ja",100,"")</f>
        <v/>
      </c>
      <c r="BD772" s="230" t="s">
        <v>193</v>
      </c>
      <c r="BE772" s="173" t="s">
        <v>192</v>
      </c>
      <c r="BF772" s="173" t="s">
        <v>192</v>
      </c>
      <c r="BG772" s="69">
        <f>Stammdaten!T782</f>
        <v>0</v>
      </c>
      <c r="BH772" s="80" t="s">
        <v>64</v>
      </c>
      <c r="BJ772" s="173" t="s">
        <v>192</v>
      </c>
      <c r="BM772" s="33" t="str">
        <f>IF(Stammdaten!P782="St","N",IF(Stammdaten!P782="Stk","N",IF(Stammdaten!P782="Stück","N",IF(Stammdaten!P782="Stk.","N",IF(Stammdaten!P782="Stck","N",IF(Stammdaten!P782="Stck.","N",IF(Stammdaten!P782="St.","N","")))))))</f>
        <v/>
      </c>
      <c r="BN772" s="33"/>
      <c r="BO772" s="33"/>
      <c r="BP772" s="173" t="s">
        <v>64</v>
      </c>
      <c r="BQ772" s="250" t="str">
        <f>IF(Stammdaten!AJ782&lt;&gt;"",Stammdaten!AJ782,"")</f>
        <v/>
      </c>
      <c r="BR772" s="34" t="s">
        <v>192</v>
      </c>
      <c r="BS772" s="34" t="s">
        <v>192</v>
      </c>
      <c r="BT772" s="34" t="s">
        <v>64</v>
      </c>
      <c r="BU772" s="34" t="s">
        <v>64</v>
      </c>
    </row>
    <row r="773" spans="3:73" ht="12.75">
      <c r="C773" s="34">
        <v>391</v>
      </c>
      <c r="D773" s="34">
        <v>0</v>
      </c>
      <c r="E773" s="34">
        <v>1</v>
      </c>
      <c r="F773" s="59" t="str">
        <f t="shared" si="84"/>
        <v>0</v>
      </c>
      <c r="G773" s="59">
        <f>Stammdaten!J783</f>
        <v>0</v>
      </c>
      <c r="H773" s="42">
        <f t="shared" si="87"/>
        <v>1</v>
      </c>
      <c r="J773" s="43">
        <f t="shared" si="88"/>
        <v>0</v>
      </c>
      <c r="K773" s="59">
        <f>Stammdaten!E783</f>
        <v>0</v>
      </c>
      <c r="L773" s="42">
        <f t="shared" si="89"/>
        <v>1</v>
      </c>
      <c r="M773" s="59">
        <f>Stammdaten!G783</f>
        <v>0</v>
      </c>
      <c r="N773" s="42">
        <f t="shared" si="90"/>
        <v>1</v>
      </c>
      <c r="O773" s="59">
        <f t="shared" si="85"/>
        <v>0</v>
      </c>
      <c r="P773" s="59">
        <f t="shared" si="86"/>
        <v>0</v>
      </c>
      <c r="Q773" s="38"/>
      <c r="R773" s="61" t="str">
        <f>IF(Stammdaten!AD783&gt;0,Stammdaten!AD783,"")</f>
        <v/>
      </c>
      <c r="S773" s="62">
        <f>Stammdaten!R783</f>
        <v>0</v>
      </c>
      <c r="T773" s="64">
        <f>Stammdaten!W783</f>
        <v>0</v>
      </c>
      <c r="U773" s="36">
        <v>0</v>
      </c>
      <c r="V773" s="65">
        <f>Stammdaten!X783</f>
        <v>0</v>
      </c>
      <c r="W773" s="40" t="s">
        <v>63</v>
      </c>
      <c r="X773" s="182"/>
      <c r="Z773" s="73">
        <f>Stammdaten!Z783</f>
        <v>0</v>
      </c>
      <c r="AA773" s="73">
        <f>Stammdaten!AA783</f>
        <v>0</v>
      </c>
      <c r="AB773" s="210" t="str">
        <f>IF(Stammdaten!Q783="","prüfen",IF(Stammdaten!Q783=0,"prüfen",Stammdaten!Q783))</f>
        <v>prüfen</v>
      </c>
      <c r="AC773" s="62" t="str">
        <f>IF(Stammdaten!N783=7,5,IF(Stammdaten!N783=7%,5,IF(Stammdaten!N783=19,1,IF(Stammdaten!N783=19%,1,""))))</f>
        <v/>
      </c>
      <c r="AD773" s="68">
        <f>Stammdaten!M783</f>
        <v>0</v>
      </c>
      <c r="AE773" s="59" t="str">
        <f>IF(Stammdaten!AB783="","",Stammdaten!AB783)</f>
        <v/>
      </c>
      <c r="AF773" s="197" t="str">
        <f>IF(Stammdaten!AC783="","",Stammdaten!AC783)</f>
        <v/>
      </c>
      <c r="AG773" s="179">
        <v>0</v>
      </c>
      <c r="AH773" s="33" t="str">
        <f>IF(Stammdaten!P783="St","St",IF(Stammdaten!P783="Stk","St",IF(Stammdaten!P783="Stück","St",IF(Stammdaten!P783="Stk.","St",IF(Stammdaten!P783="Stck","St",IF(Stammdaten!P783="Stck.","St",IF(Stammdaten!P783="St.","St","")))))))</f>
        <v/>
      </c>
      <c r="AI773" s="33">
        <v>1</v>
      </c>
      <c r="AL773" s="36">
        <v>1</v>
      </c>
      <c r="AM773" s="36">
        <v>0</v>
      </c>
      <c r="AN773" s="192" t="str">
        <f>IF(Stammdaten!AE783="","",Stammdaten!AE783)</f>
        <v/>
      </c>
      <c r="AO773" s="192" t="str">
        <f>IF(Stammdaten!AF783="","",Stammdaten!AF783)</f>
        <v/>
      </c>
      <c r="AP773" s="192" t="str">
        <f>IF(Stammdaten!AG783="","",Stammdaten!AG783)</f>
        <v/>
      </c>
      <c r="AT773" s="62">
        <f>Stammdaten!U783</f>
        <v>0</v>
      </c>
      <c r="AU773" s="69">
        <f>Stammdaten!L783</f>
        <v>0</v>
      </c>
      <c r="AX773" s="253" t="s">
        <v>64</v>
      </c>
      <c r="BB773" s="36" t="str">
        <f>IF(Stammdaten!AH783="JA","AKH","")</f>
        <v/>
      </c>
      <c r="BC773" s="36" t="str">
        <f>IF(Stammdaten!AH783="ja",100,"")</f>
        <v/>
      </c>
      <c r="BD773" s="230" t="s">
        <v>193</v>
      </c>
      <c r="BE773" s="173" t="s">
        <v>192</v>
      </c>
      <c r="BF773" s="173" t="s">
        <v>192</v>
      </c>
      <c r="BG773" s="69">
        <f>Stammdaten!T783</f>
        <v>0</v>
      </c>
      <c r="BH773" s="80" t="s">
        <v>64</v>
      </c>
      <c r="BJ773" s="173" t="s">
        <v>192</v>
      </c>
      <c r="BM773" s="33" t="str">
        <f>IF(Stammdaten!P783="St","N",IF(Stammdaten!P783="Stk","N",IF(Stammdaten!P783="Stück","N",IF(Stammdaten!P783="Stk.","N",IF(Stammdaten!P783="Stck","N",IF(Stammdaten!P783="Stck.","N",IF(Stammdaten!P783="St.","N","")))))))</f>
        <v/>
      </c>
      <c r="BN773" s="33"/>
      <c r="BO773" s="33"/>
      <c r="BP773" s="173" t="s">
        <v>64</v>
      </c>
      <c r="BQ773" s="250" t="str">
        <f>IF(Stammdaten!AJ783&lt;&gt;"",Stammdaten!AJ783,"")</f>
        <v/>
      </c>
      <c r="BR773" s="34" t="s">
        <v>192</v>
      </c>
      <c r="BS773" s="34" t="s">
        <v>192</v>
      </c>
      <c r="BT773" s="34" t="s">
        <v>64</v>
      </c>
      <c r="BU773" s="34" t="s">
        <v>64</v>
      </c>
    </row>
    <row r="774" spans="3:73" ht="12.75">
      <c r="C774" s="34">
        <v>391</v>
      </c>
      <c r="D774" s="34">
        <v>0</v>
      </c>
      <c r="E774" s="34">
        <v>1</v>
      </c>
      <c r="F774" s="59" t="str">
        <f t="shared" si="84"/>
        <v>0</v>
      </c>
      <c r="G774" s="59">
        <f>Stammdaten!J784</f>
        <v>0</v>
      </c>
      <c r="H774" s="42">
        <f t="shared" si="87"/>
        <v>1</v>
      </c>
      <c r="J774" s="43">
        <f t="shared" si="88"/>
        <v>0</v>
      </c>
      <c r="K774" s="59">
        <f>Stammdaten!E784</f>
        <v>0</v>
      </c>
      <c r="L774" s="42">
        <f t="shared" si="89"/>
        <v>1</v>
      </c>
      <c r="M774" s="59">
        <f>Stammdaten!G784</f>
        <v>0</v>
      </c>
      <c r="N774" s="42">
        <f t="shared" si="90"/>
        <v>1</v>
      </c>
      <c r="O774" s="59">
        <f t="shared" si="85"/>
        <v>0</v>
      </c>
      <c r="P774" s="59">
        <f t="shared" si="86"/>
        <v>0</v>
      </c>
      <c r="Q774" s="38"/>
      <c r="R774" s="61" t="str">
        <f>IF(Stammdaten!AD784&gt;0,Stammdaten!AD784,"")</f>
        <v/>
      </c>
      <c r="S774" s="62">
        <f>Stammdaten!R784</f>
        <v>0</v>
      </c>
      <c r="T774" s="64">
        <f>Stammdaten!W784</f>
        <v>0</v>
      </c>
      <c r="U774" s="36">
        <v>0</v>
      </c>
      <c r="V774" s="65">
        <f>Stammdaten!X784</f>
        <v>0</v>
      </c>
      <c r="W774" s="40" t="s">
        <v>63</v>
      </c>
      <c r="X774" s="182"/>
      <c r="Z774" s="73">
        <f>Stammdaten!Z784</f>
        <v>0</v>
      </c>
      <c r="AA774" s="73">
        <f>Stammdaten!AA784</f>
        <v>0</v>
      </c>
      <c r="AB774" s="210" t="str">
        <f>IF(Stammdaten!Q784="","prüfen",IF(Stammdaten!Q784=0,"prüfen",Stammdaten!Q784))</f>
        <v>prüfen</v>
      </c>
      <c r="AC774" s="62" t="str">
        <f>IF(Stammdaten!N784=7,5,IF(Stammdaten!N784=7%,5,IF(Stammdaten!N784=19,1,IF(Stammdaten!N784=19%,1,""))))</f>
        <v/>
      </c>
      <c r="AD774" s="68">
        <f>Stammdaten!M784</f>
        <v>0</v>
      </c>
      <c r="AE774" s="59" t="str">
        <f>IF(Stammdaten!AB784="","",Stammdaten!AB784)</f>
        <v/>
      </c>
      <c r="AF774" s="197" t="str">
        <f>IF(Stammdaten!AC784="","",Stammdaten!AC784)</f>
        <v/>
      </c>
      <c r="AG774" s="179">
        <v>0</v>
      </c>
      <c r="AH774" s="33" t="str">
        <f>IF(Stammdaten!P784="St","St",IF(Stammdaten!P784="Stk","St",IF(Stammdaten!P784="Stück","St",IF(Stammdaten!P784="Stk.","St",IF(Stammdaten!P784="Stck","St",IF(Stammdaten!P784="Stck.","St",IF(Stammdaten!P784="St.","St","")))))))</f>
        <v/>
      </c>
      <c r="AI774" s="33">
        <v>1</v>
      </c>
      <c r="AL774" s="36">
        <v>1</v>
      </c>
      <c r="AM774" s="36">
        <v>0</v>
      </c>
      <c r="AN774" s="192" t="str">
        <f>IF(Stammdaten!AE784="","",Stammdaten!AE784)</f>
        <v/>
      </c>
      <c r="AO774" s="192" t="str">
        <f>IF(Stammdaten!AF784="","",Stammdaten!AF784)</f>
        <v/>
      </c>
      <c r="AP774" s="192" t="str">
        <f>IF(Stammdaten!AG784="","",Stammdaten!AG784)</f>
        <v/>
      </c>
      <c r="AT774" s="62">
        <f>Stammdaten!U784</f>
        <v>0</v>
      </c>
      <c r="AU774" s="69">
        <f>Stammdaten!L784</f>
        <v>0</v>
      </c>
      <c r="AX774" s="253" t="s">
        <v>64</v>
      </c>
      <c r="BB774" s="36" t="str">
        <f>IF(Stammdaten!AH784="JA","AKH","")</f>
        <v/>
      </c>
      <c r="BC774" s="36" t="str">
        <f>IF(Stammdaten!AH784="ja",100,"")</f>
        <v/>
      </c>
      <c r="BD774" s="230" t="s">
        <v>193</v>
      </c>
      <c r="BE774" s="173" t="s">
        <v>192</v>
      </c>
      <c r="BF774" s="173" t="s">
        <v>192</v>
      </c>
      <c r="BG774" s="69">
        <f>Stammdaten!T784</f>
        <v>0</v>
      </c>
      <c r="BH774" s="80" t="s">
        <v>64</v>
      </c>
      <c r="BJ774" s="173" t="s">
        <v>192</v>
      </c>
      <c r="BM774" s="33" t="str">
        <f>IF(Stammdaten!P784="St","N",IF(Stammdaten!P784="Stk","N",IF(Stammdaten!P784="Stück","N",IF(Stammdaten!P784="Stk.","N",IF(Stammdaten!P784="Stck","N",IF(Stammdaten!P784="Stck.","N",IF(Stammdaten!P784="St.","N","")))))))</f>
        <v/>
      </c>
      <c r="BN774" s="33"/>
      <c r="BO774" s="33"/>
      <c r="BP774" s="173" t="s">
        <v>64</v>
      </c>
      <c r="BQ774" s="250" t="str">
        <f>IF(Stammdaten!AJ784&lt;&gt;"",Stammdaten!AJ784,"")</f>
        <v/>
      </c>
      <c r="BR774" s="34" t="s">
        <v>192</v>
      </c>
      <c r="BS774" s="34" t="s">
        <v>192</v>
      </c>
      <c r="BT774" s="34" t="s">
        <v>64</v>
      </c>
      <c r="BU774" s="34" t="s">
        <v>64</v>
      </c>
    </row>
    <row r="775" spans="3:73" ht="12.75">
      <c r="C775" s="34">
        <v>391</v>
      </c>
      <c r="D775" s="34">
        <v>0</v>
      </c>
      <c r="E775" s="34">
        <v>1</v>
      </c>
      <c r="F775" s="59" t="str">
        <f t="shared" si="84"/>
        <v>0</v>
      </c>
      <c r="G775" s="59">
        <f>Stammdaten!J785</f>
        <v>0</v>
      </c>
      <c r="H775" s="42">
        <f t="shared" si="87"/>
        <v>1</v>
      </c>
      <c r="J775" s="43">
        <f t="shared" si="88"/>
        <v>0</v>
      </c>
      <c r="K775" s="59">
        <f>Stammdaten!E785</f>
        <v>0</v>
      </c>
      <c r="L775" s="42">
        <f t="shared" si="89"/>
        <v>1</v>
      </c>
      <c r="M775" s="59">
        <f>Stammdaten!G785</f>
        <v>0</v>
      </c>
      <c r="N775" s="42">
        <f t="shared" si="90"/>
        <v>1</v>
      </c>
      <c r="O775" s="59">
        <f t="shared" si="85"/>
        <v>0</v>
      </c>
      <c r="P775" s="59">
        <f t="shared" si="86"/>
        <v>0</v>
      </c>
      <c r="Q775" s="38"/>
      <c r="R775" s="61" t="str">
        <f>IF(Stammdaten!AD785&gt;0,Stammdaten!AD785,"")</f>
        <v/>
      </c>
      <c r="S775" s="62">
        <f>Stammdaten!R785</f>
        <v>0</v>
      </c>
      <c r="T775" s="64">
        <f>Stammdaten!W785</f>
        <v>0</v>
      </c>
      <c r="U775" s="36">
        <v>0</v>
      </c>
      <c r="V775" s="65">
        <f>Stammdaten!X785</f>
        <v>0</v>
      </c>
      <c r="W775" s="40" t="s">
        <v>63</v>
      </c>
      <c r="X775" s="182"/>
      <c r="Z775" s="73">
        <f>Stammdaten!Z785</f>
        <v>0</v>
      </c>
      <c r="AA775" s="73">
        <f>Stammdaten!AA785</f>
        <v>0</v>
      </c>
      <c r="AB775" s="210" t="str">
        <f>IF(Stammdaten!Q785="","prüfen",IF(Stammdaten!Q785=0,"prüfen",Stammdaten!Q785))</f>
        <v>prüfen</v>
      </c>
      <c r="AC775" s="62" t="str">
        <f>IF(Stammdaten!N785=7,5,IF(Stammdaten!N785=7%,5,IF(Stammdaten!N785=19,1,IF(Stammdaten!N785=19%,1,""))))</f>
        <v/>
      </c>
      <c r="AD775" s="68">
        <f>Stammdaten!M785</f>
        <v>0</v>
      </c>
      <c r="AE775" s="59" t="str">
        <f>IF(Stammdaten!AB785="","",Stammdaten!AB785)</f>
        <v/>
      </c>
      <c r="AF775" s="197" t="str">
        <f>IF(Stammdaten!AC785="","",Stammdaten!AC785)</f>
        <v/>
      </c>
      <c r="AG775" s="179">
        <v>0</v>
      </c>
      <c r="AH775" s="33" t="str">
        <f>IF(Stammdaten!P785="St","St",IF(Stammdaten!P785="Stk","St",IF(Stammdaten!P785="Stück","St",IF(Stammdaten!P785="Stk.","St",IF(Stammdaten!P785="Stck","St",IF(Stammdaten!P785="Stck.","St",IF(Stammdaten!P785="St.","St","")))))))</f>
        <v/>
      </c>
      <c r="AI775" s="33">
        <v>1</v>
      </c>
      <c r="AL775" s="36">
        <v>1</v>
      </c>
      <c r="AM775" s="36">
        <v>0</v>
      </c>
      <c r="AN775" s="192" t="str">
        <f>IF(Stammdaten!AE785="","",Stammdaten!AE785)</f>
        <v/>
      </c>
      <c r="AO775" s="192" t="str">
        <f>IF(Stammdaten!AF785="","",Stammdaten!AF785)</f>
        <v/>
      </c>
      <c r="AP775" s="192" t="str">
        <f>IF(Stammdaten!AG785="","",Stammdaten!AG785)</f>
        <v/>
      </c>
      <c r="AT775" s="62">
        <f>Stammdaten!U785</f>
        <v>0</v>
      </c>
      <c r="AU775" s="69">
        <f>Stammdaten!L785</f>
        <v>0</v>
      </c>
      <c r="AX775" s="253" t="s">
        <v>64</v>
      </c>
      <c r="BB775" s="36" t="str">
        <f>IF(Stammdaten!AH785="JA","AKH","")</f>
        <v/>
      </c>
      <c r="BC775" s="36" t="str">
        <f>IF(Stammdaten!AH785="ja",100,"")</f>
        <v/>
      </c>
      <c r="BD775" s="230" t="s">
        <v>193</v>
      </c>
      <c r="BE775" s="173" t="s">
        <v>192</v>
      </c>
      <c r="BF775" s="173" t="s">
        <v>192</v>
      </c>
      <c r="BG775" s="69">
        <f>Stammdaten!T785</f>
        <v>0</v>
      </c>
      <c r="BH775" s="80" t="s">
        <v>64</v>
      </c>
      <c r="BJ775" s="173" t="s">
        <v>192</v>
      </c>
      <c r="BM775" s="33" t="str">
        <f>IF(Stammdaten!P785="St","N",IF(Stammdaten!P785="Stk","N",IF(Stammdaten!P785="Stück","N",IF(Stammdaten!P785="Stk.","N",IF(Stammdaten!P785="Stck","N",IF(Stammdaten!P785="Stck.","N",IF(Stammdaten!P785="St.","N","")))))))</f>
        <v/>
      </c>
      <c r="BN775" s="33"/>
      <c r="BO775" s="33"/>
      <c r="BP775" s="173" t="s">
        <v>64</v>
      </c>
      <c r="BQ775" s="250" t="str">
        <f>IF(Stammdaten!AJ785&lt;&gt;"",Stammdaten!AJ785,"")</f>
        <v/>
      </c>
      <c r="BR775" s="34" t="s">
        <v>192</v>
      </c>
      <c r="BS775" s="34" t="s">
        <v>192</v>
      </c>
      <c r="BT775" s="34" t="s">
        <v>64</v>
      </c>
      <c r="BU775" s="34" t="s">
        <v>64</v>
      </c>
    </row>
    <row r="776" spans="3:73" ht="12.75">
      <c r="C776" s="34">
        <v>391</v>
      </c>
      <c r="D776" s="34">
        <v>0</v>
      </c>
      <c r="E776" s="34">
        <v>1</v>
      </c>
      <c r="F776" s="59" t="str">
        <f t="shared" si="84"/>
        <v>0</v>
      </c>
      <c r="G776" s="59">
        <f>Stammdaten!J786</f>
        <v>0</v>
      </c>
      <c r="H776" s="42">
        <f t="shared" si="87"/>
        <v>1</v>
      </c>
      <c r="J776" s="43">
        <f t="shared" si="88"/>
        <v>0</v>
      </c>
      <c r="K776" s="59">
        <f>Stammdaten!E786</f>
        <v>0</v>
      </c>
      <c r="L776" s="42">
        <f t="shared" si="89"/>
        <v>1</v>
      </c>
      <c r="M776" s="59">
        <f>Stammdaten!G786</f>
        <v>0</v>
      </c>
      <c r="N776" s="42">
        <f t="shared" si="90"/>
        <v>1</v>
      </c>
      <c r="O776" s="59">
        <f t="shared" si="85"/>
        <v>0</v>
      </c>
      <c r="P776" s="59">
        <f t="shared" si="86"/>
        <v>0</v>
      </c>
      <c r="Q776" s="38"/>
      <c r="R776" s="61" t="str">
        <f>IF(Stammdaten!AD786&gt;0,Stammdaten!AD786,"")</f>
        <v/>
      </c>
      <c r="S776" s="62">
        <f>Stammdaten!R786</f>
        <v>0</v>
      </c>
      <c r="T776" s="64">
        <f>Stammdaten!W786</f>
        <v>0</v>
      </c>
      <c r="U776" s="36">
        <v>0</v>
      </c>
      <c r="V776" s="65">
        <f>Stammdaten!X786</f>
        <v>0</v>
      </c>
      <c r="W776" s="40" t="s">
        <v>63</v>
      </c>
      <c r="X776" s="182"/>
      <c r="Z776" s="73">
        <f>Stammdaten!Z786</f>
        <v>0</v>
      </c>
      <c r="AA776" s="73">
        <f>Stammdaten!AA786</f>
        <v>0</v>
      </c>
      <c r="AB776" s="210" t="str">
        <f>IF(Stammdaten!Q786="","prüfen",IF(Stammdaten!Q786=0,"prüfen",Stammdaten!Q786))</f>
        <v>prüfen</v>
      </c>
      <c r="AC776" s="62" t="str">
        <f>IF(Stammdaten!N786=7,5,IF(Stammdaten!N786=7%,5,IF(Stammdaten!N786=19,1,IF(Stammdaten!N786=19%,1,""))))</f>
        <v/>
      </c>
      <c r="AD776" s="68">
        <f>Stammdaten!M786</f>
        <v>0</v>
      </c>
      <c r="AE776" s="59" t="str">
        <f>IF(Stammdaten!AB786="","",Stammdaten!AB786)</f>
        <v/>
      </c>
      <c r="AF776" s="197" t="str">
        <f>IF(Stammdaten!AC786="","",Stammdaten!AC786)</f>
        <v/>
      </c>
      <c r="AG776" s="179">
        <v>0</v>
      </c>
      <c r="AH776" s="33" t="str">
        <f>IF(Stammdaten!P786="St","St",IF(Stammdaten!P786="Stk","St",IF(Stammdaten!P786="Stück","St",IF(Stammdaten!P786="Stk.","St",IF(Stammdaten!P786="Stck","St",IF(Stammdaten!P786="Stck.","St",IF(Stammdaten!P786="St.","St","")))))))</f>
        <v/>
      </c>
      <c r="AI776" s="33">
        <v>1</v>
      </c>
      <c r="AL776" s="36">
        <v>1</v>
      </c>
      <c r="AM776" s="36">
        <v>0</v>
      </c>
      <c r="AN776" s="192" t="str">
        <f>IF(Stammdaten!AE786="","",Stammdaten!AE786)</f>
        <v/>
      </c>
      <c r="AO776" s="192" t="str">
        <f>IF(Stammdaten!AF786="","",Stammdaten!AF786)</f>
        <v/>
      </c>
      <c r="AP776" s="192" t="str">
        <f>IF(Stammdaten!AG786="","",Stammdaten!AG786)</f>
        <v/>
      </c>
      <c r="AT776" s="62">
        <f>Stammdaten!U786</f>
        <v>0</v>
      </c>
      <c r="AU776" s="69">
        <f>Stammdaten!L786</f>
        <v>0</v>
      </c>
      <c r="AX776" s="253" t="s">
        <v>64</v>
      </c>
      <c r="BB776" s="36" t="str">
        <f>IF(Stammdaten!AH786="JA","AKH","")</f>
        <v/>
      </c>
      <c r="BC776" s="36" t="str">
        <f>IF(Stammdaten!AH786="ja",100,"")</f>
        <v/>
      </c>
      <c r="BD776" s="230" t="s">
        <v>193</v>
      </c>
      <c r="BE776" s="173" t="s">
        <v>192</v>
      </c>
      <c r="BF776" s="173" t="s">
        <v>192</v>
      </c>
      <c r="BG776" s="69">
        <f>Stammdaten!T786</f>
        <v>0</v>
      </c>
      <c r="BH776" s="80" t="s">
        <v>64</v>
      </c>
      <c r="BJ776" s="173" t="s">
        <v>192</v>
      </c>
      <c r="BM776" s="33" t="str">
        <f>IF(Stammdaten!P786="St","N",IF(Stammdaten!P786="Stk","N",IF(Stammdaten!P786="Stück","N",IF(Stammdaten!P786="Stk.","N",IF(Stammdaten!P786="Stck","N",IF(Stammdaten!P786="Stck.","N",IF(Stammdaten!P786="St.","N","")))))))</f>
        <v/>
      </c>
      <c r="BN776" s="33"/>
      <c r="BO776" s="33"/>
      <c r="BP776" s="173" t="s">
        <v>64</v>
      </c>
      <c r="BQ776" s="250" t="str">
        <f>IF(Stammdaten!AJ786&lt;&gt;"",Stammdaten!AJ786,"")</f>
        <v/>
      </c>
      <c r="BR776" s="34" t="s">
        <v>192</v>
      </c>
      <c r="BS776" s="34" t="s">
        <v>192</v>
      </c>
      <c r="BT776" s="34" t="s">
        <v>64</v>
      </c>
      <c r="BU776" s="34" t="s">
        <v>64</v>
      </c>
    </row>
    <row r="777" spans="3:73" ht="12.75">
      <c r="C777" s="34">
        <v>391</v>
      </c>
      <c r="D777" s="34">
        <v>0</v>
      </c>
      <c r="E777" s="34">
        <v>1</v>
      </c>
      <c r="F777" s="59" t="str">
        <f t="shared" si="84"/>
        <v>0</v>
      </c>
      <c r="G777" s="59">
        <f>Stammdaten!J787</f>
        <v>0</v>
      </c>
      <c r="H777" s="42">
        <f t="shared" si="87"/>
        <v>1</v>
      </c>
      <c r="J777" s="43">
        <f t="shared" si="88"/>
        <v>0</v>
      </c>
      <c r="K777" s="59">
        <f>Stammdaten!E787</f>
        <v>0</v>
      </c>
      <c r="L777" s="42">
        <f t="shared" si="89"/>
        <v>1</v>
      </c>
      <c r="M777" s="59">
        <f>Stammdaten!G787</f>
        <v>0</v>
      </c>
      <c r="N777" s="42">
        <f t="shared" si="90"/>
        <v>1</v>
      </c>
      <c r="O777" s="59">
        <f t="shared" si="85"/>
        <v>0</v>
      </c>
      <c r="P777" s="59">
        <f t="shared" si="86"/>
        <v>0</v>
      </c>
      <c r="Q777" s="38"/>
      <c r="R777" s="61" t="str">
        <f>IF(Stammdaten!AD787&gt;0,Stammdaten!AD787,"")</f>
        <v/>
      </c>
      <c r="S777" s="62">
        <f>Stammdaten!R787</f>
        <v>0</v>
      </c>
      <c r="T777" s="64">
        <f>Stammdaten!W787</f>
        <v>0</v>
      </c>
      <c r="U777" s="36">
        <v>0</v>
      </c>
      <c r="V777" s="65">
        <f>Stammdaten!X787</f>
        <v>0</v>
      </c>
      <c r="W777" s="40" t="s">
        <v>63</v>
      </c>
      <c r="X777" s="182"/>
      <c r="Z777" s="73">
        <f>Stammdaten!Z787</f>
        <v>0</v>
      </c>
      <c r="AA777" s="73">
        <f>Stammdaten!AA787</f>
        <v>0</v>
      </c>
      <c r="AB777" s="210" t="str">
        <f>IF(Stammdaten!Q787="","prüfen",IF(Stammdaten!Q787=0,"prüfen",Stammdaten!Q787))</f>
        <v>prüfen</v>
      </c>
      <c r="AC777" s="62" t="str">
        <f>IF(Stammdaten!N787=7,5,IF(Stammdaten!N787=7%,5,IF(Stammdaten!N787=19,1,IF(Stammdaten!N787=19%,1,""))))</f>
        <v/>
      </c>
      <c r="AD777" s="68">
        <f>Stammdaten!M787</f>
        <v>0</v>
      </c>
      <c r="AE777" s="59" t="str">
        <f>IF(Stammdaten!AB787="","",Stammdaten!AB787)</f>
        <v/>
      </c>
      <c r="AF777" s="197" t="str">
        <f>IF(Stammdaten!AC787="","",Stammdaten!AC787)</f>
        <v/>
      </c>
      <c r="AG777" s="179">
        <v>0</v>
      </c>
      <c r="AH777" s="33" t="str">
        <f>IF(Stammdaten!P787="St","St",IF(Stammdaten!P787="Stk","St",IF(Stammdaten!P787="Stück","St",IF(Stammdaten!P787="Stk.","St",IF(Stammdaten!P787="Stck","St",IF(Stammdaten!P787="Stck.","St",IF(Stammdaten!P787="St.","St","")))))))</f>
        <v/>
      </c>
      <c r="AI777" s="33">
        <v>1</v>
      </c>
      <c r="AL777" s="36">
        <v>1</v>
      </c>
      <c r="AM777" s="36">
        <v>0</v>
      </c>
      <c r="AN777" s="192" t="str">
        <f>IF(Stammdaten!AE787="","",Stammdaten!AE787)</f>
        <v/>
      </c>
      <c r="AO777" s="192" t="str">
        <f>IF(Stammdaten!AF787="","",Stammdaten!AF787)</f>
        <v/>
      </c>
      <c r="AP777" s="192" t="str">
        <f>IF(Stammdaten!AG787="","",Stammdaten!AG787)</f>
        <v/>
      </c>
      <c r="AT777" s="62">
        <f>Stammdaten!U787</f>
        <v>0</v>
      </c>
      <c r="AU777" s="69">
        <f>Stammdaten!L787</f>
        <v>0</v>
      </c>
      <c r="AX777" s="253" t="s">
        <v>64</v>
      </c>
      <c r="BB777" s="36" t="str">
        <f>IF(Stammdaten!AH787="JA","AKH","")</f>
        <v/>
      </c>
      <c r="BC777" s="36" t="str">
        <f>IF(Stammdaten!AH787="ja",100,"")</f>
        <v/>
      </c>
      <c r="BD777" s="230" t="s">
        <v>193</v>
      </c>
      <c r="BE777" s="173" t="s">
        <v>192</v>
      </c>
      <c r="BF777" s="173" t="s">
        <v>192</v>
      </c>
      <c r="BG777" s="69">
        <f>Stammdaten!T787</f>
        <v>0</v>
      </c>
      <c r="BH777" s="80" t="s">
        <v>64</v>
      </c>
      <c r="BJ777" s="173" t="s">
        <v>192</v>
      </c>
      <c r="BM777" s="33" t="str">
        <f>IF(Stammdaten!P787="St","N",IF(Stammdaten!P787="Stk","N",IF(Stammdaten!P787="Stück","N",IF(Stammdaten!P787="Stk.","N",IF(Stammdaten!P787="Stck","N",IF(Stammdaten!P787="Stck.","N",IF(Stammdaten!P787="St.","N","")))))))</f>
        <v/>
      </c>
      <c r="BN777" s="33"/>
      <c r="BO777" s="33"/>
      <c r="BP777" s="173" t="s">
        <v>64</v>
      </c>
      <c r="BQ777" s="250" t="str">
        <f>IF(Stammdaten!AJ787&lt;&gt;"",Stammdaten!AJ787,"")</f>
        <v/>
      </c>
      <c r="BR777" s="34" t="s">
        <v>192</v>
      </c>
      <c r="BS777" s="34" t="s">
        <v>192</v>
      </c>
      <c r="BT777" s="34" t="s">
        <v>64</v>
      </c>
      <c r="BU777" s="34" t="s">
        <v>64</v>
      </c>
    </row>
    <row r="778" spans="3:73" ht="12.75">
      <c r="C778" s="34">
        <v>391</v>
      </c>
      <c r="D778" s="34">
        <v>0</v>
      </c>
      <c r="E778" s="34">
        <v>1</v>
      </c>
      <c r="F778" s="59" t="str">
        <f t="shared" si="84"/>
        <v>0</v>
      </c>
      <c r="G778" s="59">
        <f>Stammdaten!J788</f>
        <v>0</v>
      </c>
      <c r="H778" s="42">
        <f t="shared" si="87"/>
        <v>1</v>
      </c>
      <c r="J778" s="43">
        <f t="shared" si="88"/>
        <v>0</v>
      </c>
      <c r="K778" s="59">
        <f>Stammdaten!E788</f>
        <v>0</v>
      </c>
      <c r="L778" s="42">
        <f t="shared" si="89"/>
        <v>1</v>
      </c>
      <c r="M778" s="59">
        <f>Stammdaten!G788</f>
        <v>0</v>
      </c>
      <c r="N778" s="42">
        <f t="shared" si="90"/>
        <v>1</v>
      </c>
      <c r="O778" s="59">
        <f t="shared" si="85"/>
        <v>0</v>
      </c>
      <c r="P778" s="59">
        <f t="shared" si="86"/>
        <v>0</v>
      </c>
      <c r="Q778" s="38"/>
      <c r="R778" s="61" t="str">
        <f>IF(Stammdaten!AD788&gt;0,Stammdaten!AD788,"")</f>
        <v/>
      </c>
      <c r="S778" s="62">
        <f>Stammdaten!R788</f>
        <v>0</v>
      </c>
      <c r="T778" s="64">
        <f>Stammdaten!W788</f>
        <v>0</v>
      </c>
      <c r="U778" s="36">
        <v>0</v>
      </c>
      <c r="V778" s="65">
        <f>Stammdaten!X788</f>
        <v>0</v>
      </c>
      <c r="W778" s="40" t="s">
        <v>63</v>
      </c>
      <c r="X778" s="182"/>
      <c r="Z778" s="73">
        <f>Stammdaten!Z788</f>
        <v>0</v>
      </c>
      <c r="AA778" s="73">
        <f>Stammdaten!AA788</f>
        <v>0</v>
      </c>
      <c r="AB778" s="210" t="str">
        <f>IF(Stammdaten!Q788="","prüfen",IF(Stammdaten!Q788=0,"prüfen",Stammdaten!Q788))</f>
        <v>prüfen</v>
      </c>
      <c r="AC778" s="62" t="str">
        <f>IF(Stammdaten!N788=7,5,IF(Stammdaten!N788=7%,5,IF(Stammdaten!N788=19,1,IF(Stammdaten!N788=19%,1,""))))</f>
        <v/>
      </c>
      <c r="AD778" s="68">
        <f>Stammdaten!M788</f>
        <v>0</v>
      </c>
      <c r="AE778" s="59" t="str">
        <f>IF(Stammdaten!AB788="","",Stammdaten!AB788)</f>
        <v/>
      </c>
      <c r="AF778" s="197" t="str">
        <f>IF(Stammdaten!AC788="","",Stammdaten!AC788)</f>
        <v/>
      </c>
      <c r="AG778" s="179">
        <v>0</v>
      </c>
      <c r="AH778" s="33" t="str">
        <f>IF(Stammdaten!P788="St","St",IF(Stammdaten!P788="Stk","St",IF(Stammdaten!P788="Stück","St",IF(Stammdaten!P788="Stk.","St",IF(Stammdaten!P788="Stck","St",IF(Stammdaten!P788="Stck.","St",IF(Stammdaten!P788="St.","St","")))))))</f>
        <v/>
      </c>
      <c r="AI778" s="33">
        <v>1</v>
      </c>
      <c r="AL778" s="36">
        <v>1</v>
      </c>
      <c r="AM778" s="36">
        <v>0</v>
      </c>
      <c r="AN778" s="192" t="str">
        <f>IF(Stammdaten!AE788="","",Stammdaten!AE788)</f>
        <v/>
      </c>
      <c r="AO778" s="192" t="str">
        <f>IF(Stammdaten!AF788="","",Stammdaten!AF788)</f>
        <v/>
      </c>
      <c r="AP778" s="192" t="str">
        <f>IF(Stammdaten!AG788="","",Stammdaten!AG788)</f>
        <v/>
      </c>
      <c r="AT778" s="62">
        <f>Stammdaten!U788</f>
        <v>0</v>
      </c>
      <c r="AU778" s="69">
        <f>Stammdaten!L788</f>
        <v>0</v>
      </c>
      <c r="AX778" s="253" t="s">
        <v>64</v>
      </c>
      <c r="BB778" s="36" t="str">
        <f>IF(Stammdaten!AH788="JA","AKH","")</f>
        <v/>
      </c>
      <c r="BC778" s="36" t="str">
        <f>IF(Stammdaten!AH788="ja",100,"")</f>
        <v/>
      </c>
      <c r="BD778" s="230" t="s">
        <v>193</v>
      </c>
      <c r="BE778" s="173" t="s">
        <v>192</v>
      </c>
      <c r="BF778" s="173" t="s">
        <v>192</v>
      </c>
      <c r="BG778" s="69">
        <f>Stammdaten!T788</f>
        <v>0</v>
      </c>
      <c r="BH778" s="80" t="s">
        <v>64</v>
      </c>
      <c r="BJ778" s="173" t="s">
        <v>192</v>
      </c>
      <c r="BM778" s="33" t="str">
        <f>IF(Stammdaten!P788="St","N",IF(Stammdaten!P788="Stk","N",IF(Stammdaten!P788="Stück","N",IF(Stammdaten!P788="Stk.","N",IF(Stammdaten!P788="Stck","N",IF(Stammdaten!P788="Stck.","N",IF(Stammdaten!P788="St.","N","")))))))</f>
        <v/>
      </c>
      <c r="BN778" s="33"/>
      <c r="BO778" s="33"/>
      <c r="BP778" s="173" t="s">
        <v>64</v>
      </c>
      <c r="BQ778" s="250" t="str">
        <f>IF(Stammdaten!AJ788&lt;&gt;"",Stammdaten!AJ788,"")</f>
        <v/>
      </c>
      <c r="BR778" s="34" t="s">
        <v>192</v>
      </c>
      <c r="BS778" s="34" t="s">
        <v>192</v>
      </c>
      <c r="BT778" s="34" t="s">
        <v>64</v>
      </c>
      <c r="BU778" s="34" t="s">
        <v>64</v>
      </c>
    </row>
    <row r="779" spans="3:73" ht="12.75">
      <c r="C779" s="34">
        <v>391</v>
      </c>
      <c r="D779" s="34">
        <v>0</v>
      </c>
      <c r="E779" s="34">
        <v>1</v>
      </c>
      <c r="F779" s="59" t="str">
        <f t="shared" si="84"/>
        <v>0</v>
      </c>
      <c r="G779" s="59">
        <f>Stammdaten!J789</f>
        <v>0</v>
      </c>
      <c r="H779" s="42">
        <f t="shared" si="87"/>
        <v>1</v>
      </c>
      <c r="J779" s="43">
        <f t="shared" si="88"/>
        <v>0</v>
      </c>
      <c r="K779" s="59">
        <f>Stammdaten!E789</f>
        <v>0</v>
      </c>
      <c r="L779" s="42">
        <f t="shared" si="89"/>
        <v>1</v>
      </c>
      <c r="M779" s="59">
        <f>Stammdaten!G789</f>
        <v>0</v>
      </c>
      <c r="N779" s="42">
        <f t="shared" si="90"/>
        <v>1</v>
      </c>
      <c r="O779" s="59">
        <f t="shared" si="85"/>
        <v>0</v>
      </c>
      <c r="P779" s="59">
        <f t="shared" si="86"/>
        <v>0</v>
      </c>
      <c r="Q779" s="38"/>
      <c r="R779" s="61" t="str">
        <f>IF(Stammdaten!AD789&gt;0,Stammdaten!AD789,"")</f>
        <v/>
      </c>
      <c r="S779" s="62">
        <f>Stammdaten!R789</f>
        <v>0</v>
      </c>
      <c r="T779" s="64">
        <f>Stammdaten!W789</f>
        <v>0</v>
      </c>
      <c r="U779" s="36">
        <v>0</v>
      </c>
      <c r="V779" s="65">
        <f>Stammdaten!X789</f>
        <v>0</v>
      </c>
      <c r="W779" s="40" t="s">
        <v>63</v>
      </c>
      <c r="X779" s="182"/>
      <c r="Z779" s="73">
        <f>Stammdaten!Z789</f>
        <v>0</v>
      </c>
      <c r="AA779" s="73">
        <f>Stammdaten!AA789</f>
        <v>0</v>
      </c>
      <c r="AB779" s="210" t="str">
        <f>IF(Stammdaten!Q789="","prüfen",IF(Stammdaten!Q789=0,"prüfen",Stammdaten!Q789))</f>
        <v>prüfen</v>
      </c>
      <c r="AC779" s="62" t="str">
        <f>IF(Stammdaten!N789=7,5,IF(Stammdaten!N789=7%,5,IF(Stammdaten!N789=19,1,IF(Stammdaten!N789=19%,1,""))))</f>
        <v/>
      </c>
      <c r="AD779" s="68">
        <f>Stammdaten!M789</f>
        <v>0</v>
      </c>
      <c r="AE779" s="59" t="str">
        <f>IF(Stammdaten!AB789="","",Stammdaten!AB789)</f>
        <v/>
      </c>
      <c r="AF779" s="197" t="str">
        <f>IF(Stammdaten!AC789="","",Stammdaten!AC789)</f>
        <v/>
      </c>
      <c r="AG779" s="179">
        <v>0</v>
      </c>
      <c r="AH779" s="33" t="str">
        <f>IF(Stammdaten!P789="St","St",IF(Stammdaten!P789="Stk","St",IF(Stammdaten!P789="Stück","St",IF(Stammdaten!P789="Stk.","St",IF(Stammdaten!P789="Stck","St",IF(Stammdaten!P789="Stck.","St",IF(Stammdaten!P789="St.","St","")))))))</f>
        <v/>
      </c>
      <c r="AI779" s="33">
        <v>1</v>
      </c>
      <c r="AL779" s="36">
        <v>1</v>
      </c>
      <c r="AM779" s="36">
        <v>0</v>
      </c>
      <c r="AN779" s="192" t="str">
        <f>IF(Stammdaten!AE789="","",Stammdaten!AE789)</f>
        <v/>
      </c>
      <c r="AO779" s="192" t="str">
        <f>IF(Stammdaten!AF789="","",Stammdaten!AF789)</f>
        <v/>
      </c>
      <c r="AP779" s="192" t="str">
        <f>IF(Stammdaten!AG789="","",Stammdaten!AG789)</f>
        <v/>
      </c>
      <c r="AT779" s="62">
        <f>Stammdaten!U789</f>
        <v>0</v>
      </c>
      <c r="AU779" s="69">
        <f>Stammdaten!L789</f>
        <v>0</v>
      </c>
      <c r="AX779" s="253" t="s">
        <v>64</v>
      </c>
      <c r="BB779" s="36" t="str">
        <f>IF(Stammdaten!AH789="JA","AKH","")</f>
        <v/>
      </c>
      <c r="BC779" s="36" t="str">
        <f>IF(Stammdaten!AH789="ja",100,"")</f>
        <v/>
      </c>
      <c r="BD779" s="230" t="s">
        <v>193</v>
      </c>
      <c r="BE779" s="173" t="s">
        <v>192</v>
      </c>
      <c r="BF779" s="173" t="s">
        <v>192</v>
      </c>
      <c r="BG779" s="69">
        <f>Stammdaten!T789</f>
        <v>0</v>
      </c>
      <c r="BH779" s="80" t="s">
        <v>64</v>
      </c>
      <c r="BJ779" s="173" t="s">
        <v>192</v>
      </c>
      <c r="BM779" s="33" t="str">
        <f>IF(Stammdaten!P789="St","N",IF(Stammdaten!P789="Stk","N",IF(Stammdaten!P789="Stück","N",IF(Stammdaten!P789="Stk.","N",IF(Stammdaten!P789="Stck","N",IF(Stammdaten!P789="Stck.","N",IF(Stammdaten!P789="St.","N","")))))))</f>
        <v/>
      </c>
      <c r="BN779" s="33"/>
      <c r="BO779" s="33"/>
      <c r="BP779" s="173" t="s">
        <v>64</v>
      </c>
      <c r="BQ779" s="250" t="str">
        <f>IF(Stammdaten!AJ789&lt;&gt;"",Stammdaten!AJ789,"")</f>
        <v/>
      </c>
      <c r="BR779" s="34" t="s">
        <v>192</v>
      </c>
      <c r="BS779" s="34" t="s">
        <v>192</v>
      </c>
      <c r="BT779" s="34" t="s">
        <v>64</v>
      </c>
      <c r="BU779" s="34" t="s">
        <v>64</v>
      </c>
    </row>
    <row r="780" spans="3:73" ht="12.75">
      <c r="C780" s="34">
        <v>391</v>
      </c>
      <c r="D780" s="34">
        <v>0</v>
      </c>
      <c r="E780" s="34">
        <v>1</v>
      </c>
      <c r="F780" s="59" t="str">
        <f t="shared" si="84"/>
        <v>0</v>
      </c>
      <c r="G780" s="59">
        <f>Stammdaten!J790</f>
        <v>0</v>
      </c>
      <c r="H780" s="42">
        <f t="shared" si="87"/>
        <v>1</v>
      </c>
      <c r="J780" s="43">
        <f t="shared" si="88"/>
        <v>0</v>
      </c>
      <c r="K780" s="59">
        <f>Stammdaten!E790</f>
        <v>0</v>
      </c>
      <c r="L780" s="42">
        <f t="shared" si="89"/>
        <v>1</v>
      </c>
      <c r="M780" s="59">
        <f>Stammdaten!G790</f>
        <v>0</v>
      </c>
      <c r="N780" s="42">
        <f t="shared" si="90"/>
        <v>1</v>
      </c>
      <c r="O780" s="59">
        <f t="shared" si="85"/>
        <v>0</v>
      </c>
      <c r="P780" s="59">
        <f t="shared" si="86"/>
        <v>0</v>
      </c>
      <c r="Q780" s="38"/>
      <c r="R780" s="61" t="str">
        <f>IF(Stammdaten!AD790&gt;0,Stammdaten!AD790,"")</f>
        <v/>
      </c>
      <c r="S780" s="62">
        <f>Stammdaten!R790</f>
        <v>0</v>
      </c>
      <c r="T780" s="64">
        <f>Stammdaten!W790</f>
        <v>0</v>
      </c>
      <c r="U780" s="36">
        <v>0</v>
      </c>
      <c r="V780" s="65">
        <f>Stammdaten!X790</f>
        <v>0</v>
      </c>
      <c r="W780" s="40" t="s">
        <v>63</v>
      </c>
      <c r="X780" s="182"/>
      <c r="Z780" s="73">
        <f>Stammdaten!Z790</f>
        <v>0</v>
      </c>
      <c r="AA780" s="73">
        <f>Stammdaten!AA790</f>
        <v>0</v>
      </c>
      <c r="AB780" s="210" t="str">
        <f>IF(Stammdaten!Q790="","prüfen",IF(Stammdaten!Q790=0,"prüfen",Stammdaten!Q790))</f>
        <v>prüfen</v>
      </c>
      <c r="AC780" s="62" t="str">
        <f>IF(Stammdaten!N790=7,5,IF(Stammdaten!N790=7%,5,IF(Stammdaten!N790=19,1,IF(Stammdaten!N790=19%,1,""))))</f>
        <v/>
      </c>
      <c r="AD780" s="68">
        <f>Stammdaten!M790</f>
        <v>0</v>
      </c>
      <c r="AE780" s="59" t="str">
        <f>IF(Stammdaten!AB790="","",Stammdaten!AB790)</f>
        <v/>
      </c>
      <c r="AF780" s="197" t="str">
        <f>IF(Stammdaten!AC790="","",Stammdaten!AC790)</f>
        <v/>
      </c>
      <c r="AG780" s="179">
        <v>0</v>
      </c>
      <c r="AH780" s="33" t="str">
        <f>IF(Stammdaten!P790="St","St",IF(Stammdaten!P790="Stk","St",IF(Stammdaten!P790="Stück","St",IF(Stammdaten!P790="Stk.","St",IF(Stammdaten!P790="Stck","St",IF(Stammdaten!P790="Stck.","St",IF(Stammdaten!P790="St.","St","")))))))</f>
        <v/>
      </c>
      <c r="AI780" s="33">
        <v>1</v>
      </c>
      <c r="AL780" s="36">
        <v>1</v>
      </c>
      <c r="AM780" s="36">
        <v>0</v>
      </c>
      <c r="AN780" s="192" t="str">
        <f>IF(Stammdaten!AE790="","",Stammdaten!AE790)</f>
        <v/>
      </c>
      <c r="AO780" s="192" t="str">
        <f>IF(Stammdaten!AF790="","",Stammdaten!AF790)</f>
        <v/>
      </c>
      <c r="AP780" s="192" t="str">
        <f>IF(Stammdaten!AG790="","",Stammdaten!AG790)</f>
        <v/>
      </c>
      <c r="AT780" s="62">
        <f>Stammdaten!U790</f>
        <v>0</v>
      </c>
      <c r="AU780" s="69">
        <f>Stammdaten!L790</f>
        <v>0</v>
      </c>
      <c r="AX780" s="253" t="s">
        <v>64</v>
      </c>
      <c r="BB780" s="36" t="str">
        <f>IF(Stammdaten!AH790="JA","AKH","")</f>
        <v/>
      </c>
      <c r="BC780" s="36" t="str">
        <f>IF(Stammdaten!AH790="ja",100,"")</f>
        <v/>
      </c>
      <c r="BD780" s="230" t="s">
        <v>193</v>
      </c>
      <c r="BE780" s="173" t="s">
        <v>192</v>
      </c>
      <c r="BF780" s="173" t="s">
        <v>192</v>
      </c>
      <c r="BG780" s="69">
        <f>Stammdaten!T790</f>
        <v>0</v>
      </c>
      <c r="BH780" s="80" t="s">
        <v>64</v>
      </c>
      <c r="BJ780" s="173" t="s">
        <v>192</v>
      </c>
      <c r="BM780" s="33" t="str">
        <f>IF(Stammdaten!P790="St","N",IF(Stammdaten!P790="Stk","N",IF(Stammdaten!P790="Stück","N",IF(Stammdaten!P790="Stk.","N",IF(Stammdaten!P790="Stck","N",IF(Stammdaten!P790="Stck.","N",IF(Stammdaten!P790="St.","N","")))))))</f>
        <v/>
      </c>
      <c r="BN780" s="33"/>
      <c r="BO780" s="33"/>
      <c r="BP780" s="173" t="s">
        <v>64</v>
      </c>
      <c r="BQ780" s="250" t="str">
        <f>IF(Stammdaten!AJ790&lt;&gt;"",Stammdaten!AJ790,"")</f>
        <v/>
      </c>
      <c r="BR780" s="34" t="s">
        <v>192</v>
      </c>
      <c r="BS780" s="34" t="s">
        <v>192</v>
      </c>
      <c r="BT780" s="34" t="s">
        <v>64</v>
      </c>
      <c r="BU780" s="34" t="s">
        <v>64</v>
      </c>
    </row>
    <row r="781" spans="3:73" ht="12.75">
      <c r="C781" s="34">
        <v>391</v>
      </c>
      <c r="D781" s="34">
        <v>0</v>
      </c>
      <c r="E781" s="34">
        <v>1</v>
      </c>
      <c r="F781" s="59" t="str">
        <f t="shared" si="84"/>
        <v>0</v>
      </c>
      <c r="G781" s="59">
        <f>Stammdaten!J791</f>
        <v>0</v>
      </c>
      <c r="H781" s="42">
        <f t="shared" si="87"/>
        <v>1</v>
      </c>
      <c r="J781" s="43">
        <f t="shared" si="88"/>
        <v>0</v>
      </c>
      <c r="K781" s="59">
        <f>Stammdaten!E791</f>
        <v>0</v>
      </c>
      <c r="L781" s="42">
        <f t="shared" si="89"/>
        <v>1</v>
      </c>
      <c r="M781" s="59">
        <f>Stammdaten!G791</f>
        <v>0</v>
      </c>
      <c r="N781" s="42">
        <f t="shared" si="90"/>
        <v>1</v>
      </c>
      <c r="O781" s="59">
        <f t="shared" si="85"/>
        <v>0</v>
      </c>
      <c r="P781" s="59">
        <f t="shared" si="86"/>
        <v>0</v>
      </c>
      <c r="Q781" s="38"/>
      <c r="R781" s="61" t="str">
        <f>IF(Stammdaten!AD791&gt;0,Stammdaten!AD791,"")</f>
        <v/>
      </c>
      <c r="S781" s="62">
        <f>Stammdaten!R791</f>
        <v>0</v>
      </c>
      <c r="T781" s="64">
        <f>Stammdaten!W791</f>
        <v>0</v>
      </c>
      <c r="U781" s="36">
        <v>0</v>
      </c>
      <c r="V781" s="65">
        <f>Stammdaten!X791</f>
        <v>0</v>
      </c>
      <c r="W781" s="40" t="s">
        <v>63</v>
      </c>
      <c r="X781" s="182"/>
      <c r="Z781" s="73">
        <f>Stammdaten!Z791</f>
        <v>0</v>
      </c>
      <c r="AA781" s="73">
        <f>Stammdaten!AA791</f>
        <v>0</v>
      </c>
      <c r="AB781" s="210" t="str">
        <f>IF(Stammdaten!Q791="","prüfen",IF(Stammdaten!Q791=0,"prüfen",Stammdaten!Q791))</f>
        <v>prüfen</v>
      </c>
      <c r="AC781" s="62" t="str">
        <f>IF(Stammdaten!N791=7,5,IF(Stammdaten!N791=7%,5,IF(Stammdaten!N791=19,1,IF(Stammdaten!N791=19%,1,""))))</f>
        <v/>
      </c>
      <c r="AD781" s="68">
        <f>Stammdaten!M791</f>
        <v>0</v>
      </c>
      <c r="AE781" s="59" t="str">
        <f>IF(Stammdaten!AB791="","",Stammdaten!AB791)</f>
        <v/>
      </c>
      <c r="AF781" s="197" t="str">
        <f>IF(Stammdaten!AC791="","",Stammdaten!AC791)</f>
        <v/>
      </c>
      <c r="AG781" s="179">
        <v>0</v>
      </c>
      <c r="AH781" s="33" t="str">
        <f>IF(Stammdaten!P791="St","St",IF(Stammdaten!P791="Stk","St",IF(Stammdaten!P791="Stück","St",IF(Stammdaten!P791="Stk.","St",IF(Stammdaten!P791="Stck","St",IF(Stammdaten!P791="Stck.","St",IF(Stammdaten!P791="St.","St","")))))))</f>
        <v/>
      </c>
      <c r="AI781" s="33">
        <v>1</v>
      </c>
      <c r="AL781" s="36">
        <v>1</v>
      </c>
      <c r="AM781" s="36">
        <v>0</v>
      </c>
      <c r="AN781" s="192" t="str">
        <f>IF(Stammdaten!AE791="","",Stammdaten!AE791)</f>
        <v/>
      </c>
      <c r="AO781" s="192" t="str">
        <f>IF(Stammdaten!AF791="","",Stammdaten!AF791)</f>
        <v/>
      </c>
      <c r="AP781" s="192" t="str">
        <f>IF(Stammdaten!AG791="","",Stammdaten!AG791)</f>
        <v/>
      </c>
      <c r="AT781" s="62">
        <f>Stammdaten!U791</f>
        <v>0</v>
      </c>
      <c r="AU781" s="69">
        <f>Stammdaten!L791</f>
        <v>0</v>
      </c>
      <c r="AX781" s="253" t="s">
        <v>64</v>
      </c>
      <c r="BB781" s="36" t="str">
        <f>IF(Stammdaten!AH791="JA","AKH","")</f>
        <v/>
      </c>
      <c r="BC781" s="36" t="str">
        <f>IF(Stammdaten!AH791="ja",100,"")</f>
        <v/>
      </c>
      <c r="BD781" s="230" t="s">
        <v>193</v>
      </c>
      <c r="BE781" s="173" t="s">
        <v>192</v>
      </c>
      <c r="BF781" s="173" t="s">
        <v>192</v>
      </c>
      <c r="BG781" s="69">
        <f>Stammdaten!T791</f>
        <v>0</v>
      </c>
      <c r="BH781" s="80" t="s">
        <v>64</v>
      </c>
      <c r="BJ781" s="173" t="s">
        <v>192</v>
      </c>
      <c r="BM781" s="33" t="str">
        <f>IF(Stammdaten!P791="St","N",IF(Stammdaten!P791="Stk","N",IF(Stammdaten!P791="Stück","N",IF(Stammdaten!P791="Stk.","N",IF(Stammdaten!P791="Stck","N",IF(Stammdaten!P791="Stck.","N",IF(Stammdaten!P791="St.","N","")))))))</f>
        <v/>
      </c>
      <c r="BN781" s="33"/>
      <c r="BO781" s="33"/>
      <c r="BP781" s="173" t="s">
        <v>64</v>
      </c>
      <c r="BQ781" s="250" t="str">
        <f>IF(Stammdaten!AJ791&lt;&gt;"",Stammdaten!AJ791,"")</f>
        <v/>
      </c>
      <c r="BR781" s="34" t="s">
        <v>192</v>
      </c>
      <c r="BS781" s="34" t="s">
        <v>192</v>
      </c>
      <c r="BT781" s="34" t="s">
        <v>64</v>
      </c>
      <c r="BU781" s="34" t="s">
        <v>64</v>
      </c>
    </row>
    <row r="782" spans="3:73" ht="12.75">
      <c r="C782" s="34">
        <v>391</v>
      </c>
      <c r="D782" s="34">
        <v>0</v>
      </c>
      <c r="E782" s="34">
        <v>1</v>
      </c>
      <c r="F782" s="59" t="str">
        <f t="shared" si="84"/>
        <v>0</v>
      </c>
      <c r="G782" s="59">
        <f>Stammdaten!J792</f>
        <v>0</v>
      </c>
      <c r="H782" s="42">
        <f t="shared" si="87"/>
        <v>1</v>
      </c>
      <c r="J782" s="43">
        <f t="shared" si="88"/>
        <v>0</v>
      </c>
      <c r="K782" s="59">
        <f>Stammdaten!E792</f>
        <v>0</v>
      </c>
      <c r="L782" s="42">
        <f t="shared" si="89"/>
        <v>1</v>
      </c>
      <c r="M782" s="59">
        <f>Stammdaten!G792</f>
        <v>0</v>
      </c>
      <c r="N782" s="42">
        <f t="shared" si="90"/>
        <v>1</v>
      </c>
      <c r="O782" s="59">
        <f t="shared" si="85"/>
        <v>0</v>
      </c>
      <c r="P782" s="59">
        <f t="shared" si="86"/>
        <v>0</v>
      </c>
      <c r="Q782" s="38"/>
      <c r="R782" s="61" t="str">
        <f>IF(Stammdaten!AD792&gt;0,Stammdaten!AD792,"")</f>
        <v/>
      </c>
      <c r="S782" s="62">
        <f>Stammdaten!R792</f>
        <v>0</v>
      </c>
      <c r="T782" s="64">
        <f>Stammdaten!W792</f>
        <v>0</v>
      </c>
      <c r="U782" s="36">
        <v>0</v>
      </c>
      <c r="V782" s="65">
        <f>Stammdaten!X792</f>
        <v>0</v>
      </c>
      <c r="W782" s="40" t="s">
        <v>63</v>
      </c>
      <c r="X782" s="182"/>
      <c r="Z782" s="73">
        <f>Stammdaten!Z792</f>
        <v>0</v>
      </c>
      <c r="AA782" s="73">
        <f>Stammdaten!AA792</f>
        <v>0</v>
      </c>
      <c r="AB782" s="210" t="str">
        <f>IF(Stammdaten!Q792="","prüfen",IF(Stammdaten!Q792=0,"prüfen",Stammdaten!Q792))</f>
        <v>prüfen</v>
      </c>
      <c r="AC782" s="62" t="str">
        <f>IF(Stammdaten!N792=7,5,IF(Stammdaten!N792=7%,5,IF(Stammdaten!N792=19,1,IF(Stammdaten!N792=19%,1,""))))</f>
        <v/>
      </c>
      <c r="AD782" s="68">
        <f>Stammdaten!M792</f>
        <v>0</v>
      </c>
      <c r="AE782" s="59" t="str">
        <f>IF(Stammdaten!AB792="","",Stammdaten!AB792)</f>
        <v/>
      </c>
      <c r="AF782" s="197" t="str">
        <f>IF(Stammdaten!AC792="","",Stammdaten!AC792)</f>
        <v/>
      </c>
      <c r="AG782" s="179">
        <v>0</v>
      </c>
      <c r="AH782" s="33" t="str">
        <f>IF(Stammdaten!P792="St","St",IF(Stammdaten!P792="Stk","St",IF(Stammdaten!P792="Stück","St",IF(Stammdaten!P792="Stk.","St",IF(Stammdaten!P792="Stck","St",IF(Stammdaten!P792="Stck.","St",IF(Stammdaten!P792="St.","St","")))))))</f>
        <v/>
      </c>
      <c r="AI782" s="33">
        <v>1</v>
      </c>
      <c r="AL782" s="36">
        <v>1</v>
      </c>
      <c r="AM782" s="36">
        <v>0</v>
      </c>
      <c r="AN782" s="192" t="str">
        <f>IF(Stammdaten!AE792="","",Stammdaten!AE792)</f>
        <v/>
      </c>
      <c r="AO782" s="192" t="str">
        <f>IF(Stammdaten!AF792="","",Stammdaten!AF792)</f>
        <v/>
      </c>
      <c r="AP782" s="192" t="str">
        <f>IF(Stammdaten!AG792="","",Stammdaten!AG792)</f>
        <v/>
      </c>
      <c r="AT782" s="62">
        <f>Stammdaten!U792</f>
        <v>0</v>
      </c>
      <c r="AU782" s="69">
        <f>Stammdaten!L792</f>
        <v>0</v>
      </c>
      <c r="AX782" s="253" t="s">
        <v>64</v>
      </c>
      <c r="BB782" s="36" t="str">
        <f>IF(Stammdaten!AH792="JA","AKH","")</f>
        <v/>
      </c>
      <c r="BC782" s="36" t="str">
        <f>IF(Stammdaten!AH792="ja",100,"")</f>
        <v/>
      </c>
      <c r="BD782" s="230" t="s">
        <v>193</v>
      </c>
      <c r="BE782" s="173" t="s">
        <v>192</v>
      </c>
      <c r="BF782" s="173" t="s">
        <v>192</v>
      </c>
      <c r="BG782" s="69">
        <f>Stammdaten!T792</f>
        <v>0</v>
      </c>
      <c r="BH782" s="80" t="s">
        <v>64</v>
      </c>
      <c r="BJ782" s="173" t="s">
        <v>192</v>
      </c>
      <c r="BM782" s="33" t="str">
        <f>IF(Stammdaten!P792="St","N",IF(Stammdaten!P792="Stk","N",IF(Stammdaten!P792="Stück","N",IF(Stammdaten!P792="Stk.","N",IF(Stammdaten!P792="Stck","N",IF(Stammdaten!P792="Stck.","N",IF(Stammdaten!P792="St.","N","")))))))</f>
        <v/>
      </c>
      <c r="BN782" s="33"/>
      <c r="BO782" s="33"/>
      <c r="BP782" s="173" t="s">
        <v>64</v>
      </c>
      <c r="BQ782" s="250" t="str">
        <f>IF(Stammdaten!AJ792&lt;&gt;"",Stammdaten!AJ792,"")</f>
        <v/>
      </c>
      <c r="BR782" s="34" t="s">
        <v>192</v>
      </c>
      <c r="BS782" s="34" t="s">
        <v>192</v>
      </c>
      <c r="BT782" s="34" t="s">
        <v>64</v>
      </c>
      <c r="BU782" s="34" t="s">
        <v>64</v>
      </c>
    </row>
    <row r="783" spans="3:73" ht="12.75">
      <c r="C783" s="34">
        <v>391</v>
      </c>
      <c r="D783" s="34">
        <v>0</v>
      </c>
      <c r="E783" s="34">
        <v>1</v>
      </c>
      <c r="F783" s="59" t="str">
        <f t="shared" si="84"/>
        <v>0</v>
      </c>
      <c r="G783" s="59">
        <f>Stammdaten!J793</f>
        <v>0</v>
      </c>
      <c r="H783" s="42">
        <f t="shared" si="87"/>
        <v>1</v>
      </c>
      <c r="J783" s="43">
        <f t="shared" si="88"/>
        <v>0</v>
      </c>
      <c r="K783" s="59">
        <f>Stammdaten!E793</f>
        <v>0</v>
      </c>
      <c r="L783" s="42">
        <f t="shared" si="89"/>
        <v>1</v>
      </c>
      <c r="M783" s="59">
        <f>Stammdaten!G793</f>
        <v>0</v>
      </c>
      <c r="N783" s="42">
        <f t="shared" si="90"/>
        <v>1</v>
      </c>
      <c r="O783" s="59">
        <f t="shared" si="85"/>
        <v>0</v>
      </c>
      <c r="P783" s="59">
        <f t="shared" si="86"/>
        <v>0</v>
      </c>
      <c r="Q783" s="38"/>
      <c r="R783" s="61" t="str">
        <f>IF(Stammdaten!AD793&gt;0,Stammdaten!AD793,"")</f>
        <v/>
      </c>
      <c r="S783" s="62">
        <f>Stammdaten!R793</f>
        <v>0</v>
      </c>
      <c r="T783" s="64">
        <f>Stammdaten!W793</f>
        <v>0</v>
      </c>
      <c r="U783" s="36">
        <v>0</v>
      </c>
      <c r="V783" s="65">
        <f>Stammdaten!X793</f>
        <v>0</v>
      </c>
      <c r="W783" s="40" t="s">
        <v>63</v>
      </c>
      <c r="X783" s="182"/>
      <c r="Z783" s="73">
        <f>Stammdaten!Z793</f>
        <v>0</v>
      </c>
      <c r="AA783" s="73">
        <f>Stammdaten!AA793</f>
        <v>0</v>
      </c>
      <c r="AB783" s="210" t="str">
        <f>IF(Stammdaten!Q793="","prüfen",IF(Stammdaten!Q793=0,"prüfen",Stammdaten!Q793))</f>
        <v>prüfen</v>
      </c>
      <c r="AC783" s="62" t="str">
        <f>IF(Stammdaten!N793=7,5,IF(Stammdaten!N793=7%,5,IF(Stammdaten!N793=19,1,IF(Stammdaten!N793=19%,1,""))))</f>
        <v/>
      </c>
      <c r="AD783" s="68">
        <f>Stammdaten!M793</f>
        <v>0</v>
      </c>
      <c r="AE783" s="59" t="str">
        <f>IF(Stammdaten!AB793="","",Stammdaten!AB793)</f>
        <v/>
      </c>
      <c r="AF783" s="197" t="str">
        <f>IF(Stammdaten!AC793="","",Stammdaten!AC793)</f>
        <v/>
      </c>
      <c r="AG783" s="179">
        <v>0</v>
      </c>
      <c r="AH783" s="33" t="str">
        <f>IF(Stammdaten!P793="St","St",IF(Stammdaten!P793="Stk","St",IF(Stammdaten!P793="Stück","St",IF(Stammdaten!P793="Stk.","St",IF(Stammdaten!P793="Stck","St",IF(Stammdaten!P793="Stck.","St",IF(Stammdaten!P793="St.","St","")))))))</f>
        <v/>
      </c>
      <c r="AI783" s="33">
        <v>1</v>
      </c>
      <c r="AL783" s="36">
        <v>1</v>
      </c>
      <c r="AM783" s="36">
        <v>0</v>
      </c>
      <c r="AN783" s="192" t="str">
        <f>IF(Stammdaten!AE793="","",Stammdaten!AE793)</f>
        <v/>
      </c>
      <c r="AO783" s="192" t="str">
        <f>IF(Stammdaten!AF793="","",Stammdaten!AF793)</f>
        <v/>
      </c>
      <c r="AP783" s="192" t="str">
        <f>IF(Stammdaten!AG793="","",Stammdaten!AG793)</f>
        <v/>
      </c>
      <c r="AT783" s="62">
        <f>Stammdaten!U793</f>
        <v>0</v>
      </c>
      <c r="AU783" s="69">
        <f>Stammdaten!L793</f>
        <v>0</v>
      </c>
      <c r="AX783" s="253" t="s">
        <v>64</v>
      </c>
      <c r="BB783" s="36" t="str">
        <f>IF(Stammdaten!AH793="JA","AKH","")</f>
        <v/>
      </c>
      <c r="BC783" s="36" t="str">
        <f>IF(Stammdaten!AH793="ja",100,"")</f>
        <v/>
      </c>
      <c r="BD783" s="230" t="s">
        <v>193</v>
      </c>
      <c r="BE783" s="173" t="s">
        <v>192</v>
      </c>
      <c r="BF783" s="173" t="s">
        <v>192</v>
      </c>
      <c r="BG783" s="69">
        <f>Stammdaten!T793</f>
        <v>0</v>
      </c>
      <c r="BH783" s="80" t="s">
        <v>64</v>
      </c>
      <c r="BJ783" s="173" t="s">
        <v>192</v>
      </c>
      <c r="BM783" s="33" t="str">
        <f>IF(Stammdaten!P793="St","N",IF(Stammdaten!P793="Stk","N",IF(Stammdaten!P793="Stück","N",IF(Stammdaten!P793="Stk.","N",IF(Stammdaten!P793="Stck","N",IF(Stammdaten!P793="Stck.","N",IF(Stammdaten!P793="St.","N","")))))))</f>
        <v/>
      </c>
      <c r="BN783" s="33"/>
      <c r="BO783" s="33"/>
      <c r="BP783" s="173" t="s">
        <v>64</v>
      </c>
      <c r="BQ783" s="250" t="str">
        <f>IF(Stammdaten!AJ793&lt;&gt;"",Stammdaten!AJ793,"")</f>
        <v/>
      </c>
      <c r="BR783" s="34" t="s">
        <v>192</v>
      </c>
      <c r="BS783" s="34" t="s">
        <v>192</v>
      </c>
      <c r="BT783" s="34" t="s">
        <v>64</v>
      </c>
      <c r="BU783" s="34" t="s">
        <v>64</v>
      </c>
    </row>
    <row r="784" spans="3:73" ht="12.75">
      <c r="C784" s="34">
        <v>391</v>
      </c>
      <c r="D784" s="34">
        <v>0</v>
      </c>
      <c r="E784" s="34">
        <v>1</v>
      </c>
      <c r="F784" s="59" t="str">
        <f t="shared" si="84"/>
        <v>0</v>
      </c>
      <c r="G784" s="59">
        <f>Stammdaten!J794</f>
        <v>0</v>
      </c>
      <c r="H784" s="42">
        <f t="shared" si="87"/>
        <v>1</v>
      </c>
      <c r="J784" s="43">
        <f t="shared" si="88"/>
        <v>0</v>
      </c>
      <c r="K784" s="59">
        <f>Stammdaten!E794</f>
        <v>0</v>
      </c>
      <c r="L784" s="42">
        <f t="shared" si="89"/>
        <v>1</v>
      </c>
      <c r="M784" s="59">
        <f>Stammdaten!G794</f>
        <v>0</v>
      </c>
      <c r="N784" s="42">
        <f t="shared" si="90"/>
        <v>1</v>
      </c>
      <c r="O784" s="59">
        <f t="shared" si="85"/>
        <v>0</v>
      </c>
      <c r="P784" s="59">
        <f t="shared" si="86"/>
        <v>0</v>
      </c>
      <c r="Q784" s="38"/>
      <c r="R784" s="61" t="str">
        <f>IF(Stammdaten!AD794&gt;0,Stammdaten!AD794,"")</f>
        <v/>
      </c>
      <c r="S784" s="62">
        <f>Stammdaten!R794</f>
        <v>0</v>
      </c>
      <c r="T784" s="64">
        <f>Stammdaten!W794</f>
        <v>0</v>
      </c>
      <c r="U784" s="36">
        <v>0</v>
      </c>
      <c r="V784" s="65">
        <f>Stammdaten!X794</f>
        <v>0</v>
      </c>
      <c r="W784" s="40" t="s">
        <v>63</v>
      </c>
      <c r="X784" s="182"/>
      <c r="Z784" s="73">
        <f>Stammdaten!Z794</f>
        <v>0</v>
      </c>
      <c r="AA784" s="73">
        <f>Stammdaten!AA794</f>
        <v>0</v>
      </c>
      <c r="AB784" s="210" t="str">
        <f>IF(Stammdaten!Q794="","prüfen",IF(Stammdaten!Q794=0,"prüfen",Stammdaten!Q794))</f>
        <v>prüfen</v>
      </c>
      <c r="AC784" s="62" t="str">
        <f>IF(Stammdaten!N794=7,5,IF(Stammdaten!N794=7%,5,IF(Stammdaten!N794=19,1,IF(Stammdaten!N794=19%,1,""))))</f>
        <v/>
      </c>
      <c r="AD784" s="68">
        <f>Stammdaten!M794</f>
        <v>0</v>
      </c>
      <c r="AE784" s="59" t="str">
        <f>IF(Stammdaten!AB794="","",Stammdaten!AB794)</f>
        <v/>
      </c>
      <c r="AF784" s="197" t="str">
        <f>IF(Stammdaten!AC794="","",Stammdaten!AC794)</f>
        <v/>
      </c>
      <c r="AG784" s="179">
        <v>0</v>
      </c>
      <c r="AH784" s="33" t="str">
        <f>IF(Stammdaten!P794="St","St",IF(Stammdaten!P794="Stk","St",IF(Stammdaten!P794="Stück","St",IF(Stammdaten!P794="Stk.","St",IF(Stammdaten!P794="Stck","St",IF(Stammdaten!P794="Stck.","St",IF(Stammdaten!P794="St.","St","")))))))</f>
        <v/>
      </c>
      <c r="AI784" s="33">
        <v>1</v>
      </c>
      <c r="AL784" s="36">
        <v>1</v>
      </c>
      <c r="AM784" s="36">
        <v>0</v>
      </c>
      <c r="AN784" s="192" t="str">
        <f>IF(Stammdaten!AE794="","",Stammdaten!AE794)</f>
        <v/>
      </c>
      <c r="AO784" s="192" t="str">
        <f>IF(Stammdaten!AF794="","",Stammdaten!AF794)</f>
        <v/>
      </c>
      <c r="AP784" s="192" t="str">
        <f>IF(Stammdaten!AG794="","",Stammdaten!AG794)</f>
        <v/>
      </c>
      <c r="AT784" s="62">
        <f>Stammdaten!U794</f>
        <v>0</v>
      </c>
      <c r="AU784" s="69">
        <f>Stammdaten!L794</f>
        <v>0</v>
      </c>
      <c r="AX784" s="253" t="s">
        <v>64</v>
      </c>
      <c r="BB784" s="36" t="str">
        <f>IF(Stammdaten!AH794="JA","AKH","")</f>
        <v/>
      </c>
      <c r="BC784" s="36" t="str">
        <f>IF(Stammdaten!AH794="ja",100,"")</f>
        <v/>
      </c>
      <c r="BD784" s="230" t="s">
        <v>193</v>
      </c>
      <c r="BE784" s="173" t="s">
        <v>192</v>
      </c>
      <c r="BF784" s="173" t="s">
        <v>192</v>
      </c>
      <c r="BG784" s="69">
        <f>Stammdaten!T794</f>
        <v>0</v>
      </c>
      <c r="BH784" s="80" t="s">
        <v>64</v>
      </c>
      <c r="BJ784" s="173" t="s">
        <v>192</v>
      </c>
      <c r="BM784" s="33" t="str">
        <f>IF(Stammdaten!P794="St","N",IF(Stammdaten!P794="Stk","N",IF(Stammdaten!P794="Stück","N",IF(Stammdaten!P794="Stk.","N",IF(Stammdaten!P794="Stck","N",IF(Stammdaten!P794="Stck.","N",IF(Stammdaten!P794="St.","N","")))))))</f>
        <v/>
      </c>
      <c r="BN784" s="33"/>
      <c r="BO784" s="33"/>
      <c r="BP784" s="173" t="s">
        <v>64</v>
      </c>
      <c r="BQ784" s="250" t="str">
        <f>IF(Stammdaten!AJ794&lt;&gt;"",Stammdaten!AJ794,"")</f>
        <v/>
      </c>
      <c r="BR784" s="34" t="s">
        <v>192</v>
      </c>
      <c r="BS784" s="34" t="s">
        <v>192</v>
      </c>
      <c r="BT784" s="34" t="s">
        <v>64</v>
      </c>
      <c r="BU784" s="34" t="s">
        <v>64</v>
      </c>
    </row>
    <row r="785" spans="3:73" ht="12.75">
      <c r="C785" s="34">
        <v>391</v>
      </c>
      <c r="D785" s="34">
        <v>0</v>
      </c>
      <c r="E785" s="34">
        <v>1</v>
      </c>
      <c r="F785" s="59" t="str">
        <f t="shared" si="84"/>
        <v>0</v>
      </c>
      <c r="G785" s="59">
        <f>Stammdaten!J795</f>
        <v>0</v>
      </c>
      <c r="H785" s="42">
        <f t="shared" si="87"/>
        <v>1</v>
      </c>
      <c r="J785" s="43">
        <f t="shared" si="88"/>
        <v>0</v>
      </c>
      <c r="K785" s="59">
        <f>Stammdaten!E795</f>
        <v>0</v>
      </c>
      <c r="L785" s="42">
        <f t="shared" si="89"/>
        <v>1</v>
      </c>
      <c r="M785" s="59">
        <f>Stammdaten!G795</f>
        <v>0</v>
      </c>
      <c r="N785" s="42">
        <f t="shared" si="90"/>
        <v>1</v>
      </c>
      <c r="O785" s="59">
        <f t="shared" si="85"/>
        <v>0</v>
      </c>
      <c r="P785" s="59">
        <f t="shared" si="86"/>
        <v>0</v>
      </c>
      <c r="Q785" s="38"/>
      <c r="R785" s="61" t="str">
        <f>IF(Stammdaten!AD795&gt;0,Stammdaten!AD795,"")</f>
        <v/>
      </c>
      <c r="S785" s="62">
        <f>Stammdaten!R795</f>
        <v>0</v>
      </c>
      <c r="T785" s="64">
        <f>Stammdaten!W795</f>
        <v>0</v>
      </c>
      <c r="U785" s="36">
        <v>0</v>
      </c>
      <c r="V785" s="65">
        <f>Stammdaten!X795</f>
        <v>0</v>
      </c>
      <c r="W785" s="40" t="s">
        <v>63</v>
      </c>
      <c r="X785" s="182"/>
      <c r="Z785" s="73">
        <f>Stammdaten!Z795</f>
        <v>0</v>
      </c>
      <c r="AA785" s="73">
        <f>Stammdaten!AA795</f>
        <v>0</v>
      </c>
      <c r="AB785" s="210" t="str">
        <f>IF(Stammdaten!Q795="","prüfen",IF(Stammdaten!Q795=0,"prüfen",Stammdaten!Q795))</f>
        <v>prüfen</v>
      </c>
      <c r="AC785" s="62" t="str">
        <f>IF(Stammdaten!N795=7,5,IF(Stammdaten!N795=7%,5,IF(Stammdaten!N795=19,1,IF(Stammdaten!N795=19%,1,""))))</f>
        <v/>
      </c>
      <c r="AD785" s="68">
        <f>Stammdaten!M795</f>
        <v>0</v>
      </c>
      <c r="AE785" s="59" t="str">
        <f>IF(Stammdaten!AB795="","",Stammdaten!AB795)</f>
        <v/>
      </c>
      <c r="AF785" s="197" t="str">
        <f>IF(Stammdaten!AC795="","",Stammdaten!AC795)</f>
        <v/>
      </c>
      <c r="AG785" s="179">
        <v>0</v>
      </c>
      <c r="AH785" s="33" t="str">
        <f>IF(Stammdaten!P795="St","St",IF(Stammdaten!P795="Stk","St",IF(Stammdaten!P795="Stück","St",IF(Stammdaten!P795="Stk.","St",IF(Stammdaten!P795="Stck","St",IF(Stammdaten!P795="Stck.","St",IF(Stammdaten!P795="St.","St","")))))))</f>
        <v/>
      </c>
      <c r="AI785" s="33">
        <v>1</v>
      </c>
      <c r="AL785" s="36">
        <v>1</v>
      </c>
      <c r="AM785" s="36">
        <v>0</v>
      </c>
      <c r="AN785" s="192" t="str">
        <f>IF(Stammdaten!AE795="","",Stammdaten!AE795)</f>
        <v/>
      </c>
      <c r="AO785" s="192" t="str">
        <f>IF(Stammdaten!AF795="","",Stammdaten!AF795)</f>
        <v/>
      </c>
      <c r="AP785" s="192" t="str">
        <f>IF(Stammdaten!AG795="","",Stammdaten!AG795)</f>
        <v/>
      </c>
      <c r="AT785" s="62">
        <f>Stammdaten!U795</f>
        <v>0</v>
      </c>
      <c r="AU785" s="69">
        <f>Stammdaten!L795</f>
        <v>0</v>
      </c>
      <c r="AX785" s="253" t="s">
        <v>64</v>
      </c>
      <c r="BB785" s="36" t="str">
        <f>IF(Stammdaten!AH795="JA","AKH","")</f>
        <v/>
      </c>
      <c r="BC785" s="36" t="str">
        <f>IF(Stammdaten!AH795="ja",100,"")</f>
        <v/>
      </c>
      <c r="BD785" s="230" t="s">
        <v>193</v>
      </c>
      <c r="BE785" s="173" t="s">
        <v>192</v>
      </c>
      <c r="BF785" s="173" t="s">
        <v>192</v>
      </c>
      <c r="BG785" s="69">
        <f>Stammdaten!T795</f>
        <v>0</v>
      </c>
      <c r="BH785" s="80" t="s">
        <v>64</v>
      </c>
      <c r="BJ785" s="173" t="s">
        <v>192</v>
      </c>
      <c r="BM785" s="33" t="str">
        <f>IF(Stammdaten!P795="St","N",IF(Stammdaten!P795="Stk","N",IF(Stammdaten!P795="Stück","N",IF(Stammdaten!P795="Stk.","N",IF(Stammdaten!P795="Stck","N",IF(Stammdaten!P795="Stck.","N",IF(Stammdaten!P795="St.","N","")))))))</f>
        <v/>
      </c>
      <c r="BN785" s="33"/>
      <c r="BO785" s="33"/>
      <c r="BP785" s="173" t="s">
        <v>64</v>
      </c>
      <c r="BQ785" s="250" t="str">
        <f>IF(Stammdaten!AJ795&lt;&gt;"",Stammdaten!AJ795,"")</f>
        <v/>
      </c>
      <c r="BR785" s="34" t="s">
        <v>192</v>
      </c>
      <c r="BS785" s="34" t="s">
        <v>192</v>
      </c>
      <c r="BT785" s="34" t="s">
        <v>64</v>
      </c>
      <c r="BU785" s="34" t="s">
        <v>64</v>
      </c>
    </row>
    <row r="786" spans="3:73" ht="12.75">
      <c r="C786" s="34">
        <v>391</v>
      </c>
      <c r="D786" s="34">
        <v>0</v>
      </c>
      <c r="E786" s="34">
        <v>1</v>
      </c>
      <c r="F786" s="59" t="str">
        <f t="shared" si="84"/>
        <v>0</v>
      </c>
      <c r="G786" s="59">
        <f>Stammdaten!J796</f>
        <v>0</v>
      </c>
      <c r="H786" s="42">
        <f t="shared" si="87"/>
        <v>1</v>
      </c>
      <c r="J786" s="43">
        <f t="shared" si="88"/>
        <v>0</v>
      </c>
      <c r="K786" s="59">
        <f>Stammdaten!E796</f>
        <v>0</v>
      </c>
      <c r="L786" s="42">
        <f t="shared" si="89"/>
        <v>1</v>
      </c>
      <c r="M786" s="59">
        <f>Stammdaten!G796</f>
        <v>0</v>
      </c>
      <c r="N786" s="42">
        <f t="shared" si="90"/>
        <v>1</v>
      </c>
      <c r="O786" s="59">
        <f t="shared" si="85"/>
        <v>0</v>
      </c>
      <c r="P786" s="59">
        <f t="shared" si="86"/>
        <v>0</v>
      </c>
      <c r="Q786" s="38"/>
      <c r="R786" s="61" t="str">
        <f>IF(Stammdaten!AD796&gt;0,Stammdaten!AD796,"")</f>
        <v/>
      </c>
      <c r="S786" s="62">
        <f>Stammdaten!R796</f>
        <v>0</v>
      </c>
      <c r="T786" s="64">
        <f>Stammdaten!W796</f>
        <v>0</v>
      </c>
      <c r="U786" s="36">
        <v>0</v>
      </c>
      <c r="V786" s="65">
        <f>Stammdaten!X796</f>
        <v>0</v>
      </c>
      <c r="W786" s="40" t="s">
        <v>63</v>
      </c>
      <c r="X786" s="182"/>
      <c r="Z786" s="73">
        <f>Stammdaten!Z796</f>
        <v>0</v>
      </c>
      <c r="AA786" s="73">
        <f>Stammdaten!AA796</f>
        <v>0</v>
      </c>
      <c r="AB786" s="210" t="str">
        <f>IF(Stammdaten!Q796="","prüfen",IF(Stammdaten!Q796=0,"prüfen",Stammdaten!Q796))</f>
        <v>prüfen</v>
      </c>
      <c r="AC786" s="62" t="str">
        <f>IF(Stammdaten!N796=7,5,IF(Stammdaten!N796=7%,5,IF(Stammdaten!N796=19,1,IF(Stammdaten!N796=19%,1,""))))</f>
        <v/>
      </c>
      <c r="AD786" s="68">
        <f>Stammdaten!M796</f>
        <v>0</v>
      </c>
      <c r="AE786" s="59" t="str">
        <f>IF(Stammdaten!AB796="","",Stammdaten!AB796)</f>
        <v/>
      </c>
      <c r="AF786" s="197" t="str">
        <f>IF(Stammdaten!AC796="","",Stammdaten!AC796)</f>
        <v/>
      </c>
      <c r="AG786" s="179">
        <v>0</v>
      </c>
      <c r="AH786" s="33" t="str">
        <f>IF(Stammdaten!P796="St","St",IF(Stammdaten!P796="Stk","St",IF(Stammdaten!P796="Stück","St",IF(Stammdaten!P796="Stk.","St",IF(Stammdaten!P796="Stck","St",IF(Stammdaten!P796="Stck.","St",IF(Stammdaten!P796="St.","St","")))))))</f>
        <v/>
      </c>
      <c r="AI786" s="33">
        <v>1</v>
      </c>
      <c r="AL786" s="36">
        <v>1</v>
      </c>
      <c r="AM786" s="36">
        <v>0</v>
      </c>
      <c r="AN786" s="192" t="str">
        <f>IF(Stammdaten!AE796="","",Stammdaten!AE796)</f>
        <v/>
      </c>
      <c r="AO786" s="192" t="str">
        <f>IF(Stammdaten!AF796="","",Stammdaten!AF796)</f>
        <v/>
      </c>
      <c r="AP786" s="192" t="str">
        <f>IF(Stammdaten!AG796="","",Stammdaten!AG796)</f>
        <v/>
      </c>
      <c r="AT786" s="62">
        <f>Stammdaten!U796</f>
        <v>0</v>
      </c>
      <c r="AU786" s="69">
        <f>Stammdaten!L796</f>
        <v>0</v>
      </c>
      <c r="AX786" s="253" t="s">
        <v>64</v>
      </c>
      <c r="BB786" s="36" t="str">
        <f>IF(Stammdaten!AH796="JA","AKH","")</f>
        <v/>
      </c>
      <c r="BC786" s="36" t="str">
        <f>IF(Stammdaten!AH796="ja",100,"")</f>
        <v/>
      </c>
      <c r="BD786" s="230" t="s">
        <v>193</v>
      </c>
      <c r="BE786" s="173" t="s">
        <v>192</v>
      </c>
      <c r="BF786" s="173" t="s">
        <v>192</v>
      </c>
      <c r="BG786" s="69">
        <f>Stammdaten!T796</f>
        <v>0</v>
      </c>
      <c r="BH786" s="80" t="s">
        <v>64</v>
      </c>
      <c r="BJ786" s="173" t="s">
        <v>192</v>
      </c>
      <c r="BM786" s="33" t="str">
        <f>IF(Stammdaten!P796="St","N",IF(Stammdaten!P796="Stk","N",IF(Stammdaten!P796="Stück","N",IF(Stammdaten!P796="Stk.","N",IF(Stammdaten!P796="Stck","N",IF(Stammdaten!P796="Stck.","N",IF(Stammdaten!P796="St.","N","")))))))</f>
        <v/>
      </c>
      <c r="BN786" s="33"/>
      <c r="BO786" s="33"/>
      <c r="BP786" s="173" t="s">
        <v>64</v>
      </c>
      <c r="BQ786" s="250" t="str">
        <f>IF(Stammdaten!AJ796&lt;&gt;"",Stammdaten!AJ796,"")</f>
        <v/>
      </c>
      <c r="BR786" s="34" t="s">
        <v>192</v>
      </c>
      <c r="BS786" s="34" t="s">
        <v>192</v>
      </c>
      <c r="BT786" s="34" t="s">
        <v>64</v>
      </c>
      <c r="BU786" s="34" t="s">
        <v>64</v>
      </c>
    </row>
    <row r="787" spans="3:73" ht="12.75">
      <c r="C787" s="34">
        <v>391</v>
      </c>
      <c r="D787" s="34">
        <v>0</v>
      </c>
      <c r="E787" s="34">
        <v>1</v>
      </c>
      <c r="F787" s="59" t="str">
        <f t="shared" si="84"/>
        <v>0</v>
      </c>
      <c r="G787" s="59">
        <f>Stammdaten!J797</f>
        <v>0</v>
      </c>
      <c r="H787" s="42">
        <f t="shared" si="87"/>
        <v>1</v>
      </c>
      <c r="J787" s="43">
        <f t="shared" si="88"/>
        <v>0</v>
      </c>
      <c r="K787" s="59">
        <f>Stammdaten!E797</f>
        <v>0</v>
      </c>
      <c r="L787" s="42">
        <f t="shared" si="89"/>
        <v>1</v>
      </c>
      <c r="M787" s="59">
        <f>Stammdaten!G797</f>
        <v>0</v>
      </c>
      <c r="N787" s="42">
        <f t="shared" si="90"/>
        <v>1</v>
      </c>
      <c r="O787" s="59">
        <f t="shared" si="85"/>
        <v>0</v>
      </c>
      <c r="P787" s="59">
        <f t="shared" si="86"/>
        <v>0</v>
      </c>
      <c r="Q787" s="38"/>
      <c r="R787" s="61" t="str">
        <f>IF(Stammdaten!AD797&gt;0,Stammdaten!AD797,"")</f>
        <v/>
      </c>
      <c r="S787" s="62">
        <f>Stammdaten!R797</f>
        <v>0</v>
      </c>
      <c r="T787" s="64">
        <f>Stammdaten!W797</f>
        <v>0</v>
      </c>
      <c r="U787" s="36">
        <v>0</v>
      </c>
      <c r="V787" s="65">
        <f>Stammdaten!X797</f>
        <v>0</v>
      </c>
      <c r="W787" s="40" t="s">
        <v>63</v>
      </c>
      <c r="X787" s="182"/>
      <c r="Z787" s="73">
        <f>Stammdaten!Z797</f>
        <v>0</v>
      </c>
      <c r="AA787" s="73">
        <f>Stammdaten!AA797</f>
        <v>0</v>
      </c>
      <c r="AB787" s="210" t="str">
        <f>IF(Stammdaten!Q797="","prüfen",IF(Stammdaten!Q797=0,"prüfen",Stammdaten!Q797))</f>
        <v>prüfen</v>
      </c>
      <c r="AC787" s="62" t="str">
        <f>IF(Stammdaten!N797=7,5,IF(Stammdaten!N797=7%,5,IF(Stammdaten!N797=19,1,IF(Stammdaten!N797=19%,1,""))))</f>
        <v/>
      </c>
      <c r="AD787" s="68">
        <f>Stammdaten!M797</f>
        <v>0</v>
      </c>
      <c r="AE787" s="59" t="str">
        <f>IF(Stammdaten!AB797="","",Stammdaten!AB797)</f>
        <v/>
      </c>
      <c r="AF787" s="197" t="str">
        <f>IF(Stammdaten!AC797="","",Stammdaten!AC797)</f>
        <v/>
      </c>
      <c r="AG787" s="179">
        <v>0</v>
      </c>
      <c r="AH787" s="33" t="str">
        <f>IF(Stammdaten!P797="St","St",IF(Stammdaten!P797="Stk","St",IF(Stammdaten!P797="Stück","St",IF(Stammdaten!P797="Stk.","St",IF(Stammdaten!P797="Stck","St",IF(Stammdaten!P797="Stck.","St",IF(Stammdaten!P797="St.","St","")))))))</f>
        <v/>
      </c>
      <c r="AI787" s="33">
        <v>1</v>
      </c>
      <c r="AL787" s="36">
        <v>1</v>
      </c>
      <c r="AM787" s="36">
        <v>0</v>
      </c>
      <c r="AN787" s="192" t="str">
        <f>IF(Stammdaten!AE797="","",Stammdaten!AE797)</f>
        <v/>
      </c>
      <c r="AO787" s="192" t="str">
        <f>IF(Stammdaten!AF797="","",Stammdaten!AF797)</f>
        <v/>
      </c>
      <c r="AP787" s="192" t="str">
        <f>IF(Stammdaten!AG797="","",Stammdaten!AG797)</f>
        <v/>
      </c>
      <c r="AT787" s="62">
        <f>Stammdaten!U797</f>
        <v>0</v>
      </c>
      <c r="AU787" s="69">
        <f>Stammdaten!L797</f>
        <v>0</v>
      </c>
      <c r="AX787" s="253" t="s">
        <v>64</v>
      </c>
      <c r="BB787" s="36" t="str">
        <f>IF(Stammdaten!AH797="JA","AKH","")</f>
        <v/>
      </c>
      <c r="BC787" s="36" t="str">
        <f>IF(Stammdaten!AH797="ja",100,"")</f>
        <v/>
      </c>
      <c r="BD787" s="230" t="s">
        <v>193</v>
      </c>
      <c r="BE787" s="173" t="s">
        <v>192</v>
      </c>
      <c r="BF787" s="173" t="s">
        <v>192</v>
      </c>
      <c r="BG787" s="69">
        <f>Stammdaten!T797</f>
        <v>0</v>
      </c>
      <c r="BH787" s="80" t="s">
        <v>64</v>
      </c>
      <c r="BJ787" s="173" t="s">
        <v>192</v>
      </c>
      <c r="BM787" s="33" t="str">
        <f>IF(Stammdaten!P797="St","N",IF(Stammdaten!P797="Stk","N",IF(Stammdaten!P797="Stück","N",IF(Stammdaten!P797="Stk.","N",IF(Stammdaten!P797="Stck","N",IF(Stammdaten!P797="Stck.","N",IF(Stammdaten!P797="St.","N","")))))))</f>
        <v/>
      </c>
      <c r="BN787" s="33"/>
      <c r="BO787" s="33"/>
      <c r="BP787" s="173" t="s">
        <v>64</v>
      </c>
      <c r="BQ787" s="250" t="str">
        <f>IF(Stammdaten!AJ797&lt;&gt;"",Stammdaten!AJ797,"")</f>
        <v/>
      </c>
      <c r="BR787" s="34" t="s">
        <v>192</v>
      </c>
      <c r="BS787" s="34" t="s">
        <v>192</v>
      </c>
      <c r="BT787" s="34" t="s">
        <v>64</v>
      </c>
      <c r="BU787" s="34" t="s">
        <v>64</v>
      </c>
    </row>
    <row r="788" spans="3:73" ht="12.75">
      <c r="C788" s="34">
        <v>391</v>
      </c>
      <c r="D788" s="34">
        <v>0</v>
      </c>
      <c r="E788" s="34">
        <v>1</v>
      </c>
      <c r="F788" s="59" t="str">
        <f t="shared" si="84"/>
        <v>0</v>
      </c>
      <c r="G788" s="59">
        <f>Stammdaten!J798</f>
        <v>0</v>
      </c>
      <c r="H788" s="42">
        <f t="shared" si="87"/>
        <v>1</v>
      </c>
      <c r="J788" s="43">
        <f t="shared" si="88"/>
        <v>0</v>
      </c>
      <c r="K788" s="59">
        <f>Stammdaten!E798</f>
        <v>0</v>
      </c>
      <c r="L788" s="42">
        <f t="shared" si="89"/>
        <v>1</v>
      </c>
      <c r="M788" s="59">
        <f>Stammdaten!G798</f>
        <v>0</v>
      </c>
      <c r="N788" s="42">
        <f t="shared" si="90"/>
        <v>1</v>
      </c>
      <c r="O788" s="59">
        <f t="shared" si="85"/>
        <v>0</v>
      </c>
      <c r="P788" s="59">
        <f t="shared" si="86"/>
        <v>0</v>
      </c>
      <c r="Q788" s="38"/>
      <c r="R788" s="61" t="str">
        <f>IF(Stammdaten!AD798&gt;0,Stammdaten!AD798,"")</f>
        <v/>
      </c>
      <c r="S788" s="62">
        <f>Stammdaten!R798</f>
        <v>0</v>
      </c>
      <c r="T788" s="64">
        <f>Stammdaten!W798</f>
        <v>0</v>
      </c>
      <c r="U788" s="36">
        <v>0</v>
      </c>
      <c r="V788" s="65">
        <f>Stammdaten!X798</f>
        <v>0</v>
      </c>
      <c r="W788" s="40" t="s">
        <v>63</v>
      </c>
      <c r="X788" s="182"/>
      <c r="Z788" s="73">
        <f>Stammdaten!Z798</f>
        <v>0</v>
      </c>
      <c r="AA788" s="73">
        <f>Stammdaten!AA798</f>
        <v>0</v>
      </c>
      <c r="AB788" s="210" t="str">
        <f>IF(Stammdaten!Q798="","prüfen",IF(Stammdaten!Q798=0,"prüfen",Stammdaten!Q798))</f>
        <v>prüfen</v>
      </c>
      <c r="AC788" s="62" t="str">
        <f>IF(Stammdaten!N798=7,5,IF(Stammdaten!N798=7%,5,IF(Stammdaten!N798=19,1,IF(Stammdaten!N798=19%,1,""))))</f>
        <v/>
      </c>
      <c r="AD788" s="68">
        <f>Stammdaten!M798</f>
        <v>0</v>
      </c>
      <c r="AE788" s="59" t="str">
        <f>IF(Stammdaten!AB798="","",Stammdaten!AB798)</f>
        <v/>
      </c>
      <c r="AF788" s="197" t="str">
        <f>IF(Stammdaten!AC798="","",Stammdaten!AC798)</f>
        <v/>
      </c>
      <c r="AG788" s="179">
        <v>0</v>
      </c>
      <c r="AH788" s="33" t="str">
        <f>IF(Stammdaten!P798="St","St",IF(Stammdaten!P798="Stk","St",IF(Stammdaten!P798="Stück","St",IF(Stammdaten!P798="Stk.","St",IF(Stammdaten!P798="Stck","St",IF(Stammdaten!P798="Stck.","St",IF(Stammdaten!P798="St.","St","")))))))</f>
        <v/>
      </c>
      <c r="AI788" s="33">
        <v>1</v>
      </c>
      <c r="AL788" s="36">
        <v>1</v>
      </c>
      <c r="AM788" s="36">
        <v>0</v>
      </c>
      <c r="AN788" s="192" t="str">
        <f>IF(Stammdaten!AE798="","",Stammdaten!AE798)</f>
        <v/>
      </c>
      <c r="AO788" s="192" t="str">
        <f>IF(Stammdaten!AF798="","",Stammdaten!AF798)</f>
        <v/>
      </c>
      <c r="AP788" s="192" t="str">
        <f>IF(Stammdaten!AG798="","",Stammdaten!AG798)</f>
        <v/>
      </c>
      <c r="AT788" s="62">
        <f>Stammdaten!U798</f>
        <v>0</v>
      </c>
      <c r="AU788" s="69">
        <f>Stammdaten!L798</f>
        <v>0</v>
      </c>
      <c r="AX788" s="253" t="s">
        <v>64</v>
      </c>
      <c r="BB788" s="36" t="str">
        <f>IF(Stammdaten!AH798="JA","AKH","")</f>
        <v/>
      </c>
      <c r="BC788" s="36" t="str">
        <f>IF(Stammdaten!AH798="ja",100,"")</f>
        <v/>
      </c>
      <c r="BD788" s="230" t="s">
        <v>193</v>
      </c>
      <c r="BE788" s="173" t="s">
        <v>192</v>
      </c>
      <c r="BF788" s="173" t="s">
        <v>192</v>
      </c>
      <c r="BG788" s="69">
        <f>Stammdaten!T798</f>
        <v>0</v>
      </c>
      <c r="BH788" s="80" t="s">
        <v>64</v>
      </c>
      <c r="BJ788" s="173" t="s">
        <v>192</v>
      </c>
      <c r="BM788" s="33" t="str">
        <f>IF(Stammdaten!P798="St","N",IF(Stammdaten!P798="Stk","N",IF(Stammdaten!P798="Stück","N",IF(Stammdaten!P798="Stk.","N",IF(Stammdaten!P798="Stck","N",IF(Stammdaten!P798="Stck.","N",IF(Stammdaten!P798="St.","N","")))))))</f>
        <v/>
      </c>
      <c r="BN788" s="33"/>
      <c r="BO788" s="33"/>
      <c r="BP788" s="173" t="s">
        <v>64</v>
      </c>
      <c r="BQ788" s="250" t="str">
        <f>IF(Stammdaten!AJ798&lt;&gt;"",Stammdaten!AJ798,"")</f>
        <v/>
      </c>
      <c r="BR788" s="34" t="s">
        <v>192</v>
      </c>
      <c r="BS788" s="34" t="s">
        <v>192</v>
      </c>
      <c r="BT788" s="34" t="s">
        <v>64</v>
      </c>
      <c r="BU788" s="34" t="s">
        <v>64</v>
      </c>
    </row>
    <row r="789" spans="3:73" ht="12.75">
      <c r="C789" s="34">
        <v>391</v>
      </c>
      <c r="D789" s="34">
        <v>0</v>
      </c>
      <c r="E789" s="34">
        <v>1</v>
      </c>
      <c r="F789" s="59" t="str">
        <f t="shared" si="84"/>
        <v>0</v>
      </c>
      <c r="G789" s="59">
        <f>Stammdaten!J799</f>
        <v>0</v>
      </c>
      <c r="H789" s="42">
        <f t="shared" si="87"/>
        <v>1</v>
      </c>
      <c r="J789" s="43">
        <f t="shared" si="88"/>
        <v>0</v>
      </c>
      <c r="K789" s="59">
        <f>Stammdaten!E799</f>
        <v>0</v>
      </c>
      <c r="L789" s="42">
        <f t="shared" si="89"/>
        <v>1</v>
      </c>
      <c r="M789" s="59">
        <f>Stammdaten!G799</f>
        <v>0</v>
      </c>
      <c r="N789" s="42">
        <f t="shared" si="90"/>
        <v>1</v>
      </c>
      <c r="O789" s="59">
        <f t="shared" si="85"/>
        <v>0</v>
      </c>
      <c r="P789" s="59">
        <f t="shared" si="86"/>
        <v>0</v>
      </c>
      <c r="Q789" s="38"/>
      <c r="R789" s="61" t="str">
        <f>IF(Stammdaten!AD799&gt;0,Stammdaten!AD799,"")</f>
        <v/>
      </c>
      <c r="S789" s="62">
        <f>Stammdaten!R799</f>
        <v>0</v>
      </c>
      <c r="T789" s="64">
        <f>Stammdaten!W799</f>
        <v>0</v>
      </c>
      <c r="U789" s="36">
        <v>0</v>
      </c>
      <c r="V789" s="65">
        <f>Stammdaten!X799</f>
        <v>0</v>
      </c>
      <c r="W789" s="40" t="s">
        <v>63</v>
      </c>
      <c r="X789" s="182"/>
      <c r="Z789" s="73">
        <f>Stammdaten!Z799</f>
        <v>0</v>
      </c>
      <c r="AA789" s="73">
        <f>Stammdaten!AA799</f>
        <v>0</v>
      </c>
      <c r="AB789" s="210" t="str">
        <f>IF(Stammdaten!Q799="","prüfen",IF(Stammdaten!Q799=0,"prüfen",Stammdaten!Q799))</f>
        <v>prüfen</v>
      </c>
      <c r="AC789" s="62" t="str">
        <f>IF(Stammdaten!N799=7,5,IF(Stammdaten!N799=7%,5,IF(Stammdaten!N799=19,1,IF(Stammdaten!N799=19%,1,""))))</f>
        <v/>
      </c>
      <c r="AD789" s="68">
        <f>Stammdaten!M799</f>
        <v>0</v>
      </c>
      <c r="AE789" s="59" t="str">
        <f>IF(Stammdaten!AB799="","",Stammdaten!AB799)</f>
        <v/>
      </c>
      <c r="AF789" s="197" t="str">
        <f>IF(Stammdaten!AC799="","",Stammdaten!AC799)</f>
        <v/>
      </c>
      <c r="AG789" s="179">
        <v>0</v>
      </c>
      <c r="AH789" s="33" t="str">
        <f>IF(Stammdaten!P799="St","St",IF(Stammdaten!P799="Stk","St",IF(Stammdaten!P799="Stück","St",IF(Stammdaten!P799="Stk.","St",IF(Stammdaten!P799="Stck","St",IF(Stammdaten!P799="Stck.","St",IF(Stammdaten!P799="St.","St","")))))))</f>
        <v/>
      </c>
      <c r="AI789" s="33">
        <v>1</v>
      </c>
      <c r="AL789" s="36">
        <v>1</v>
      </c>
      <c r="AM789" s="36">
        <v>0</v>
      </c>
      <c r="AN789" s="192" t="str">
        <f>IF(Stammdaten!AE799="","",Stammdaten!AE799)</f>
        <v/>
      </c>
      <c r="AO789" s="192" t="str">
        <f>IF(Stammdaten!AF799="","",Stammdaten!AF799)</f>
        <v/>
      </c>
      <c r="AP789" s="192" t="str">
        <f>IF(Stammdaten!AG799="","",Stammdaten!AG799)</f>
        <v/>
      </c>
      <c r="AT789" s="62">
        <f>Stammdaten!U799</f>
        <v>0</v>
      </c>
      <c r="AU789" s="69">
        <f>Stammdaten!L799</f>
        <v>0</v>
      </c>
      <c r="AX789" s="253" t="s">
        <v>64</v>
      </c>
      <c r="BB789" s="36" t="str">
        <f>IF(Stammdaten!AH799="JA","AKH","")</f>
        <v/>
      </c>
      <c r="BC789" s="36" t="str">
        <f>IF(Stammdaten!AH799="ja",100,"")</f>
        <v/>
      </c>
      <c r="BD789" s="230" t="s">
        <v>193</v>
      </c>
      <c r="BE789" s="173" t="s">
        <v>192</v>
      </c>
      <c r="BF789" s="173" t="s">
        <v>192</v>
      </c>
      <c r="BG789" s="69">
        <f>Stammdaten!T799</f>
        <v>0</v>
      </c>
      <c r="BH789" s="80" t="s">
        <v>64</v>
      </c>
      <c r="BJ789" s="173" t="s">
        <v>192</v>
      </c>
      <c r="BM789" s="33" t="str">
        <f>IF(Stammdaten!P799="St","N",IF(Stammdaten!P799="Stk","N",IF(Stammdaten!P799="Stück","N",IF(Stammdaten!P799="Stk.","N",IF(Stammdaten!P799="Stck","N",IF(Stammdaten!P799="Stck.","N",IF(Stammdaten!P799="St.","N","")))))))</f>
        <v/>
      </c>
      <c r="BN789" s="33"/>
      <c r="BO789" s="33"/>
      <c r="BP789" s="173" t="s">
        <v>64</v>
      </c>
      <c r="BQ789" s="250" t="str">
        <f>IF(Stammdaten!AJ799&lt;&gt;"",Stammdaten!AJ799,"")</f>
        <v/>
      </c>
      <c r="BR789" s="34" t="s">
        <v>192</v>
      </c>
      <c r="BS789" s="34" t="s">
        <v>192</v>
      </c>
      <c r="BT789" s="34" t="s">
        <v>64</v>
      </c>
      <c r="BU789" s="34" t="s">
        <v>64</v>
      </c>
    </row>
    <row r="790" spans="3:73" ht="12.75">
      <c r="C790" s="34">
        <v>391</v>
      </c>
      <c r="D790" s="34">
        <v>0</v>
      </c>
      <c r="E790" s="34">
        <v>1</v>
      </c>
      <c r="F790" s="59" t="str">
        <f t="shared" si="84"/>
        <v>0</v>
      </c>
      <c r="G790" s="59">
        <f>Stammdaten!J800</f>
        <v>0</v>
      </c>
      <c r="H790" s="42">
        <f t="shared" si="87"/>
        <v>1</v>
      </c>
      <c r="J790" s="43">
        <f t="shared" si="88"/>
        <v>0</v>
      </c>
      <c r="K790" s="59">
        <f>Stammdaten!E800</f>
        <v>0</v>
      </c>
      <c r="L790" s="42">
        <f t="shared" si="89"/>
        <v>1</v>
      </c>
      <c r="M790" s="59">
        <f>Stammdaten!G800</f>
        <v>0</v>
      </c>
      <c r="N790" s="42">
        <f t="shared" si="90"/>
        <v>1</v>
      </c>
      <c r="O790" s="59">
        <f t="shared" si="85"/>
        <v>0</v>
      </c>
      <c r="P790" s="59">
        <f t="shared" si="86"/>
        <v>0</v>
      </c>
      <c r="Q790" s="38"/>
      <c r="R790" s="61" t="str">
        <f>IF(Stammdaten!AD800&gt;0,Stammdaten!AD800,"")</f>
        <v/>
      </c>
      <c r="S790" s="62">
        <f>Stammdaten!R800</f>
        <v>0</v>
      </c>
      <c r="T790" s="64">
        <f>Stammdaten!W800</f>
        <v>0</v>
      </c>
      <c r="U790" s="36">
        <v>0</v>
      </c>
      <c r="V790" s="65">
        <f>Stammdaten!X800</f>
        <v>0</v>
      </c>
      <c r="W790" s="40" t="s">
        <v>63</v>
      </c>
      <c r="X790" s="182"/>
      <c r="Z790" s="73">
        <f>Stammdaten!Z800</f>
        <v>0</v>
      </c>
      <c r="AA790" s="73">
        <f>Stammdaten!AA800</f>
        <v>0</v>
      </c>
      <c r="AB790" s="210" t="str">
        <f>IF(Stammdaten!Q800="","prüfen",IF(Stammdaten!Q800=0,"prüfen",Stammdaten!Q800))</f>
        <v>prüfen</v>
      </c>
      <c r="AC790" s="62" t="str">
        <f>IF(Stammdaten!N800=7,5,IF(Stammdaten!N800=7%,5,IF(Stammdaten!N800=19,1,IF(Stammdaten!N800=19%,1,""))))</f>
        <v/>
      </c>
      <c r="AD790" s="68">
        <f>Stammdaten!M800</f>
        <v>0</v>
      </c>
      <c r="AE790" s="59" t="str">
        <f>IF(Stammdaten!AB800="","",Stammdaten!AB800)</f>
        <v/>
      </c>
      <c r="AF790" s="197" t="str">
        <f>IF(Stammdaten!AC800="","",Stammdaten!AC800)</f>
        <v/>
      </c>
      <c r="AG790" s="179">
        <v>0</v>
      </c>
      <c r="AH790" s="33" t="str">
        <f>IF(Stammdaten!P800="St","St",IF(Stammdaten!P800="Stk","St",IF(Stammdaten!P800="Stück","St",IF(Stammdaten!P800="Stk.","St",IF(Stammdaten!P800="Stck","St",IF(Stammdaten!P800="Stck.","St",IF(Stammdaten!P800="St.","St","")))))))</f>
        <v/>
      </c>
      <c r="AI790" s="33">
        <v>1</v>
      </c>
      <c r="AL790" s="36">
        <v>1</v>
      </c>
      <c r="AM790" s="36">
        <v>0</v>
      </c>
      <c r="AN790" s="192" t="str">
        <f>IF(Stammdaten!AE800="","",Stammdaten!AE800)</f>
        <v/>
      </c>
      <c r="AO790" s="192" t="str">
        <f>IF(Stammdaten!AF800="","",Stammdaten!AF800)</f>
        <v/>
      </c>
      <c r="AP790" s="192" t="str">
        <f>IF(Stammdaten!AG800="","",Stammdaten!AG800)</f>
        <v/>
      </c>
      <c r="AT790" s="62">
        <f>Stammdaten!U800</f>
        <v>0</v>
      </c>
      <c r="AU790" s="69">
        <f>Stammdaten!L800</f>
        <v>0</v>
      </c>
      <c r="AX790" s="253" t="s">
        <v>64</v>
      </c>
      <c r="BB790" s="36" t="str">
        <f>IF(Stammdaten!AH800="JA","AKH","")</f>
        <v/>
      </c>
      <c r="BC790" s="36" t="str">
        <f>IF(Stammdaten!AH800="ja",100,"")</f>
        <v/>
      </c>
      <c r="BD790" s="230" t="s">
        <v>193</v>
      </c>
      <c r="BE790" s="173" t="s">
        <v>192</v>
      </c>
      <c r="BF790" s="173" t="s">
        <v>192</v>
      </c>
      <c r="BG790" s="69">
        <f>Stammdaten!T800</f>
        <v>0</v>
      </c>
      <c r="BH790" s="80" t="s">
        <v>64</v>
      </c>
      <c r="BJ790" s="173" t="s">
        <v>192</v>
      </c>
      <c r="BM790" s="33" t="str">
        <f>IF(Stammdaten!P800="St","N",IF(Stammdaten!P800="Stk","N",IF(Stammdaten!P800="Stück","N",IF(Stammdaten!P800="Stk.","N",IF(Stammdaten!P800="Stck","N",IF(Stammdaten!P800="Stck.","N",IF(Stammdaten!P800="St.","N","")))))))</f>
        <v/>
      </c>
      <c r="BN790" s="33"/>
      <c r="BO790" s="33"/>
      <c r="BP790" s="173" t="s">
        <v>64</v>
      </c>
      <c r="BQ790" s="250" t="str">
        <f>IF(Stammdaten!AJ800&lt;&gt;"",Stammdaten!AJ800,"")</f>
        <v/>
      </c>
      <c r="BR790" s="34" t="s">
        <v>192</v>
      </c>
      <c r="BS790" s="34" t="s">
        <v>192</v>
      </c>
      <c r="BT790" s="34" t="s">
        <v>64</v>
      </c>
      <c r="BU790" s="34" t="s">
        <v>64</v>
      </c>
    </row>
    <row r="791" spans="3:73" ht="12.75">
      <c r="C791" s="34">
        <v>391</v>
      </c>
      <c r="D791" s="34">
        <v>0</v>
      </c>
      <c r="E791" s="34">
        <v>1</v>
      </c>
      <c r="F791" s="59" t="str">
        <f t="shared" si="84"/>
        <v>0</v>
      </c>
      <c r="G791" s="59">
        <f>Stammdaten!J801</f>
        <v>0</v>
      </c>
      <c r="H791" s="42">
        <f t="shared" si="87"/>
        <v>1</v>
      </c>
      <c r="J791" s="43">
        <f t="shared" si="88"/>
        <v>0</v>
      </c>
      <c r="K791" s="59">
        <f>Stammdaten!E801</f>
        <v>0</v>
      </c>
      <c r="L791" s="42">
        <f t="shared" si="89"/>
        <v>1</v>
      </c>
      <c r="M791" s="59">
        <f>Stammdaten!G801</f>
        <v>0</v>
      </c>
      <c r="N791" s="42">
        <f t="shared" si="90"/>
        <v>1</v>
      </c>
      <c r="O791" s="59">
        <f t="shared" si="85"/>
        <v>0</v>
      </c>
      <c r="P791" s="59">
        <f t="shared" si="86"/>
        <v>0</v>
      </c>
      <c r="Q791" s="38"/>
      <c r="R791" s="61" t="str">
        <f>IF(Stammdaten!AD801&gt;0,Stammdaten!AD801,"")</f>
        <v/>
      </c>
      <c r="S791" s="62">
        <f>Stammdaten!R801</f>
        <v>0</v>
      </c>
      <c r="T791" s="64">
        <f>Stammdaten!W801</f>
        <v>0</v>
      </c>
      <c r="U791" s="36">
        <v>0</v>
      </c>
      <c r="V791" s="65">
        <f>Stammdaten!X801</f>
        <v>0</v>
      </c>
      <c r="W791" s="40" t="s">
        <v>63</v>
      </c>
      <c r="X791" s="182"/>
      <c r="Z791" s="73">
        <f>Stammdaten!Z801</f>
        <v>0</v>
      </c>
      <c r="AA791" s="73">
        <f>Stammdaten!AA801</f>
        <v>0</v>
      </c>
      <c r="AB791" s="210" t="str">
        <f>IF(Stammdaten!Q801="","prüfen",IF(Stammdaten!Q801=0,"prüfen",Stammdaten!Q801))</f>
        <v>prüfen</v>
      </c>
      <c r="AC791" s="62" t="str">
        <f>IF(Stammdaten!N801=7,5,IF(Stammdaten!N801=7%,5,IF(Stammdaten!N801=19,1,IF(Stammdaten!N801=19%,1,""))))</f>
        <v/>
      </c>
      <c r="AD791" s="68">
        <f>Stammdaten!M801</f>
        <v>0</v>
      </c>
      <c r="AE791" s="59" t="str">
        <f>IF(Stammdaten!AB801="","",Stammdaten!AB801)</f>
        <v/>
      </c>
      <c r="AF791" s="197" t="str">
        <f>IF(Stammdaten!AC801="","",Stammdaten!AC801)</f>
        <v/>
      </c>
      <c r="AG791" s="179">
        <v>0</v>
      </c>
      <c r="AH791" s="33" t="str">
        <f>IF(Stammdaten!P801="St","St",IF(Stammdaten!P801="Stk","St",IF(Stammdaten!P801="Stück","St",IF(Stammdaten!P801="Stk.","St",IF(Stammdaten!P801="Stck","St",IF(Stammdaten!P801="Stck.","St",IF(Stammdaten!P801="St.","St","")))))))</f>
        <v/>
      </c>
      <c r="AI791" s="33">
        <v>1</v>
      </c>
      <c r="AL791" s="36">
        <v>1</v>
      </c>
      <c r="AM791" s="36">
        <v>0</v>
      </c>
      <c r="AN791" s="192" t="str">
        <f>IF(Stammdaten!AE801="","",Stammdaten!AE801)</f>
        <v/>
      </c>
      <c r="AO791" s="192" t="str">
        <f>IF(Stammdaten!AF801="","",Stammdaten!AF801)</f>
        <v/>
      </c>
      <c r="AP791" s="192" t="str">
        <f>IF(Stammdaten!AG801="","",Stammdaten!AG801)</f>
        <v/>
      </c>
      <c r="AT791" s="62">
        <f>Stammdaten!U801</f>
        <v>0</v>
      </c>
      <c r="AU791" s="69">
        <f>Stammdaten!L801</f>
        <v>0</v>
      </c>
      <c r="AX791" s="253" t="s">
        <v>64</v>
      </c>
      <c r="BB791" s="36" t="str">
        <f>IF(Stammdaten!AH801="JA","AKH","")</f>
        <v/>
      </c>
      <c r="BC791" s="36" t="str">
        <f>IF(Stammdaten!AH801="ja",100,"")</f>
        <v/>
      </c>
      <c r="BD791" s="230" t="s">
        <v>193</v>
      </c>
      <c r="BE791" s="173" t="s">
        <v>192</v>
      </c>
      <c r="BF791" s="173" t="s">
        <v>192</v>
      </c>
      <c r="BG791" s="69">
        <f>Stammdaten!T801</f>
        <v>0</v>
      </c>
      <c r="BH791" s="80" t="s">
        <v>64</v>
      </c>
      <c r="BJ791" s="173" t="s">
        <v>192</v>
      </c>
      <c r="BM791" s="33" t="str">
        <f>IF(Stammdaten!P801="St","N",IF(Stammdaten!P801="Stk","N",IF(Stammdaten!P801="Stück","N",IF(Stammdaten!P801="Stk.","N",IF(Stammdaten!P801="Stck","N",IF(Stammdaten!P801="Stck.","N",IF(Stammdaten!P801="St.","N","")))))))</f>
        <v/>
      </c>
      <c r="BN791" s="33"/>
      <c r="BO791" s="33"/>
      <c r="BP791" s="173" t="s">
        <v>64</v>
      </c>
      <c r="BQ791" s="250" t="str">
        <f>IF(Stammdaten!AJ801&lt;&gt;"",Stammdaten!AJ801,"")</f>
        <v/>
      </c>
      <c r="BR791" s="34" t="s">
        <v>192</v>
      </c>
      <c r="BS791" s="34" t="s">
        <v>192</v>
      </c>
      <c r="BT791" s="34" t="s">
        <v>64</v>
      </c>
      <c r="BU791" s="34" t="s">
        <v>64</v>
      </c>
    </row>
    <row r="792" spans="3:73" ht="12.75">
      <c r="C792" s="34">
        <v>391</v>
      </c>
      <c r="D792" s="34">
        <v>0</v>
      </c>
      <c r="E792" s="34">
        <v>1</v>
      </c>
      <c r="F792" s="59" t="str">
        <f t="shared" si="84"/>
        <v>0</v>
      </c>
      <c r="G792" s="59">
        <f>Stammdaten!J802</f>
        <v>0</v>
      </c>
      <c r="H792" s="42">
        <f t="shared" si="87"/>
        <v>1</v>
      </c>
      <c r="J792" s="43">
        <f t="shared" si="88"/>
        <v>0</v>
      </c>
      <c r="K792" s="59">
        <f>Stammdaten!E802</f>
        <v>0</v>
      </c>
      <c r="L792" s="42">
        <f t="shared" si="89"/>
        <v>1</v>
      </c>
      <c r="M792" s="59">
        <f>Stammdaten!G802</f>
        <v>0</v>
      </c>
      <c r="N792" s="42">
        <f t="shared" si="90"/>
        <v>1</v>
      </c>
      <c r="O792" s="59">
        <f t="shared" si="85"/>
        <v>0</v>
      </c>
      <c r="P792" s="59">
        <f t="shared" si="86"/>
        <v>0</v>
      </c>
      <c r="Q792" s="38"/>
      <c r="R792" s="61" t="str">
        <f>IF(Stammdaten!AD802&gt;0,Stammdaten!AD802,"")</f>
        <v/>
      </c>
      <c r="S792" s="62">
        <f>Stammdaten!R802</f>
        <v>0</v>
      </c>
      <c r="T792" s="64">
        <f>Stammdaten!W802</f>
        <v>0</v>
      </c>
      <c r="U792" s="36">
        <v>0</v>
      </c>
      <c r="V792" s="65">
        <f>Stammdaten!X802</f>
        <v>0</v>
      </c>
      <c r="W792" s="40" t="s">
        <v>63</v>
      </c>
      <c r="X792" s="182"/>
      <c r="Z792" s="73">
        <f>Stammdaten!Z802</f>
        <v>0</v>
      </c>
      <c r="AA792" s="73">
        <f>Stammdaten!AA802</f>
        <v>0</v>
      </c>
      <c r="AB792" s="210" t="str">
        <f>IF(Stammdaten!Q802="","prüfen",IF(Stammdaten!Q802=0,"prüfen",Stammdaten!Q802))</f>
        <v>prüfen</v>
      </c>
      <c r="AC792" s="62" t="str">
        <f>IF(Stammdaten!N802=7,5,IF(Stammdaten!N802=7%,5,IF(Stammdaten!N802=19,1,IF(Stammdaten!N802=19%,1,""))))</f>
        <v/>
      </c>
      <c r="AD792" s="68">
        <f>Stammdaten!M802</f>
        <v>0</v>
      </c>
      <c r="AE792" s="59" t="str">
        <f>IF(Stammdaten!AB802="","",Stammdaten!AB802)</f>
        <v/>
      </c>
      <c r="AF792" s="197" t="str">
        <f>IF(Stammdaten!AC802="","",Stammdaten!AC802)</f>
        <v/>
      </c>
      <c r="AG792" s="179">
        <v>0</v>
      </c>
      <c r="AH792" s="33" t="str">
        <f>IF(Stammdaten!P802="St","St",IF(Stammdaten!P802="Stk","St",IF(Stammdaten!P802="Stück","St",IF(Stammdaten!P802="Stk.","St",IF(Stammdaten!P802="Stck","St",IF(Stammdaten!P802="Stck.","St",IF(Stammdaten!P802="St.","St","")))))))</f>
        <v/>
      </c>
      <c r="AI792" s="33">
        <v>1</v>
      </c>
      <c r="AL792" s="36">
        <v>1</v>
      </c>
      <c r="AM792" s="36">
        <v>0</v>
      </c>
      <c r="AN792" s="192" t="str">
        <f>IF(Stammdaten!AE802="","",Stammdaten!AE802)</f>
        <v/>
      </c>
      <c r="AO792" s="192" t="str">
        <f>IF(Stammdaten!AF802="","",Stammdaten!AF802)</f>
        <v/>
      </c>
      <c r="AP792" s="192" t="str">
        <f>IF(Stammdaten!AG802="","",Stammdaten!AG802)</f>
        <v/>
      </c>
      <c r="AT792" s="62">
        <f>Stammdaten!U802</f>
        <v>0</v>
      </c>
      <c r="AU792" s="69">
        <f>Stammdaten!L802</f>
        <v>0</v>
      </c>
      <c r="AX792" s="253" t="s">
        <v>64</v>
      </c>
      <c r="BB792" s="36" t="str">
        <f>IF(Stammdaten!AH802="JA","AKH","")</f>
        <v/>
      </c>
      <c r="BC792" s="36" t="str">
        <f>IF(Stammdaten!AH802="ja",100,"")</f>
        <v/>
      </c>
      <c r="BD792" s="230" t="s">
        <v>193</v>
      </c>
      <c r="BE792" s="173" t="s">
        <v>192</v>
      </c>
      <c r="BF792" s="173" t="s">
        <v>192</v>
      </c>
      <c r="BG792" s="69">
        <f>Stammdaten!T802</f>
        <v>0</v>
      </c>
      <c r="BH792" s="80" t="s">
        <v>64</v>
      </c>
      <c r="BJ792" s="173" t="s">
        <v>192</v>
      </c>
      <c r="BM792" s="33" t="str">
        <f>IF(Stammdaten!P802="St","N",IF(Stammdaten!P802="Stk","N",IF(Stammdaten!P802="Stück","N",IF(Stammdaten!P802="Stk.","N",IF(Stammdaten!P802="Stck","N",IF(Stammdaten!P802="Stck.","N",IF(Stammdaten!P802="St.","N","")))))))</f>
        <v/>
      </c>
      <c r="BN792" s="33"/>
      <c r="BO792" s="33"/>
      <c r="BP792" s="173" t="s">
        <v>64</v>
      </c>
      <c r="BQ792" s="250" t="str">
        <f>IF(Stammdaten!AJ802&lt;&gt;"",Stammdaten!AJ802,"")</f>
        <v/>
      </c>
      <c r="BR792" s="34" t="s">
        <v>192</v>
      </c>
      <c r="BS792" s="34" t="s">
        <v>192</v>
      </c>
      <c r="BT792" s="34" t="s">
        <v>64</v>
      </c>
      <c r="BU792" s="34" t="s">
        <v>64</v>
      </c>
    </row>
    <row r="793" spans="3:73" ht="12.75">
      <c r="C793" s="34">
        <v>391</v>
      </c>
      <c r="D793" s="34">
        <v>0</v>
      </c>
      <c r="E793" s="34">
        <v>1</v>
      </c>
      <c r="F793" s="59" t="str">
        <f t="shared" si="84"/>
        <v>0</v>
      </c>
      <c r="G793" s="59">
        <f>Stammdaten!J803</f>
        <v>0</v>
      </c>
      <c r="H793" s="42">
        <f t="shared" si="87"/>
        <v>1</v>
      </c>
      <c r="J793" s="43">
        <f t="shared" si="88"/>
        <v>0</v>
      </c>
      <c r="K793" s="59">
        <f>Stammdaten!E803</f>
        <v>0</v>
      </c>
      <c r="L793" s="42">
        <f t="shared" si="89"/>
        <v>1</v>
      </c>
      <c r="M793" s="59">
        <f>Stammdaten!G803</f>
        <v>0</v>
      </c>
      <c r="N793" s="42">
        <f t="shared" si="90"/>
        <v>1</v>
      </c>
      <c r="O793" s="59">
        <f t="shared" si="85"/>
        <v>0</v>
      </c>
      <c r="P793" s="59">
        <f t="shared" si="86"/>
        <v>0</v>
      </c>
      <c r="Q793" s="38"/>
      <c r="R793" s="61" t="str">
        <f>IF(Stammdaten!AD803&gt;0,Stammdaten!AD803,"")</f>
        <v/>
      </c>
      <c r="S793" s="62">
        <f>Stammdaten!R803</f>
        <v>0</v>
      </c>
      <c r="T793" s="64">
        <f>Stammdaten!W803</f>
        <v>0</v>
      </c>
      <c r="U793" s="36">
        <v>0</v>
      </c>
      <c r="V793" s="65">
        <f>Stammdaten!X803</f>
        <v>0</v>
      </c>
      <c r="W793" s="40" t="s">
        <v>63</v>
      </c>
      <c r="X793" s="182"/>
      <c r="Z793" s="73">
        <f>Stammdaten!Z803</f>
        <v>0</v>
      </c>
      <c r="AA793" s="73">
        <f>Stammdaten!AA803</f>
        <v>0</v>
      </c>
      <c r="AB793" s="210" t="str">
        <f>IF(Stammdaten!Q803="","prüfen",IF(Stammdaten!Q803=0,"prüfen",Stammdaten!Q803))</f>
        <v>prüfen</v>
      </c>
      <c r="AC793" s="62" t="str">
        <f>IF(Stammdaten!N803=7,5,IF(Stammdaten!N803=7%,5,IF(Stammdaten!N803=19,1,IF(Stammdaten!N803=19%,1,""))))</f>
        <v/>
      </c>
      <c r="AD793" s="68">
        <f>Stammdaten!M803</f>
        <v>0</v>
      </c>
      <c r="AE793" s="59" t="str">
        <f>IF(Stammdaten!AB803="","",Stammdaten!AB803)</f>
        <v/>
      </c>
      <c r="AF793" s="197" t="str">
        <f>IF(Stammdaten!AC803="","",Stammdaten!AC803)</f>
        <v/>
      </c>
      <c r="AG793" s="179">
        <v>0</v>
      </c>
      <c r="AH793" s="33" t="str">
        <f>IF(Stammdaten!P803="St","St",IF(Stammdaten!P803="Stk","St",IF(Stammdaten!P803="Stück","St",IF(Stammdaten!P803="Stk.","St",IF(Stammdaten!P803="Stck","St",IF(Stammdaten!P803="Stck.","St",IF(Stammdaten!P803="St.","St","")))))))</f>
        <v/>
      </c>
      <c r="AI793" s="33">
        <v>1</v>
      </c>
      <c r="AL793" s="36">
        <v>1</v>
      </c>
      <c r="AM793" s="36">
        <v>0</v>
      </c>
      <c r="AN793" s="192" t="str">
        <f>IF(Stammdaten!AE803="","",Stammdaten!AE803)</f>
        <v/>
      </c>
      <c r="AO793" s="192" t="str">
        <f>IF(Stammdaten!AF803="","",Stammdaten!AF803)</f>
        <v/>
      </c>
      <c r="AP793" s="192" t="str">
        <f>IF(Stammdaten!AG803="","",Stammdaten!AG803)</f>
        <v/>
      </c>
      <c r="AT793" s="62">
        <f>Stammdaten!U803</f>
        <v>0</v>
      </c>
      <c r="AU793" s="69">
        <f>Stammdaten!L803</f>
        <v>0</v>
      </c>
      <c r="AX793" s="253" t="s">
        <v>64</v>
      </c>
      <c r="BB793" s="36" t="str">
        <f>IF(Stammdaten!AH803="JA","AKH","")</f>
        <v/>
      </c>
      <c r="BC793" s="36" t="str">
        <f>IF(Stammdaten!AH803="ja",100,"")</f>
        <v/>
      </c>
      <c r="BD793" s="230" t="s">
        <v>193</v>
      </c>
      <c r="BE793" s="173" t="s">
        <v>192</v>
      </c>
      <c r="BF793" s="173" t="s">
        <v>192</v>
      </c>
      <c r="BG793" s="69">
        <f>Stammdaten!T803</f>
        <v>0</v>
      </c>
      <c r="BH793" s="80" t="s">
        <v>64</v>
      </c>
      <c r="BJ793" s="173" t="s">
        <v>192</v>
      </c>
      <c r="BM793" s="33" t="str">
        <f>IF(Stammdaten!P803="St","N",IF(Stammdaten!P803="Stk","N",IF(Stammdaten!P803="Stück","N",IF(Stammdaten!P803="Stk.","N",IF(Stammdaten!P803="Stck","N",IF(Stammdaten!P803="Stck.","N",IF(Stammdaten!P803="St.","N","")))))))</f>
        <v/>
      </c>
      <c r="BN793" s="33"/>
      <c r="BO793" s="33"/>
      <c r="BP793" s="173" t="s">
        <v>64</v>
      </c>
      <c r="BQ793" s="250" t="str">
        <f>IF(Stammdaten!AJ803&lt;&gt;"",Stammdaten!AJ803,"")</f>
        <v/>
      </c>
      <c r="BR793" s="34" t="s">
        <v>192</v>
      </c>
      <c r="BS793" s="34" t="s">
        <v>192</v>
      </c>
      <c r="BT793" s="34" t="s">
        <v>64</v>
      </c>
      <c r="BU793" s="34" t="s">
        <v>64</v>
      </c>
    </row>
    <row r="794" spans="3:73" ht="12.75">
      <c r="C794" s="34">
        <v>391</v>
      </c>
      <c r="D794" s="34">
        <v>0</v>
      </c>
      <c r="E794" s="34">
        <v>1</v>
      </c>
      <c r="F794" s="59" t="str">
        <f t="shared" si="84"/>
        <v>0</v>
      </c>
      <c r="G794" s="59">
        <f>Stammdaten!J804</f>
        <v>0</v>
      </c>
      <c r="H794" s="42">
        <f t="shared" si="87"/>
        <v>1</v>
      </c>
      <c r="J794" s="43">
        <f t="shared" si="88"/>
        <v>0</v>
      </c>
      <c r="K794" s="59">
        <f>Stammdaten!E804</f>
        <v>0</v>
      </c>
      <c r="L794" s="42">
        <f t="shared" si="89"/>
        <v>1</v>
      </c>
      <c r="M794" s="59">
        <f>Stammdaten!G804</f>
        <v>0</v>
      </c>
      <c r="N794" s="42">
        <f t="shared" si="90"/>
        <v>1</v>
      </c>
      <c r="O794" s="59">
        <f t="shared" si="85"/>
        <v>0</v>
      </c>
      <c r="P794" s="59">
        <f t="shared" si="86"/>
        <v>0</v>
      </c>
      <c r="Q794" s="38"/>
      <c r="R794" s="61" t="str">
        <f>IF(Stammdaten!AD804&gt;0,Stammdaten!AD804,"")</f>
        <v/>
      </c>
      <c r="S794" s="62">
        <f>Stammdaten!R804</f>
        <v>0</v>
      </c>
      <c r="T794" s="64">
        <f>Stammdaten!W804</f>
        <v>0</v>
      </c>
      <c r="U794" s="36">
        <v>0</v>
      </c>
      <c r="V794" s="65">
        <f>Stammdaten!X804</f>
        <v>0</v>
      </c>
      <c r="W794" s="40" t="s">
        <v>63</v>
      </c>
      <c r="X794" s="182"/>
      <c r="Z794" s="73">
        <f>Stammdaten!Z804</f>
        <v>0</v>
      </c>
      <c r="AA794" s="73">
        <f>Stammdaten!AA804</f>
        <v>0</v>
      </c>
      <c r="AB794" s="210" t="str">
        <f>IF(Stammdaten!Q804="","prüfen",IF(Stammdaten!Q804=0,"prüfen",Stammdaten!Q804))</f>
        <v>prüfen</v>
      </c>
      <c r="AC794" s="62" t="str">
        <f>IF(Stammdaten!N804=7,5,IF(Stammdaten!N804=7%,5,IF(Stammdaten!N804=19,1,IF(Stammdaten!N804=19%,1,""))))</f>
        <v/>
      </c>
      <c r="AD794" s="68">
        <f>Stammdaten!M804</f>
        <v>0</v>
      </c>
      <c r="AE794" s="59" t="str">
        <f>IF(Stammdaten!AB804="","",Stammdaten!AB804)</f>
        <v/>
      </c>
      <c r="AF794" s="197" t="str">
        <f>IF(Stammdaten!AC804="","",Stammdaten!AC804)</f>
        <v/>
      </c>
      <c r="AG794" s="179">
        <v>0</v>
      </c>
      <c r="AH794" s="33" t="str">
        <f>IF(Stammdaten!P804="St","St",IF(Stammdaten!P804="Stk","St",IF(Stammdaten!P804="Stück","St",IF(Stammdaten!P804="Stk.","St",IF(Stammdaten!P804="Stck","St",IF(Stammdaten!P804="Stck.","St",IF(Stammdaten!P804="St.","St","")))))))</f>
        <v/>
      </c>
      <c r="AI794" s="33">
        <v>1</v>
      </c>
      <c r="AL794" s="36">
        <v>1</v>
      </c>
      <c r="AM794" s="36">
        <v>0</v>
      </c>
      <c r="AN794" s="192" t="str">
        <f>IF(Stammdaten!AE804="","",Stammdaten!AE804)</f>
        <v/>
      </c>
      <c r="AO794" s="192" t="str">
        <f>IF(Stammdaten!AF804="","",Stammdaten!AF804)</f>
        <v/>
      </c>
      <c r="AP794" s="192" t="str">
        <f>IF(Stammdaten!AG804="","",Stammdaten!AG804)</f>
        <v/>
      </c>
      <c r="AT794" s="62">
        <f>Stammdaten!U804</f>
        <v>0</v>
      </c>
      <c r="AU794" s="69">
        <f>Stammdaten!L804</f>
        <v>0</v>
      </c>
      <c r="AX794" s="253" t="s">
        <v>64</v>
      </c>
      <c r="BB794" s="36" t="str">
        <f>IF(Stammdaten!AH804="JA","AKH","")</f>
        <v/>
      </c>
      <c r="BC794" s="36" t="str">
        <f>IF(Stammdaten!AH804="ja",100,"")</f>
        <v/>
      </c>
      <c r="BD794" s="230" t="s">
        <v>193</v>
      </c>
      <c r="BE794" s="173" t="s">
        <v>192</v>
      </c>
      <c r="BF794" s="173" t="s">
        <v>192</v>
      </c>
      <c r="BG794" s="69">
        <f>Stammdaten!T804</f>
        <v>0</v>
      </c>
      <c r="BH794" s="80" t="s">
        <v>64</v>
      </c>
      <c r="BJ794" s="173" t="s">
        <v>192</v>
      </c>
      <c r="BM794" s="33" t="str">
        <f>IF(Stammdaten!P804="St","N",IF(Stammdaten!P804="Stk","N",IF(Stammdaten!P804="Stück","N",IF(Stammdaten!P804="Stk.","N",IF(Stammdaten!P804="Stck","N",IF(Stammdaten!P804="Stck.","N",IF(Stammdaten!P804="St.","N","")))))))</f>
        <v/>
      </c>
      <c r="BN794" s="33"/>
      <c r="BO794" s="33"/>
      <c r="BP794" s="173" t="s">
        <v>64</v>
      </c>
      <c r="BQ794" s="250" t="str">
        <f>IF(Stammdaten!AJ804&lt;&gt;"",Stammdaten!AJ804,"")</f>
        <v/>
      </c>
      <c r="BR794" s="34" t="s">
        <v>192</v>
      </c>
      <c r="BS794" s="34" t="s">
        <v>192</v>
      </c>
      <c r="BT794" s="34" t="s">
        <v>64</v>
      </c>
      <c r="BU794" s="34" t="s">
        <v>64</v>
      </c>
    </row>
    <row r="795" spans="3:73" ht="12.75">
      <c r="C795" s="34">
        <v>391</v>
      </c>
      <c r="D795" s="34">
        <v>0</v>
      </c>
      <c r="E795" s="34">
        <v>1</v>
      </c>
      <c r="F795" s="59" t="str">
        <f t="shared" si="84"/>
        <v>0</v>
      </c>
      <c r="G795" s="59">
        <f>Stammdaten!J805</f>
        <v>0</v>
      </c>
      <c r="H795" s="42">
        <f t="shared" si="87"/>
        <v>1</v>
      </c>
      <c r="J795" s="43">
        <f t="shared" si="88"/>
        <v>0</v>
      </c>
      <c r="K795" s="59">
        <f>Stammdaten!E805</f>
        <v>0</v>
      </c>
      <c r="L795" s="42">
        <f t="shared" si="89"/>
        <v>1</v>
      </c>
      <c r="M795" s="59">
        <f>Stammdaten!G805</f>
        <v>0</v>
      </c>
      <c r="N795" s="42">
        <f t="shared" si="90"/>
        <v>1</v>
      </c>
      <c r="O795" s="59">
        <f t="shared" si="85"/>
        <v>0</v>
      </c>
      <c r="P795" s="59">
        <f t="shared" si="86"/>
        <v>0</v>
      </c>
      <c r="Q795" s="38"/>
      <c r="R795" s="61" t="str">
        <f>IF(Stammdaten!AD805&gt;0,Stammdaten!AD805,"")</f>
        <v/>
      </c>
      <c r="S795" s="62">
        <f>Stammdaten!R805</f>
        <v>0</v>
      </c>
      <c r="T795" s="64">
        <f>Stammdaten!W805</f>
        <v>0</v>
      </c>
      <c r="U795" s="36">
        <v>0</v>
      </c>
      <c r="V795" s="65">
        <f>Stammdaten!X805</f>
        <v>0</v>
      </c>
      <c r="W795" s="40" t="s">
        <v>63</v>
      </c>
      <c r="X795" s="182"/>
      <c r="Z795" s="73">
        <f>Stammdaten!Z805</f>
        <v>0</v>
      </c>
      <c r="AA795" s="73">
        <f>Stammdaten!AA805</f>
        <v>0</v>
      </c>
      <c r="AB795" s="210" t="str">
        <f>IF(Stammdaten!Q805="","prüfen",IF(Stammdaten!Q805=0,"prüfen",Stammdaten!Q805))</f>
        <v>prüfen</v>
      </c>
      <c r="AC795" s="62" t="str">
        <f>IF(Stammdaten!N805=7,5,IF(Stammdaten!N805=7%,5,IF(Stammdaten!N805=19,1,IF(Stammdaten!N805=19%,1,""))))</f>
        <v/>
      </c>
      <c r="AD795" s="68">
        <f>Stammdaten!M805</f>
        <v>0</v>
      </c>
      <c r="AE795" s="59" t="str">
        <f>IF(Stammdaten!AB805="","",Stammdaten!AB805)</f>
        <v/>
      </c>
      <c r="AF795" s="197" t="str">
        <f>IF(Stammdaten!AC805="","",Stammdaten!AC805)</f>
        <v/>
      </c>
      <c r="AG795" s="179">
        <v>0</v>
      </c>
      <c r="AH795" s="33" t="str">
        <f>IF(Stammdaten!P805="St","St",IF(Stammdaten!P805="Stk","St",IF(Stammdaten!P805="Stück","St",IF(Stammdaten!P805="Stk.","St",IF(Stammdaten!P805="Stck","St",IF(Stammdaten!P805="Stck.","St",IF(Stammdaten!P805="St.","St","")))))))</f>
        <v/>
      </c>
      <c r="AI795" s="33">
        <v>1</v>
      </c>
      <c r="AL795" s="36">
        <v>1</v>
      </c>
      <c r="AM795" s="36">
        <v>0</v>
      </c>
      <c r="AN795" s="192" t="str">
        <f>IF(Stammdaten!AE805="","",Stammdaten!AE805)</f>
        <v/>
      </c>
      <c r="AO795" s="192" t="str">
        <f>IF(Stammdaten!AF805="","",Stammdaten!AF805)</f>
        <v/>
      </c>
      <c r="AP795" s="192" t="str">
        <f>IF(Stammdaten!AG805="","",Stammdaten!AG805)</f>
        <v/>
      </c>
      <c r="AT795" s="62">
        <f>Stammdaten!U805</f>
        <v>0</v>
      </c>
      <c r="AU795" s="69">
        <f>Stammdaten!L805</f>
        <v>0</v>
      </c>
      <c r="AX795" s="253" t="s">
        <v>64</v>
      </c>
      <c r="BB795" s="36" t="str">
        <f>IF(Stammdaten!AH805="JA","AKH","")</f>
        <v/>
      </c>
      <c r="BC795" s="36" t="str">
        <f>IF(Stammdaten!AH805="ja",100,"")</f>
        <v/>
      </c>
      <c r="BD795" s="230" t="s">
        <v>193</v>
      </c>
      <c r="BE795" s="173" t="s">
        <v>192</v>
      </c>
      <c r="BF795" s="173" t="s">
        <v>192</v>
      </c>
      <c r="BG795" s="69">
        <f>Stammdaten!T805</f>
        <v>0</v>
      </c>
      <c r="BH795" s="80" t="s">
        <v>64</v>
      </c>
      <c r="BJ795" s="173" t="s">
        <v>192</v>
      </c>
      <c r="BM795" s="33" t="str">
        <f>IF(Stammdaten!P805="St","N",IF(Stammdaten!P805="Stk","N",IF(Stammdaten!P805="Stück","N",IF(Stammdaten!P805="Stk.","N",IF(Stammdaten!P805="Stck","N",IF(Stammdaten!P805="Stck.","N",IF(Stammdaten!P805="St.","N","")))))))</f>
        <v/>
      </c>
      <c r="BN795" s="33"/>
      <c r="BO795" s="33"/>
      <c r="BP795" s="173" t="s">
        <v>64</v>
      </c>
      <c r="BQ795" s="250" t="str">
        <f>IF(Stammdaten!AJ805&lt;&gt;"",Stammdaten!AJ805,"")</f>
        <v/>
      </c>
      <c r="BR795" s="34" t="s">
        <v>192</v>
      </c>
      <c r="BS795" s="34" t="s">
        <v>192</v>
      </c>
      <c r="BT795" s="34" t="s">
        <v>64</v>
      </c>
      <c r="BU795" s="34" t="s">
        <v>64</v>
      </c>
    </row>
    <row r="796" spans="3:73" ht="12.75">
      <c r="C796" s="34">
        <v>391</v>
      </c>
      <c r="D796" s="34">
        <v>0</v>
      </c>
      <c r="E796" s="34">
        <v>1</v>
      </c>
      <c r="F796" s="59" t="str">
        <f t="shared" si="84"/>
        <v>0</v>
      </c>
      <c r="G796" s="59">
        <f>Stammdaten!J806</f>
        <v>0</v>
      </c>
      <c r="H796" s="42">
        <f t="shared" si="87"/>
        <v>1</v>
      </c>
      <c r="J796" s="43">
        <f t="shared" si="88"/>
        <v>0</v>
      </c>
      <c r="K796" s="59">
        <f>Stammdaten!E806</f>
        <v>0</v>
      </c>
      <c r="L796" s="42">
        <f t="shared" si="89"/>
        <v>1</v>
      </c>
      <c r="M796" s="59">
        <f>Stammdaten!G806</f>
        <v>0</v>
      </c>
      <c r="N796" s="42">
        <f t="shared" si="90"/>
        <v>1</v>
      </c>
      <c r="O796" s="59">
        <f t="shared" si="85"/>
        <v>0</v>
      </c>
      <c r="P796" s="59">
        <f t="shared" si="86"/>
        <v>0</v>
      </c>
      <c r="Q796" s="38"/>
      <c r="R796" s="61" t="str">
        <f>IF(Stammdaten!AD806&gt;0,Stammdaten!AD806,"")</f>
        <v/>
      </c>
      <c r="S796" s="62">
        <f>Stammdaten!R806</f>
        <v>0</v>
      </c>
      <c r="T796" s="64">
        <f>Stammdaten!W806</f>
        <v>0</v>
      </c>
      <c r="U796" s="36">
        <v>0</v>
      </c>
      <c r="V796" s="65">
        <f>Stammdaten!X806</f>
        <v>0</v>
      </c>
      <c r="W796" s="40" t="s">
        <v>63</v>
      </c>
      <c r="X796" s="182"/>
      <c r="Z796" s="73">
        <f>Stammdaten!Z806</f>
        <v>0</v>
      </c>
      <c r="AA796" s="73">
        <f>Stammdaten!AA806</f>
        <v>0</v>
      </c>
      <c r="AB796" s="210" t="str">
        <f>IF(Stammdaten!Q806="","prüfen",IF(Stammdaten!Q806=0,"prüfen",Stammdaten!Q806))</f>
        <v>prüfen</v>
      </c>
      <c r="AC796" s="62" t="str">
        <f>IF(Stammdaten!N806=7,5,IF(Stammdaten!N806=7%,5,IF(Stammdaten!N806=19,1,IF(Stammdaten!N806=19%,1,""))))</f>
        <v/>
      </c>
      <c r="AD796" s="68">
        <f>Stammdaten!M806</f>
        <v>0</v>
      </c>
      <c r="AE796" s="59" t="str">
        <f>IF(Stammdaten!AB806="","",Stammdaten!AB806)</f>
        <v/>
      </c>
      <c r="AF796" s="197" t="str">
        <f>IF(Stammdaten!AC806="","",Stammdaten!AC806)</f>
        <v/>
      </c>
      <c r="AG796" s="179">
        <v>0</v>
      </c>
      <c r="AH796" s="33" t="str">
        <f>IF(Stammdaten!P806="St","St",IF(Stammdaten!P806="Stk","St",IF(Stammdaten!P806="Stück","St",IF(Stammdaten!P806="Stk.","St",IF(Stammdaten!P806="Stck","St",IF(Stammdaten!P806="Stck.","St",IF(Stammdaten!P806="St.","St","")))))))</f>
        <v/>
      </c>
      <c r="AI796" s="33">
        <v>1</v>
      </c>
      <c r="AL796" s="36">
        <v>1</v>
      </c>
      <c r="AM796" s="36">
        <v>0</v>
      </c>
      <c r="AN796" s="192" t="str">
        <f>IF(Stammdaten!AE806="","",Stammdaten!AE806)</f>
        <v/>
      </c>
      <c r="AO796" s="192" t="str">
        <f>IF(Stammdaten!AF806="","",Stammdaten!AF806)</f>
        <v/>
      </c>
      <c r="AP796" s="192" t="str">
        <f>IF(Stammdaten!AG806="","",Stammdaten!AG806)</f>
        <v/>
      </c>
      <c r="AT796" s="62">
        <f>Stammdaten!U806</f>
        <v>0</v>
      </c>
      <c r="AU796" s="69">
        <f>Stammdaten!L806</f>
        <v>0</v>
      </c>
      <c r="AX796" s="253" t="s">
        <v>64</v>
      </c>
      <c r="BB796" s="36" t="str">
        <f>IF(Stammdaten!AH806="JA","AKH","")</f>
        <v/>
      </c>
      <c r="BC796" s="36" t="str">
        <f>IF(Stammdaten!AH806="ja",100,"")</f>
        <v/>
      </c>
      <c r="BD796" s="230" t="s">
        <v>193</v>
      </c>
      <c r="BE796" s="173" t="s">
        <v>192</v>
      </c>
      <c r="BF796" s="173" t="s">
        <v>192</v>
      </c>
      <c r="BG796" s="69">
        <f>Stammdaten!T806</f>
        <v>0</v>
      </c>
      <c r="BH796" s="80" t="s">
        <v>64</v>
      </c>
      <c r="BJ796" s="173" t="s">
        <v>192</v>
      </c>
      <c r="BM796" s="33" t="str">
        <f>IF(Stammdaten!P806="St","N",IF(Stammdaten!P806="Stk","N",IF(Stammdaten!P806="Stück","N",IF(Stammdaten!P806="Stk.","N",IF(Stammdaten!P806="Stck","N",IF(Stammdaten!P806="Stck.","N",IF(Stammdaten!P806="St.","N","")))))))</f>
        <v/>
      </c>
      <c r="BN796" s="33"/>
      <c r="BO796" s="33"/>
      <c r="BP796" s="173" t="s">
        <v>64</v>
      </c>
      <c r="BQ796" s="250" t="str">
        <f>IF(Stammdaten!AJ806&lt;&gt;"",Stammdaten!AJ806,"")</f>
        <v/>
      </c>
      <c r="BR796" s="34" t="s">
        <v>192</v>
      </c>
      <c r="BS796" s="34" t="s">
        <v>192</v>
      </c>
      <c r="BT796" s="34" t="s">
        <v>64</v>
      </c>
      <c r="BU796" s="34" t="s">
        <v>64</v>
      </c>
    </row>
    <row r="797" spans="3:73" ht="12.75">
      <c r="C797" s="34">
        <v>391</v>
      </c>
      <c r="D797" s="34">
        <v>0</v>
      </c>
      <c r="E797" s="34">
        <v>1</v>
      </c>
      <c r="F797" s="59" t="str">
        <f t="shared" si="84"/>
        <v>0</v>
      </c>
      <c r="G797" s="59">
        <f>Stammdaten!J807</f>
        <v>0</v>
      </c>
      <c r="H797" s="42">
        <f t="shared" si="87"/>
        <v>1</v>
      </c>
      <c r="J797" s="43">
        <f t="shared" si="88"/>
        <v>0</v>
      </c>
      <c r="K797" s="59">
        <f>Stammdaten!E807</f>
        <v>0</v>
      </c>
      <c r="L797" s="42">
        <f t="shared" si="89"/>
        <v>1</v>
      </c>
      <c r="M797" s="59">
        <f>Stammdaten!G807</f>
        <v>0</v>
      </c>
      <c r="N797" s="42">
        <f t="shared" si="90"/>
        <v>1</v>
      </c>
      <c r="O797" s="59">
        <f t="shared" si="85"/>
        <v>0</v>
      </c>
      <c r="P797" s="59">
        <f t="shared" si="86"/>
        <v>0</v>
      </c>
      <c r="Q797" s="38"/>
      <c r="R797" s="61" t="str">
        <f>IF(Stammdaten!AD807&gt;0,Stammdaten!AD807,"")</f>
        <v/>
      </c>
      <c r="S797" s="62">
        <f>Stammdaten!R807</f>
        <v>0</v>
      </c>
      <c r="T797" s="64">
        <f>Stammdaten!W807</f>
        <v>0</v>
      </c>
      <c r="U797" s="36">
        <v>0</v>
      </c>
      <c r="V797" s="65">
        <f>Stammdaten!X807</f>
        <v>0</v>
      </c>
      <c r="W797" s="40" t="s">
        <v>63</v>
      </c>
      <c r="X797" s="182"/>
      <c r="Z797" s="73">
        <f>Stammdaten!Z807</f>
        <v>0</v>
      </c>
      <c r="AA797" s="73">
        <f>Stammdaten!AA807</f>
        <v>0</v>
      </c>
      <c r="AB797" s="210" t="str">
        <f>IF(Stammdaten!Q807="","prüfen",IF(Stammdaten!Q807=0,"prüfen",Stammdaten!Q807))</f>
        <v>prüfen</v>
      </c>
      <c r="AC797" s="62" t="str">
        <f>IF(Stammdaten!N807=7,5,IF(Stammdaten!N807=7%,5,IF(Stammdaten!N807=19,1,IF(Stammdaten!N807=19%,1,""))))</f>
        <v/>
      </c>
      <c r="AD797" s="68">
        <f>Stammdaten!M807</f>
        <v>0</v>
      </c>
      <c r="AE797" s="59" t="str">
        <f>IF(Stammdaten!AB807="","",Stammdaten!AB807)</f>
        <v/>
      </c>
      <c r="AF797" s="197" t="str">
        <f>IF(Stammdaten!AC807="","",Stammdaten!AC807)</f>
        <v/>
      </c>
      <c r="AG797" s="179">
        <v>0</v>
      </c>
      <c r="AH797" s="33" t="str">
        <f>IF(Stammdaten!P807="St","St",IF(Stammdaten!P807="Stk","St",IF(Stammdaten!P807="Stück","St",IF(Stammdaten!P807="Stk.","St",IF(Stammdaten!P807="Stck","St",IF(Stammdaten!P807="Stck.","St",IF(Stammdaten!P807="St.","St","")))))))</f>
        <v/>
      </c>
      <c r="AI797" s="33">
        <v>1</v>
      </c>
      <c r="AL797" s="36">
        <v>1</v>
      </c>
      <c r="AM797" s="36">
        <v>0</v>
      </c>
      <c r="AN797" s="192" t="str">
        <f>IF(Stammdaten!AE807="","",Stammdaten!AE807)</f>
        <v/>
      </c>
      <c r="AO797" s="192" t="str">
        <f>IF(Stammdaten!AF807="","",Stammdaten!AF807)</f>
        <v/>
      </c>
      <c r="AP797" s="192" t="str">
        <f>IF(Stammdaten!AG807="","",Stammdaten!AG807)</f>
        <v/>
      </c>
      <c r="AT797" s="62">
        <f>Stammdaten!U807</f>
        <v>0</v>
      </c>
      <c r="AU797" s="69">
        <f>Stammdaten!L807</f>
        <v>0</v>
      </c>
      <c r="AX797" s="253" t="s">
        <v>64</v>
      </c>
      <c r="BB797" s="36" t="str">
        <f>IF(Stammdaten!AH807="JA","AKH","")</f>
        <v/>
      </c>
      <c r="BC797" s="36" t="str">
        <f>IF(Stammdaten!AH807="ja",100,"")</f>
        <v/>
      </c>
      <c r="BD797" s="230" t="s">
        <v>193</v>
      </c>
      <c r="BE797" s="173" t="s">
        <v>192</v>
      </c>
      <c r="BF797" s="173" t="s">
        <v>192</v>
      </c>
      <c r="BG797" s="69">
        <f>Stammdaten!T807</f>
        <v>0</v>
      </c>
      <c r="BH797" s="80" t="s">
        <v>64</v>
      </c>
      <c r="BJ797" s="173" t="s">
        <v>192</v>
      </c>
      <c r="BM797" s="33" t="str">
        <f>IF(Stammdaten!P807="St","N",IF(Stammdaten!P807="Stk","N",IF(Stammdaten!P807="Stück","N",IF(Stammdaten!P807="Stk.","N",IF(Stammdaten!P807="Stck","N",IF(Stammdaten!P807="Stck.","N",IF(Stammdaten!P807="St.","N","")))))))</f>
        <v/>
      </c>
      <c r="BN797" s="33"/>
      <c r="BO797" s="33"/>
      <c r="BP797" s="173" t="s">
        <v>64</v>
      </c>
      <c r="BQ797" s="250" t="str">
        <f>IF(Stammdaten!AJ807&lt;&gt;"",Stammdaten!AJ807,"")</f>
        <v/>
      </c>
      <c r="BR797" s="34" t="s">
        <v>192</v>
      </c>
      <c r="BS797" s="34" t="s">
        <v>192</v>
      </c>
      <c r="BT797" s="34" t="s">
        <v>64</v>
      </c>
      <c r="BU797" s="34" t="s">
        <v>64</v>
      </c>
    </row>
    <row r="798" spans="3:73" ht="12.75">
      <c r="C798" s="34">
        <v>391</v>
      </c>
      <c r="D798" s="34">
        <v>0</v>
      </c>
      <c r="E798" s="34">
        <v>1</v>
      </c>
      <c r="F798" s="59" t="str">
        <f t="shared" si="84"/>
        <v>0</v>
      </c>
      <c r="G798" s="59">
        <f>Stammdaten!J808</f>
        <v>0</v>
      </c>
      <c r="H798" s="42">
        <f t="shared" si="87"/>
        <v>1</v>
      </c>
      <c r="J798" s="43">
        <f t="shared" si="88"/>
        <v>0</v>
      </c>
      <c r="K798" s="59">
        <f>Stammdaten!E808</f>
        <v>0</v>
      </c>
      <c r="L798" s="42">
        <f t="shared" si="89"/>
        <v>1</v>
      </c>
      <c r="M798" s="59">
        <f>Stammdaten!G808</f>
        <v>0</v>
      </c>
      <c r="N798" s="42">
        <f t="shared" si="90"/>
        <v>1</v>
      </c>
      <c r="O798" s="59">
        <f t="shared" si="85"/>
        <v>0</v>
      </c>
      <c r="P798" s="59">
        <f t="shared" si="86"/>
        <v>0</v>
      </c>
      <c r="Q798" s="38"/>
      <c r="R798" s="61" t="str">
        <f>IF(Stammdaten!AD808&gt;0,Stammdaten!AD808,"")</f>
        <v/>
      </c>
      <c r="S798" s="62">
        <f>Stammdaten!R808</f>
        <v>0</v>
      </c>
      <c r="T798" s="64">
        <f>Stammdaten!W808</f>
        <v>0</v>
      </c>
      <c r="U798" s="36">
        <v>0</v>
      </c>
      <c r="V798" s="65">
        <f>Stammdaten!X808</f>
        <v>0</v>
      </c>
      <c r="W798" s="40" t="s">
        <v>63</v>
      </c>
      <c r="X798" s="182"/>
      <c r="Z798" s="73">
        <f>Stammdaten!Z808</f>
        <v>0</v>
      </c>
      <c r="AA798" s="73">
        <f>Stammdaten!AA808</f>
        <v>0</v>
      </c>
      <c r="AB798" s="210" t="str">
        <f>IF(Stammdaten!Q808="","prüfen",IF(Stammdaten!Q808=0,"prüfen",Stammdaten!Q808))</f>
        <v>prüfen</v>
      </c>
      <c r="AC798" s="62" t="str">
        <f>IF(Stammdaten!N808=7,5,IF(Stammdaten!N808=7%,5,IF(Stammdaten!N808=19,1,IF(Stammdaten!N808=19%,1,""))))</f>
        <v/>
      </c>
      <c r="AD798" s="68">
        <f>Stammdaten!M808</f>
        <v>0</v>
      </c>
      <c r="AE798" s="59" t="str">
        <f>IF(Stammdaten!AB808="","",Stammdaten!AB808)</f>
        <v/>
      </c>
      <c r="AF798" s="197" t="str">
        <f>IF(Stammdaten!AC808="","",Stammdaten!AC808)</f>
        <v/>
      </c>
      <c r="AG798" s="179">
        <v>0</v>
      </c>
      <c r="AH798" s="33" t="str">
        <f>IF(Stammdaten!P808="St","St",IF(Stammdaten!P808="Stk","St",IF(Stammdaten!P808="Stück","St",IF(Stammdaten!P808="Stk.","St",IF(Stammdaten!P808="Stck","St",IF(Stammdaten!P808="Stck.","St",IF(Stammdaten!P808="St.","St","")))))))</f>
        <v/>
      </c>
      <c r="AI798" s="33">
        <v>1</v>
      </c>
      <c r="AL798" s="36">
        <v>1</v>
      </c>
      <c r="AM798" s="36">
        <v>0</v>
      </c>
      <c r="AN798" s="192" t="str">
        <f>IF(Stammdaten!AE808="","",Stammdaten!AE808)</f>
        <v/>
      </c>
      <c r="AO798" s="192" t="str">
        <f>IF(Stammdaten!AF808="","",Stammdaten!AF808)</f>
        <v/>
      </c>
      <c r="AP798" s="192" t="str">
        <f>IF(Stammdaten!AG808="","",Stammdaten!AG808)</f>
        <v/>
      </c>
      <c r="AT798" s="62">
        <f>Stammdaten!U808</f>
        <v>0</v>
      </c>
      <c r="AU798" s="69">
        <f>Stammdaten!L808</f>
        <v>0</v>
      </c>
      <c r="AX798" s="253" t="s">
        <v>64</v>
      </c>
      <c r="BB798" s="36" t="str">
        <f>IF(Stammdaten!AH808="JA","AKH","")</f>
        <v/>
      </c>
      <c r="BC798" s="36" t="str">
        <f>IF(Stammdaten!AH808="ja",100,"")</f>
        <v/>
      </c>
      <c r="BD798" s="230" t="s">
        <v>193</v>
      </c>
      <c r="BE798" s="173" t="s">
        <v>192</v>
      </c>
      <c r="BF798" s="173" t="s">
        <v>192</v>
      </c>
      <c r="BG798" s="69">
        <f>Stammdaten!T808</f>
        <v>0</v>
      </c>
      <c r="BH798" s="80" t="s">
        <v>64</v>
      </c>
      <c r="BJ798" s="173" t="s">
        <v>192</v>
      </c>
      <c r="BM798" s="33" t="str">
        <f>IF(Stammdaten!P808="St","N",IF(Stammdaten!P808="Stk","N",IF(Stammdaten!P808="Stück","N",IF(Stammdaten!P808="Stk.","N",IF(Stammdaten!P808="Stck","N",IF(Stammdaten!P808="Stck.","N",IF(Stammdaten!P808="St.","N","")))))))</f>
        <v/>
      </c>
      <c r="BN798" s="33"/>
      <c r="BO798" s="33"/>
      <c r="BP798" s="173" t="s">
        <v>64</v>
      </c>
      <c r="BQ798" s="250" t="str">
        <f>IF(Stammdaten!AJ808&lt;&gt;"",Stammdaten!AJ808,"")</f>
        <v/>
      </c>
      <c r="BR798" s="34" t="s">
        <v>192</v>
      </c>
      <c r="BS798" s="34" t="s">
        <v>192</v>
      </c>
      <c r="BT798" s="34" t="s">
        <v>64</v>
      </c>
      <c r="BU798" s="34" t="s">
        <v>64</v>
      </c>
    </row>
    <row r="799" spans="3:73" ht="12.75">
      <c r="C799" s="34">
        <v>391</v>
      </c>
      <c r="D799" s="34">
        <v>0</v>
      </c>
      <c r="E799" s="34">
        <v>1</v>
      </c>
      <c r="F799" s="59" t="str">
        <f t="shared" si="84"/>
        <v>0</v>
      </c>
      <c r="G799" s="59">
        <f>Stammdaten!J809</f>
        <v>0</v>
      </c>
      <c r="H799" s="42">
        <f t="shared" si="87"/>
        <v>1</v>
      </c>
      <c r="J799" s="43">
        <f t="shared" si="88"/>
        <v>0</v>
      </c>
      <c r="K799" s="59">
        <f>Stammdaten!E809</f>
        <v>0</v>
      </c>
      <c r="L799" s="42">
        <f t="shared" si="89"/>
        <v>1</v>
      </c>
      <c r="M799" s="59">
        <f>Stammdaten!G809</f>
        <v>0</v>
      </c>
      <c r="N799" s="42">
        <f t="shared" si="90"/>
        <v>1</v>
      </c>
      <c r="O799" s="59">
        <f t="shared" si="85"/>
        <v>0</v>
      </c>
      <c r="P799" s="59">
        <f t="shared" si="86"/>
        <v>0</v>
      </c>
      <c r="Q799" s="38"/>
      <c r="R799" s="61" t="str">
        <f>IF(Stammdaten!AD809&gt;0,Stammdaten!AD809,"")</f>
        <v/>
      </c>
      <c r="S799" s="62">
        <f>Stammdaten!R809</f>
        <v>0</v>
      </c>
      <c r="T799" s="64">
        <f>Stammdaten!W809</f>
        <v>0</v>
      </c>
      <c r="U799" s="36">
        <v>0</v>
      </c>
      <c r="V799" s="65">
        <f>Stammdaten!X809</f>
        <v>0</v>
      </c>
      <c r="W799" s="40" t="s">
        <v>63</v>
      </c>
      <c r="X799" s="182"/>
      <c r="Z799" s="73">
        <f>Stammdaten!Z809</f>
        <v>0</v>
      </c>
      <c r="AA799" s="73">
        <f>Stammdaten!AA809</f>
        <v>0</v>
      </c>
      <c r="AB799" s="210" t="str">
        <f>IF(Stammdaten!Q809="","prüfen",IF(Stammdaten!Q809=0,"prüfen",Stammdaten!Q809))</f>
        <v>prüfen</v>
      </c>
      <c r="AC799" s="62" t="str">
        <f>IF(Stammdaten!N809=7,5,IF(Stammdaten!N809=7%,5,IF(Stammdaten!N809=19,1,IF(Stammdaten!N809=19%,1,""))))</f>
        <v/>
      </c>
      <c r="AD799" s="68">
        <f>Stammdaten!M809</f>
        <v>0</v>
      </c>
      <c r="AE799" s="59" t="str">
        <f>IF(Stammdaten!AB809="","",Stammdaten!AB809)</f>
        <v/>
      </c>
      <c r="AF799" s="197" t="str">
        <f>IF(Stammdaten!AC809="","",Stammdaten!AC809)</f>
        <v/>
      </c>
      <c r="AG799" s="179">
        <v>0</v>
      </c>
      <c r="AH799" s="33" t="str">
        <f>IF(Stammdaten!P809="St","St",IF(Stammdaten!P809="Stk","St",IF(Stammdaten!P809="Stück","St",IF(Stammdaten!P809="Stk.","St",IF(Stammdaten!P809="Stck","St",IF(Stammdaten!P809="Stck.","St",IF(Stammdaten!P809="St.","St","")))))))</f>
        <v/>
      </c>
      <c r="AI799" s="33">
        <v>1</v>
      </c>
      <c r="AL799" s="36">
        <v>1</v>
      </c>
      <c r="AM799" s="36">
        <v>0</v>
      </c>
      <c r="AN799" s="192" t="str">
        <f>IF(Stammdaten!AE809="","",Stammdaten!AE809)</f>
        <v/>
      </c>
      <c r="AO799" s="192" t="str">
        <f>IF(Stammdaten!AF809="","",Stammdaten!AF809)</f>
        <v/>
      </c>
      <c r="AP799" s="192" t="str">
        <f>IF(Stammdaten!AG809="","",Stammdaten!AG809)</f>
        <v/>
      </c>
      <c r="AT799" s="62">
        <f>Stammdaten!U809</f>
        <v>0</v>
      </c>
      <c r="AU799" s="69">
        <f>Stammdaten!L809</f>
        <v>0</v>
      </c>
      <c r="AX799" s="253" t="s">
        <v>64</v>
      </c>
      <c r="BB799" s="36" t="str">
        <f>IF(Stammdaten!AH809="JA","AKH","")</f>
        <v/>
      </c>
      <c r="BC799" s="36" t="str">
        <f>IF(Stammdaten!AH809="ja",100,"")</f>
        <v/>
      </c>
      <c r="BD799" s="230" t="s">
        <v>193</v>
      </c>
      <c r="BE799" s="173" t="s">
        <v>192</v>
      </c>
      <c r="BF799" s="173" t="s">
        <v>192</v>
      </c>
      <c r="BG799" s="69">
        <f>Stammdaten!T809</f>
        <v>0</v>
      </c>
      <c r="BH799" s="80" t="s">
        <v>64</v>
      </c>
      <c r="BJ799" s="173" t="s">
        <v>192</v>
      </c>
      <c r="BM799" s="33" t="str">
        <f>IF(Stammdaten!P809="St","N",IF(Stammdaten!P809="Stk","N",IF(Stammdaten!P809="Stück","N",IF(Stammdaten!P809="Stk.","N",IF(Stammdaten!P809="Stck","N",IF(Stammdaten!P809="Stck.","N",IF(Stammdaten!P809="St.","N","")))))))</f>
        <v/>
      </c>
      <c r="BN799" s="33"/>
      <c r="BO799" s="33"/>
      <c r="BP799" s="173" t="s">
        <v>64</v>
      </c>
      <c r="BQ799" s="250" t="str">
        <f>IF(Stammdaten!AJ809&lt;&gt;"",Stammdaten!AJ809,"")</f>
        <v/>
      </c>
      <c r="BR799" s="34" t="s">
        <v>192</v>
      </c>
      <c r="BS799" s="34" t="s">
        <v>192</v>
      </c>
      <c r="BT799" s="34" t="s">
        <v>64</v>
      </c>
      <c r="BU799" s="34" t="s">
        <v>64</v>
      </c>
    </row>
    <row r="800" spans="3:73" ht="12.75">
      <c r="C800" s="34">
        <v>391</v>
      </c>
      <c r="D800" s="34">
        <v>0</v>
      </c>
      <c r="E800" s="34">
        <v>1</v>
      </c>
      <c r="F800" s="59" t="str">
        <f t="shared" si="84"/>
        <v>0</v>
      </c>
      <c r="G800" s="59">
        <f>Stammdaten!J810</f>
        <v>0</v>
      </c>
      <c r="H800" s="42">
        <f t="shared" si="87"/>
        <v>1</v>
      </c>
      <c r="J800" s="43">
        <f t="shared" si="88"/>
        <v>0</v>
      </c>
      <c r="K800" s="59">
        <f>Stammdaten!E810</f>
        <v>0</v>
      </c>
      <c r="L800" s="42">
        <f t="shared" si="89"/>
        <v>1</v>
      </c>
      <c r="M800" s="59">
        <f>Stammdaten!G810</f>
        <v>0</v>
      </c>
      <c r="N800" s="42">
        <f t="shared" si="90"/>
        <v>1</v>
      </c>
      <c r="O800" s="59">
        <f t="shared" si="85"/>
        <v>0</v>
      </c>
      <c r="P800" s="59">
        <f t="shared" si="86"/>
        <v>0</v>
      </c>
      <c r="Q800" s="38"/>
      <c r="R800" s="61" t="str">
        <f>IF(Stammdaten!AD810&gt;0,Stammdaten!AD810,"")</f>
        <v/>
      </c>
      <c r="S800" s="62">
        <f>Stammdaten!R810</f>
        <v>0</v>
      </c>
      <c r="T800" s="64">
        <f>Stammdaten!W810</f>
        <v>0</v>
      </c>
      <c r="U800" s="36">
        <v>0</v>
      </c>
      <c r="V800" s="65">
        <f>Stammdaten!X810</f>
        <v>0</v>
      </c>
      <c r="W800" s="40" t="s">
        <v>63</v>
      </c>
      <c r="X800" s="182"/>
      <c r="Z800" s="73">
        <f>Stammdaten!Z810</f>
        <v>0</v>
      </c>
      <c r="AA800" s="73">
        <f>Stammdaten!AA810</f>
        <v>0</v>
      </c>
      <c r="AB800" s="210" t="str">
        <f>IF(Stammdaten!Q810="","prüfen",IF(Stammdaten!Q810=0,"prüfen",Stammdaten!Q810))</f>
        <v>prüfen</v>
      </c>
      <c r="AC800" s="62" t="str">
        <f>IF(Stammdaten!N810=7,5,IF(Stammdaten!N810=7%,5,IF(Stammdaten!N810=19,1,IF(Stammdaten!N810=19%,1,""))))</f>
        <v/>
      </c>
      <c r="AD800" s="68">
        <f>Stammdaten!M810</f>
        <v>0</v>
      </c>
      <c r="AE800" s="59" t="str">
        <f>IF(Stammdaten!AB810="","",Stammdaten!AB810)</f>
        <v/>
      </c>
      <c r="AF800" s="197" t="str">
        <f>IF(Stammdaten!AC810="","",Stammdaten!AC810)</f>
        <v/>
      </c>
      <c r="AG800" s="179">
        <v>0</v>
      </c>
      <c r="AH800" s="33" t="str">
        <f>IF(Stammdaten!P810="St","St",IF(Stammdaten!P810="Stk","St",IF(Stammdaten!P810="Stück","St",IF(Stammdaten!P810="Stk.","St",IF(Stammdaten!P810="Stck","St",IF(Stammdaten!P810="Stck.","St",IF(Stammdaten!P810="St.","St","")))))))</f>
        <v/>
      </c>
      <c r="AI800" s="33">
        <v>1</v>
      </c>
      <c r="AL800" s="36">
        <v>1</v>
      </c>
      <c r="AM800" s="36">
        <v>0</v>
      </c>
      <c r="AN800" s="192" t="str">
        <f>IF(Stammdaten!AE810="","",Stammdaten!AE810)</f>
        <v/>
      </c>
      <c r="AO800" s="192" t="str">
        <f>IF(Stammdaten!AF810="","",Stammdaten!AF810)</f>
        <v/>
      </c>
      <c r="AP800" s="192" t="str">
        <f>IF(Stammdaten!AG810="","",Stammdaten!AG810)</f>
        <v/>
      </c>
      <c r="AT800" s="62">
        <f>Stammdaten!U810</f>
        <v>0</v>
      </c>
      <c r="AU800" s="69">
        <f>Stammdaten!L810</f>
        <v>0</v>
      </c>
      <c r="AX800" s="253" t="s">
        <v>64</v>
      </c>
      <c r="BB800" s="36" t="str">
        <f>IF(Stammdaten!AH810="JA","AKH","")</f>
        <v/>
      </c>
      <c r="BC800" s="36" t="str">
        <f>IF(Stammdaten!AH810="ja",100,"")</f>
        <v/>
      </c>
      <c r="BD800" s="230" t="s">
        <v>193</v>
      </c>
      <c r="BE800" s="173" t="s">
        <v>192</v>
      </c>
      <c r="BF800" s="173" t="s">
        <v>192</v>
      </c>
      <c r="BG800" s="69">
        <f>Stammdaten!T810</f>
        <v>0</v>
      </c>
      <c r="BH800" s="80" t="s">
        <v>64</v>
      </c>
      <c r="BJ800" s="173" t="s">
        <v>192</v>
      </c>
      <c r="BM800" s="33" t="str">
        <f>IF(Stammdaten!P810="St","N",IF(Stammdaten!P810="Stk","N",IF(Stammdaten!P810="Stück","N",IF(Stammdaten!P810="Stk.","N",IF(Stammdaten!P810="Stck","N",IF(Stammdaten!P810="Stck.","N",IF(Stammdaten!P810="St.","N","")))))))</f>
        <v/>
      </c>
      <c r="BN800" s="33"/>
      <c r="BO800" s="33"/>
      <c r="BP800" s="173" t="s">
        <v>64</v>
      </c>
      <c r="BQ800" s="250" t="str">
        <f>IF(Stammdaten!AJ810&lt;&gt;"",Stammdaten!AJ810,"")</f>
        <v/>
      </c>
      <c r="BR800" s="34" t="s">
        <v>192</v>
      </c>
      <c r="BS800" s="34" t="s">
        <v>192</v>
      </c>
      <c r="BT800" s="34" t="s">
        <v>64</v>
      </c>
      <c r="BU800" s="34" t="s">
        <v>64</v>
      </c>
    </row>
    <row r="801" spans="3:73" ht="12.75">
      <c r="C801" s="34">
        <v>391</v>
      </c>
      <c r="D801" s="34">
        <v>0</v>
      </c>
      <c r="E801" s="34">
        <v>1</v>
      </c>
      <c r="F801" s="59" t="str">
        <f t="shared" si="84"/>
        <v>0</v>
      </c>
      <c r="G801" s="59">
        <f>Stammdaten!J811</f>
        <v>0</v>
      </c>
      <c r="H801" s="42">
        <f t="shared" si="87"/>
        <v>1</v>
      </c>
      <c r="J801" s="43">
        <f t="shared" si="88"/>
        <v>0</v>
      </c>
      <c r="K801" s="59">
        <f>Stammdaten!E811</f>
        <v>0</v>
      </c>
      <c r="L801" s="42">
        <f t="shared" si="89"/>
        <v>1</v>
      </c>
      <c r="M801" s="59">
        <f>Stammdaten!G811</f>
        <v>0</v>
      </c>
      <c r="N801" s="42">
        <f t="shared" si="90"/>
        <v>1</v>
      </c>
      <c r="O801" s="59">
        <f t="shared" si="85"/>
        <v>0</v>
      </c>
      <c r="P801" s="59">
        <f t="shared" si="86"/>
        <v>0</v>
      </c>
      <c r="Q801" s="38"/>
      <c r="R801" s="61" t="str">
        <f>IF(Stammdaten!AD811&gt;0,Stammdaten!AD811,"")</f>
        <v/>
      </c>
      <c r="S801" s="62">
        <f>Stammdaten!R811</f>
        <v>0</v>
      </c>
      <c r="T801" s="64">
        <f>Stammdaten!W811</f>
        <v>0</v>
      </c>
      <c r="U801" s="36">
        <v>0</v>
      </c>
      <c r="V801" s="65">
        <f>Stammdaten!X811</f>
        <v>0</v>
      </c>
      <c r="W801" s="40" t="s">
        <v>63</v>
      </c>
      <c r="X801" s="182"/>
      <c r="Z801" s="73">
        <f>Stammdaten!Z811</f>
        <v>0</v>
      </c>
      <c r="AA801" s="73">
        <f>Stammdaten!AA811</f>
        <v>0</v>
      </c>
      <c r="AB801" s="210" t="str">
        <f>IF(Stammdaten!Q811="","prüfen",IF(Stammdaten!Q811=0,"prüfen",Stammdaten!Q811))</f>
        <v>prüfen</v>
      </c>
      <c r="AC801" s="62" t="str">
        <f>IF(Stammdaten!N811=7,5,IF(Stammdaten!N811=7%,5,IF(Stammdaten!N811=19,1,IF(Stammdaten!N811=19%,1,""))))</f>
        <v/>
      </c>
      <c r="AD801" s="68">
        <f>Stammdaten!M811</f>
        <v>0</v>
      </c>
      <c r="AE801" s="59" t="str">
        <f>IF(Stammdaten!AB811="","",Stammdaten!AB811)</f>
        <v/>
      </c>
      <c r="AF801" s="197" t="str">
        <f>IF(Stammdaten!AC811="","",Stammdaten!AC811)</f>
        <v/>
      </c>
      <c r="AG801" s="179">
        <v>0</v>
      </c>
      <c r="AH801" s="33" t="str">
        <f>IF(Stammdaten!P811="St","St",IF(Stammdaten!P811="Stk","St",IF(Stammdaten!P811="Stück","St",IF(Stammdaten!P811="Stk.","St",IF(Stammdaten!P811="Stck","St",IF(Stammdaten!P811="Stck.","St",IF(Stammdaten!P811="St.","St","")))))))</f>
        <v/>
      </c>
      <c r="AI801" s="33">
        <v>1</v>
      </c>
      <c r="AL801" s="36">
        <v>1</v>
      </c>
      <c r="AM801" s="36">
        <v>0</v>
      </c>
      <c r="AN801" s="192" t="str">
        <f>IF(Stammdaten!AE811="","",Stammdaten!AE811)</f>
        <v/>
      </c>
      <c r="AO801" s="192" t="str">
        <f>IF(Stammdaten!AF811="","",Stammdaten!AF811)</f>
        <v/>
      </c>
      <c r="AP801" s="192" t="str">
        <f>IF(Stammdaten!AG811="","",Stammdaten!AG811)</f>
        <v/>
      </c>
      <c r="AT801" s="62">
        <f>Stammdaten!U811</f>
        <v>0</v>
      </c>
      <c r="AU801" s="69">
        <f>Stammdaten!L811</f>
        <v>0</v>
      </c>
      <c r="AX801" s="253" t="s">
        <v>64</v>
      </c>
      <c r="BB801" s="36" t="str">
        <f>IF(Stammdaten!AH811="JA","AKH","")</f>
        <v/>
      </c>
      <c r="BC801" s="36" t="str">
        <f>IF(Stammdaten!AH811="ja",100,"")</f>
        <v/>
      </c>
      <c r="BD801" s="230" t="s">
        <v>193</v>
      </c>
      <c r="BE801" s="173" t="s">
        <v>192</v>
      </c>
      <c r="BF801" s="173" t="s">
        <v>192</v>
      </c>
      <c r="BG801" s="69">
        <f>Stammdaten!T811</f>
        <v>0</v>
      </c>
      <c r="BH801" s="80" t="s">
        <v>64</v>
      </c>
      <c r="BJ801" s="173" t="s">
        <v>192</v>
      </c>
      <c r="BM801" s="33" t="str">
        <f>IF(Stammdaten!P811="St","N",IF(Stammdaten!P811="Stk","N",IF(Stammdaten!P811="Stück","N",IF(Stammdaten!P811="Stk.","N",IF(Stammdaten!P811="Stck","N",IF(Stammdaten!P811="Stck.","N",IF(Stammdaten!P811="St.","N","")))))))</f>
        <v/>
      </c>
      <c r="BN801" s="33"/>
      <c r="BO801" s="33"/>
      <c r="BP801" s="173" t="s">
        <v>64</v>
      </c>
      <c r="BQ801" s="250" t="str">
        <f>IF(Stammdaten!AJ811&lt;&gt;"",Stammdaten!AJ811,"")</f>
        <v/>
      </c>
      <c r="BR801" s="34" t="s">
        <v>192</v>
      </c>
      <c r="BS801" s="34" t="s">
        <v>192</v>
      </c>
      <c r="BT801" s="34" t="s">
        <v>64</v>
      </c>
      <c r="BU801" s="34" t="s">
        <v>64</v>
      </c>
    </row>
    <row r="802" spans="3:73" ht="12.75">
      <c r="C802" s="34">
        <v>391</v>
      </c>
      <c r="D802" s="34">
        <v>0</v>
      </c>
      <c r="E802" s="34">
        <v>1</v>
      </c>
      <c r="F802" s="59" t="str">
        <f t="shared" si="84"/>
        <v>0</v>
      </c>
      <c r="G802" s="59">
        <f>Stammdaten!J812</f>
        <v>0</v>
      </c>
      <c r="H802" s="42">
        <f t="shared" si="87"/>
        <v>1</v>
      </c>
      <c r="J802" s="43">
        <f t="shared" si="88"/>
        <v>0</v>
      </c>
      <c r="K802" s="59">
        <f>Stammdaten!E812</f>
        <v>0</v>
      </c>
      <c r="L802" s="42">
        <f t="shared" si="89"/>
        <v>1</v>
      </c>
      <c r="M802" s="59">
        <f>Stammdaten!G812</f>
        <v>0</v>
      </c>
      <c r="N802" s="42">
        <f t="shared" si="90"/>
        <v>1</v>
      </c>
      <c r="O802" s="59">
        <f t="shared" si="85"/>
        <v>0</v>
      </c>
      <c r="P802" s="59">
        <f t="shared" si="86"/>
        <v>0</v>
      </c>
      <c r="Q802" s="38"/>
      <c r="R802" s="61" t="str">
        <f>IF(Stammdaten!AD812&gt;0,Stammdaten!AD812,"")</f>
        <v/>
      </c>
      <c r="S802" s="62">
        <f>Stammdaten!R812</f>
        <v>0</v>
      </c>
      <c r="T802" s="64">
        <f>Stammdaten!W812</f>
        <v>0</v>
      </c>
      <c r="U802" s="36">
        <v>0</v>
      </c>
      <c r="V802" s="65">
        <f>Stammdaten!X812</f>
        <v>0</v>
      </c>
      <c r="W802" s="40" t="s">
        <v>63</v>
      </c>
      <c r="X802" s="182"/>
      <c r="Z802" s="73">
        <f>Stammdaten!Z812</f>
        <v>0</v>
      </c>
      <c r="AA802" s="73">
        <f>Stammdaten!AA812</f>
        <v>0</v>
      </c>
      <c r="AB802" s="210" t="str">
        <f>IF(Stammdaten!Q812="","prüfen",IF(Stammdaten!Q812=0,"prüfen",Stammdaten!Q812))</f>
        <v>prüfen</v>
      </c>
      <c r="AC802" s="62" t="str">
        <f>IF(Stammdaten!N812=7,5,IF(Stammdaten!N812=7%,5,IF(Stammdaten!N812=19,1,IF(Stammdaten!N812=19%,1,""))))</f>
        <v/>
      </c>
      <c r="AD802" s="68">
        <f>Stammdaten!M812</f>
        <v>0</v>
      </c>
      <c r="AE802" s="59" t="str">
        <f>IF(Stammdaten!AB812="","",Stammdaten!AB812)</f>
        <v/>
      </c>
      <c r="AF802" s="197" t="str">
        <f>IF(Stammdaten!AC812="","",Stammdaten!AC812)</f>
        <v/>
      </c>
      <c r="AG802" s="179">
        <v>0</v>
      </c>
      <c r="AH802" s="33" t="str">
        <f>IF(Stammdaten!P812="St","St",IF(Stammdaten!P812="Stk","St",IF(Stammdaten!P812="Stück","St",IF(Stammdaten!P812="Stk.","St",IF(Stammdaten!P812="Stck","St",IF(Stammdaten!P812="Stck.","St",IF(Stammdaten!P812="St.","St","")))))))</f>
        <v/>
      </c>
      <c r="AI802" s="33">
        <v>1</v>
      </c>
      <c r="AL802" s="36">
        <v>1</v>
      </c>
      <c r="AM802" s="36">
        <v>0</v>
      </c>
      <c r="AN802" s="192" t="str">
        <f>IF(Stammdaten!AE812="","",Stammdaten!AE812)</f>
        <v/>
      </c>
      <c r="AO802" s="192" t="str">
        <f>IF(Stammdaten!AF812="","",Stammdaten!AF812)</f>
        <v/>
      </c>
      <c r="AP802" s="192" t="str">
        <f>IF(Stammdaten!AG812="","",Stammdaten!AG812)</f>
        <v/>
      </c>
      <c r="AT802" s="62">
        <f>Stammdaten!U812</f>
        <v>0</v>
      </c>
      <c r="AU802" s="69">
        <f>Stammdaten!L812</f>
        <v>0</v>
      </c>
      <c r="AX802" s="253" t="s">
        <v>64</v>
      </c>
      <c r="BB802" s="36" t="str">
        <f>IF(Stammdaten!AH812="JA","AKH","")</f>
        <v/>
      </c>
      <c r="BC802" s="36" t="str">
        <f>IF(Stammdaten!AH812="ja",100,"")</f>
        <v/>
      </c>
      <c r="BD802" s="230" t="s">
        <v>193</v>
      </c>
      <c r="BE802" s="173" t="s">
        <v>192</v>
      </c>
      <c r="BF802" s="173" t="s">
        <v>192</v>
      </c>
      <c r="BG802" s="69">
        <f>Stammdaten!T812</f>
        <v>0</v>
      </c>
      <c r="BH802" s="80" t="s">
        <v>64</v>
      </c>
      <c r="BJ802" s="173" t="s">
        <v>192</v>
      </c>
      <c r="BM802" s="33" t="str">
        <f>IF(Stammdaten!P812="St","N",IF(Stammdaten!P812="Stk","N",IF(Stammdaten!P812="Stück","N",IF(Stammdaten!P812="Stk.","N",IF(Stammdaten!P812="Stck","N",IF(Stammdaten!P812="Stck.","N",IF(Stammdaten!P812="St.","N","")))))))</f>
        <v/>
      </c>
      <c r="BN802" s="33"/>
      <c r="BO802" s="33"/>
      <c r="BP802" s="173" t="s">
        <v>64</v>
      </c>
      <c r="BQ802" s="250" t="str">
        <f>IF(Stammdaten!AJ812&lt;&gt;"",Stammdaten!AJ812,"")</f>
        <v/>
      </c>
      <c r="BR802" s="34" t="s">
        <v>192</v>
      </c>
      <c r="BS802" s="34" t="s">
        <v>192</v>
      </c>
      <c r="BT802" s="34" t="s">
        <v>64</v>
      </c>
      <c r="BU802" s="34" t="s">
        <v>64</v>
      </c>
    </row>
    <row r="803" spans="3:73" ht="12.75">
      <c r="C803" s="34">
        <v>391</v>
      </c>
      <c r="D803" s="34">
        <v>0</v>
      </c>
      <c r="E803" s="34">
        <v>1</v>
      </c>
      <c r="F803" s="59" t="str">
        <f t="shared" si="84"/>
        <v>0</v>
      </c>
      <c r="G803" s="59">
        <f>Stammdaten!J813</f>
        <v>0</v>
      </c>
      <c r="H803" s="42">
        <f t="shared" si="87"/>
        <v>1</v>
      </c>
      <c r="J803" s="43">
        <f t="shared" si="88"/>
        <v>0</v>
      </c>
      <c r="K803" s="59">
        <f>Stammdaten!E813</f>
        <v>0</v>
      </c>
      <c r="L803" s="42">
        <f t="shared" si="89"/>
        <v>1</v>
      </c>
      <c r="M803" s="59">
        <f>Stammdaten!G813</f>
        <v>0</v>
      </c>
      <c r="N803" s="42">
        <f t="shared" si="90"/>
        <v>1</v>
      </c>
      <c r="O803" s="59">
        <f t="shared" si="85"/>
        <v>0</v>
      </c>
      <c r="P803" s="59">
        <f t="shared" si="86"/>
        <v>0</v>
      </c>
      <c r="Q803" s="38"/>
      <c r="R803" s="61" t="str">
        <f>IF(Stammdaten!AD813&gt;0,Stammdaten!AD813,"")</f>
        <v/>
      </c>
      <c r="S803" s="62">
        <f>Stammdaten!R813</f>
        <v>0</v>
      </c>
      <c r="T803" s="64">
        <f>Stammdaten!W813</f>
        <v>0</v>
      </c>
      <c r="U803" s="36">
        <v>0</v>
      </c>
      <c r="V803" s="65">
        <f>Stammdaten!X813</f>
        <v>0</v>
      </c>
      <c r="W803" s="40" t="s">
        <v>63</v>
      </c>
      <c r="X803" s="182"/>
      <c r="Z803" s="73">
        <f>Stammdaten!Z813</f>
        <v>0</v>
      </c>
      <c r="AA803" s="73">
        <f>Stammdaten!AA813</f>
        <v>0</v>
      </c>
      <c r="AB803" s="210" t="str">
        <f>IF(Stammdaten!Q813="","prüfen",IF(Stammdaten!Q813=0,"prüfen",Stammdaten!Q813))</f>
        <v>prüfen</v>
      </c>
      <c r="AC803" s="62" t="str">
        <f>IF(Stammdaten!N813=7,5,IF(Stammdaten!N813=7%,5,IF(Stammdaten!N813=19,1,IF(Stammdaten!N813=19%,1,""))))</f>
        <v/>
      </c>
      <c r="AD803" s="68">
        <f>Stammdaten!M813</f>
        <v>0</v>
      </c>
      <c r="AE803" s="59" t="str">
        <f>IF(Stammdaten!AB813="","",Stammdaten!AB813)</f>
        <v/>
      </c>
      <c r="AF803" s="197" t="str">
        <f>IF(Stammdaten!AC813="","",Stammdaten!AC813)</f>
        <v/>
      </c>
      <c r="AG803" s="179">
        <v>0</v>
      </c>
      <c r="AH803" s="33" t="str">
        <f>IF(Stammdaten!P813="St","St",IF(Stammdaten!P813="Stk","St",IF(Stammdaten!P813="Stück","St",IF(Stammdaten!P813="Stk.","St",IF(Stammdaten!P813="Stck","St",IF(Stammdaten!P813="Stck.","St",IF(Stammdaten!P813="St.","St","")))))))</f>
        <v/>
      </c>
      <c r="AI803" s="33">
        <v>1</v>
      </c>
      <c r="AL803" s="36">
        <v>1</v>
      </c>
      <c r="AM803" s="36">
        <v>0</v>
      </c>
      <c r="AN803" s="192" t="str">
        <f>IF(Stammdaten!AE813="","",Stammdaten!AE813)</f>
        <v/>
      </c>
      <c r="AO803" s="192" t="str">
        <f>IF(Stammdaten!AF813="","",Stammdaten!AF813)</f>
        <v/>
      </c>
      <c r="AP803" s="192" t="str">
        <f>IF(Stammdaten!AG813="","",Stammdaten!AG813)</f>
        <v/>
      </c>
      <c r="AT803" s="62">
        <f>Stammdaten!U813</f>
        <v>0</v>
      </c>
      <c r="AU803" s="69">
        <f>Stammdaten!L813</f>
        <v>0</v>
      </c>
      <c r="AX803" s="253" t="s">
        <v>64</v>
      </c>
      <c r="BB803" s="36" t="str">
        <f>IF(Stammdaten!AH813="JA","AKH","")</f>
        <v/>
      </c>
      <c r="BC803" s="36" t="str">
        <f>IF(Stammdaten!AH813="ja",100,"")</f>
        <v/>
      </c>
      <c r="BD803" s="230" t="s">
        <v>193</v>
      </c>
      <c r="BE803" s="173" t="s">
        <v>192</v>
      </c>
      <c r="BF803" s="173" t="s">
        <v>192</v>
      </c>
      <c r="BG803" s="69">
        <f>Stammdaten!T813</f>
        <v>0</v>
      </c>
      <c r="BH803" s="80" t="s">
        <v>64</v>
      </c>
      <c r="BJ803" s="173" t="s">
        <v>192</v>
      </c>
      <c r="BM803" s="33" t="str">
        <f>IF(Stammdaten!P813="St","N",IF(Stammdaten!P813="Stk","N",IF(Stammdaten!P813="Stück","N",IF(Stammdaten!P813="Stk.","N",IF(Stammdaten!P813="Stck","N",IF(Stammdaten!P813="Stck.","N",IF(Stammdaten!P813="St.","N","")))))))</f>
        <v/>
      </c>
      <c r="BN803" s="33"/>
      <c r="BO803" s="33"/>
      <c r="BP803" s="173" t="s">
        <v>64</v>
      </c>
      <c r="BQ803" s="250" t="str">
        <f>IF(Stammdaten!AJ813&lt;&gt;"",Stammdaten!AJ813,"")</f>
        <v/>
      </c>
      <c r="BR803" s="34" t="s">
        <v>192</v>
      </c>
      <c r="BS803" s="34" t="s">
        <v>192</v>
      </c>
      <c r="BT803" s="34" t="s">
        <v>64</v>
      </c>
      <c r="BU803" s="34" t="s">
        <v>64</v>
      </c>
    </row>
    <row r="804" spans="3:73" ht="12.75">
      <c r="C804" s="34">
        <v>391</v>
      </c>
      <c r="D804" s="34">
        <v>0</v>
      </c>
      <c r="E804" s="34">
        <v>1</v>
      </c>
      <c r="F804" s="59" t="str">
        <f t="shared" si="84"/>
        <v>0</v>
      </c>
      <c r="G804" s="59">
        <f>Stammdaten!J814</f>
        <v>0</v>
      </c>
      <c r="H804" s="42">
        <f t="shared" si="87"/>
        <v>1</v>
      </c>
      <c r="J804" s="43">
        <f t="shared" si="88"/>
        <v>0</v>
      </c>
      <c r="K804" s="59">
        <f>Stammdaten!E814</f>
        <v>0</v>
      </c>
      <c r="L804" s="42">
        <f t="shared" si="89"/>
        <v>1</v>
      </c>
      <c r="M804" s="59">
        <f>Stammdaten!G814</f>
        <v>0</v>
      </c>
      <c r="N804" s="42">
        <f t="shared" si="90"/>
        <v>1</v>
      </c>
      <c r="O804" s="59">
        <f t="shared" si="85"/>
        <v>0</v>
      </c>
      <c r="P804" s="59">
        <f t="shared" si="86"/>
        <v>0</v>
      </c>
      <c r="Q804" s="38"/>
      <c r="R804" s="61" t="str">
        <f>IF(Stammdaten!AD814&gt;0,Stammdaten!AD814,"")</f>
        <v/>
      </c>
      <c r="S804" s="62">
        <f>Stammdaten!R814</f>
        <v>0</v>
      </c>
      <c r="T804" s="64">
        <f>Stammdaten!W814</f>
        <v>0</v>
      </c>
      <c r="U804" s="36">
        <v>0</v>
      </c>
      <c r="V804" s="65">
        <f>Stammdaten!X814</f>
        <v>0</v>
      </c>
      <c r="W804" s="40" t="s">
        <v>63</v>
      </c>
      <c r="X804" s="182"/>
      <c r="Z804" s="73">
        <f>Stammdaten!Z814</f>
        <v>0</v>
      </c>
      <c r="AA804" s="73">
        <f>Stammdaten!AA814</f>
        <v>0</v>
      </c>
      <c r="AB804" s="210" t="str">
        <f>IF(Stammdaten!Q814="","prüfen",IF(Stammdaten!Q814=0,"prüfen",Stammdaten!Q814))</f>
        <v>prüfen</v>
      </c>
      <c r="AC804" s="62" t="str">
        <f>IF(Stammdaten!N814=7,5,IF(Stammdaten!N814=7%,5,IF(Stammdaten!N814=19,1,IF(Stammdaten!N814=19%,1,""))))</f>
        <v/>
      </c>
      <c r="AD804" s="68">
        <f>Stammdaten!M814</f>
        <v>0</v>
      </c>
      <c r="AE804" s="59" t="str">
        <f>IF(Stammdaten!AB814="","",Stammdaten!AB814)</f>
        <v/>
      </c>
      <c r="AF804" s="197" t="str">
        <f>IF(Stammdaten!AC814="","",Stammdaten!AC814)</f>
        <v/>
      </c>
      <c r="AG804" s="179">
        <v>0</v>
      </c>
      <c r="AH804" s="33" t="str">
        <f>IF(Stammdaten!P814="St","St",IF(Stammdaten!P814="Stk","St",IF(Stammdaten!P814="Stück","St",IF(Stammdaten!P814="Stk.","St",IF(Stammdaten!P814="Stck","St",IF(Stammdaten!P814="Stck.","St",IF(Stammdaten!P814="St.","St","")))))))</f>
        <v/>
      </c>
      <c r="AI804" s="33">
        <v>1</v>
      </c>
      <c r="AL804" s="36">
        <v>1</v>
      </c>
      <c r="AM804" s="36">
        <v>0</v>
      </c>
      <c r="AN804" s="192" t="str">
        <f>IF(Stammdaten!AE814="","",Stammdaten!AE814)</f>
        <v/>
      </c>
      <c r="AO804" s="192" t="str">
        <f>IF(Stammdaten!AF814="","",Stammdaten!AF814)</f>
        <v/>
      </c>
      <c r="AP804" s="192" t="str">
        <f>IF(Stammdaten!AG814="","",Stammdaten!AG814)</f>
        <v/>
      </c>
      <c r="AT804" s="62">
        <f>Stammdaten!U814</f>
        <v>0</v>
      </c>
      <c r="AU804" s="69">
        <f>Stammdaten!L814</f>
        <v>0</v>
      </c>
      <c r="AX804" s="253" t="s">
        <v>64</v>
      </c>
      <c r="BB804" s="36" t="str">
        <f>IF(Stammdaten!AH814="JA","AKH","")</f>
        <v/>
      </c>
      <c r="BC804" s="36" t="str">
        <f>IF(Stammdaten!AH814="ja",100,"")</f>
        <v/>
      </c>
      <c r="BD804" s="230" t="s">
        <v>193</v>
      </c>
      <c r="BE804" s="173" t="s">
        <v>192</v>
      </c>
      <c r="BF804" s="173" t="s">
        <v>192</v>
      </c>
      <c r="BG804" s="69">
        <f>Stammdaten!T814</f>
        <v>0</v>
      </c>
      <c r="BH804" s="80" t="s">
        <v>64</v>
      </c>
      <c r="BJ804" s="173" t="s">
        <v>192</v>
      </c>
      <c r="BM804" s="33" t="str">
        <f>IF(Stammdaten!P814="St","N",IF(Stammdaten!P814="Stk","N",IF(Stammdaten!P814="Stück","N",IF(Stammdaten!P814="Stk.","N",IF(Stammdaten!P814="Stck","N",IF(Stammdaten!P814="Stck.","N",IF(Stammdaten!P814="St.","N","")))))))</f>
        <v/>
      </c>
      <c r="BN804" s="33"/>
      <c r="BO804" s="33"/>
      <c r="BP804" s="173" t="s">
        <v>64</v>
      </c>
      <c r="BQ804" s="250" t="str">
        <f>IF(Stammdaten!AJ814&lt;&gt;"",Stammdaten!AJ814,"")</f>
        <v/>
      </c>
      <c r="BR804" s="34" t="s">
        <v>192</v>
      </c>
      <c r="BS804" s="34" t="s">
        <v>192</v>
      </c>
      <c r="BT804" s="34" t="s">
        <v>64</v>
      </c>
      <c r="BU804" s="34" t="s">
        <v>64</v>
      </c>
    </row>
    <row r="805" spans="3:73" ht="12.75">
      <c r="C805" s="34">
        <v>391</v>
      </c>
      <c r="D805" s="34">
        <v>0</v>
      </c>
      <c r="E805" s="34">
        <v>1</v>
      </c>
      <c r="F805" s="59" t="str">
        <f t="shared" si="84"/>
        <v>0</v>
      </c>
      <c r="G805" s="59">
        <f>Stammdaten!J815</f>
        <v>0</v>
      </c>
      <c r="H805" s="42">
        <f t="shared" si="87"/>
        <v>1</v>
      </c>
      <c r="J805" s="43">
        <f t="shared" si="88"/>
        <v>0</v>
      </c>
      <c r="K805" s="59">
        <f>Stammdaten!E815</f>
        <v>0</v>
      </c>
      <c r="L805" s="42">
        <f t="shared" si="89"/>
        <v>1</v>
      </c>
      <c r="M805" s="59">
        <f>Stammdaten!G815</f>
        <v>0</v>
      </c>
      <c r="N805" s="42">
        <f t="shared" si="90"/>
        <v>1</v>
      </c>
      <c r="O805" s="59">
        <f t="shared" si="85"/>
        <v>0</v>
      </c>
      <c r="P805" s="59">
        <f t="shared" si="86"/>
        <v>0</v>
      </c>
      <c r="Q805" s="38"/>
      <c r="R805" s="61" t="str">
        <f>IF(Stammdaten!AD815&gt;0,Stammdaten!AD815,"")</f>
        <v/>
      </c>
      <c r="S805" s="62">
        <f>Stammdaten!R815</f>
        <v>0</v>
      </c>
      <c r="T805" s="64">
        <f>Stammdaten!W815</f>
        <v>0</v>
      </c>
      <c r="U805" s="36">
        <v>0</v>
      </c>
      <c r="V805" s="65">
        <f>Stammdaten!X815</f>
        <v>0</v>
      </c>
      <c r="W805" s="40" t="s">
        <v>63</v>
      </c>
      <c r="X805" s="182"/>
      <c r="Z805" s="73">
        <f>Stammdaten!Z815</f>
        <v>0</v>
      </c>
      <c r="AA805" s="73">
        <f>Stammdaten!AA815</f>
        <v>0</v>
      </c>
      <c r="AB805" s="210" t="str">
        <f>IF(Stammdaten!Q815="","prüfen",IF(Stammdaten!Q815=0,"prüfen",Stammdaten!Q815))</f>
        <v>prüfen</v>
      </c>
      <c r="AC805" s="62" t="str">
        <f>IF(Stammdaten!N815=7,5,IF(Stammdaten!N815=7%,5,IF(Stammdaten!N815=19,1,IF(Stammdaten!N815=19%,1,""))))</f>
        <v/>
      </c>
      <c r="AD805" s="68">
        <f>Stammdaten!M815</f>
        <v>0</v>
      </c>
      <c r="AE805" s="59" t="str">
        <f>IF(Stammdaten!AB815="","",Stammdaten!AB815)</f>
        <v/>
      </c>
      <c r="AF805" s="197" t="str">
        <f>IF(Stammdaten!AC815="","",Stammdaten!AC815)</f>
        <v/>
      </c>
      <c r="AG805" s="179">
        <v>0</v>
      </c>
      <c r="AH805" s="33" t="str">
        <f>IF(Stammdaten!P815="St","St",IF(Stammdaten!P815="Stk","St",IF(Stammdaten!P815="Stück","St",IF(Stammdaten!P815="Stk.","St",IF(Stammdaten!P815="Stck","St",IF(Stammdaten!P815="Stck.","St",IF(Stammdaten!P815="St.","St","")))))))</f>
        <v/>
      </c>
      <c r="AI805" s="33">
        <v>1</v>
      </c>
      <c r="AL805" s="36">
        <v>1</v>
      </c>
      <c r="AM805" s="36">
        <v>0</v>
      </c>
      <c r="AN805" s="192" t="str">
        <f>IF(Stammdaten!AE815="","",Stammdaten!AE815)</f>
        <v/>
      </c>
      <c r="AO805" s="192" t="str">
        <f>IF(Stammdaten!AF815="","",Stammdaten!AF815)</f>
        <v/>
      </c>
      <c r="AP805" s="192" t="str">
        <f>IF(Stammdaten!AG815="","",Stammdaten!AG815)</f>
        <v/>
      </c>
      <c r="AT805" s="62">
        <f>Stammdaten!U815</f>
        <v>0</v>
      </c>
      <c r="AU805" s="69">
        <f>Stammdaten!L815</f>
        <v>0</v>
      </c>
      <c r="AX805" s="253" t="s">
        <v>64</v>
      </c>
      <c r="BB805" s="36" t="str">
        <f>IF(Stammdaten!AH815="JA","AKH","")</f>
        <v/>
      </c>
      <c r="BC805" s="36" t="str">
        <f>IF(Stammdaten!AH815="ja",100,"")</f>
        <v/>
      </c>
      <c r="BD805" s="230" t="s">
        <v>193</v>
      </c>
      <c r="BE805" s="173" t="s">
        <v>192</v>
      </c>
      <c r="BF805" s="173" t="s">
        <v>192</v>
      </c>
      <c r="BG805" s="69">
        <f>Stammdaten!T815</f>
        <v>0</v>
      </c>
      <c r="BH805" s="80" t="s">
        <v>64</v>
      </c>
      <c r="BJ805" s="173" t="s">
        <v>192</v>
      </c>
      <c r="BM805" s="33" t="str">
        <f>IF(Stammdaten!P815="St","N",IF(Stammdaten!P815="Stk","N",IF(Stammdaten!P815="Stück","N",IF(Stammdaten!P815="Stk.","N",IF(Stammdaten!P815="Stck","N",IF(Stammdaten!P815="Stck.","N",IF(Stammdaten!P815="St.","N","")))))))</f>
        <v/>
      </c>
      <c r="BN805" s="33"/>
      <c r="BO805" s="33"/>
      <c r="BP805" s="173" t="s">
        <v>64</v>
      </c>
      <c r="BQ805" s="250" t="str">
        <f>IF(Stammdaten!AJ815&lt;&gt;"",Stammdaten!AJ815,"")</f>
        <v/>
      </c>
      <c r="BR805" s="34" t="s">
        <v>192</v>
      </c>
      <c r="BS805" s="34" t="s">
        <v>192</v>
      </c>
      <c r="BT805" s="34" t="s">
        <v>64</v>
      </c>
      <c r="BU805" s="34" t="s">
        <v>64</v>
      </c>
    </row>
    <row r="806" spans="3:73" ht="12.75">
      <c r="C806" s="34">
        <v>391</v>
      </c>
      <c r="D806" s="34">
        <v>0</v>
      </c>
      <c r="E806" s="34">
        <v>1</v>
      </c>
      <c r="F806" s="59" t="str">
        <f t="shared" si="84"/>
        <v>0</v>
      </c>
      <c r="G806" s="59">
        <f>Stammdaten!J816</f>
        <v>0</v>
      </c>
      <c r="H806" s="42">
        <f t="shared" si="87"/>
        <v>1</v>
      </c>
      <c r="J806" s="43">
        <f t="shared" si="88"/>
        <v>0</v>
      </c>
      <c r="K806" s="59">
        <f>Stammdaten!E816</f>
        <v>0</v>
      </c>
      <c r="L806" s="42">
        <f t="shared" si="89"/>
        <v>1</v>
      </c>
      <c r="M806" s="59">
        <f>Stammdaten!G816</f>
        <v>0</v>
      </c>
      <c r="N806" s="42">
        <f t="shared" si="90"/>
        <v>1</v>
      </c>
      <c r="O806" s="59">
        <f t="shared" si="85"/>
        <v>0</v>
      </c>
      <c r="P806" s="59">
        <f t="shared" si="86"/>
        <v>0</v>
      </c>
      <c r="Q806" s="38"/>
      <c r="R806" s="61" t="str">
        <f>IF(Stammdaten!AD816&gt;0,Stammdaten!AD816,"")</f>
        <v/>
      </c>
      <c r="S806" s="62">
        <f>Stammdaten!R816</f>
        <v>0</v>
      </c>
      <c r="T806" s="64">
        <f>Stammdaten!W816</f>
        <v>0</v>
      </c>
      <c r="U806" s="36">
        <v>0</v>
      </c>
      <c r="V806" s="65">
        <f>Stammdaten!X816</f>
        <v>0</v>
      </c>
      <c r="W806" s="40" t="s">
        <v>63</v>
      </c>
      <c r="X806" s="182"/>
      <c r="Z806" s="73">
        <f>Stammdaten!Z816</f>
        <v>0</v>
      </c>
      <c r="AA806" s="73">
        <f>Stammdaten!AA816</f>
        <v>0</v>
      </c>
      <c r="AB806" s="210" t="str">
        <f>IF(Stammdaten!Q816="","prüfen",IF(Stammdaten!Q816=0,"prüfen",Stammdaten!Q816))</f>
        <v>prüfen</v>
      </c>
      <c r="AC806" s="62" t="str">
        <f>IF(Stammdaten!N816=7,5,IF(Stammdaten!N816=7%,5,IF(Stammdaten!N816=19,1,IF(Stammdaten!N816=19%,1,""))))</f>
        <v/>
      </c>
      <c r="AD806" s="68">
        <f>Stammdaten!M816</f>
        <v>0</v>
      </c>
      <c r="AE806" s="59" t="str">
        <f>IF(Stammdaten!AB816="","",Stammdaten!AB816)</f>
        <v/>
      </c>
      <c r="AF806" s="197" t="str">
        <f>IF(Stammdaten!AC816="","",Stammdaten!AC816)</f>
        <v/>
      </c>
      <c r="AG806" s="179">
        <v>0</v>
      </c>
      <c r="AH806" s="33" t="str">
        <f>IF(Stammdaten!P816="St","St",IF(Stammdaten!P816="Stk","St",IF(Stammdaten!P816="Stück","St",IF(Stammdaten!P816="Stk.","St",IF(Stammdaten!P816="Stck","St",IF(Stammdaten!P816="Stck.","St",IF(Stammdaten!P816="St.","St","")))))))</f>
        <v/>
      </c>
      <c r="AI806" s="33">
        <v>1</v>
      </c>
      <c r="AL806" s="36">
        <v>1</v>
      </c>
      <c r="AM806" s="36">
        <v>0</v>
      </c>
      <c r="AN806" s="192" t="str">
        <f>IF(Stammdaten!AE816="","",Stammdaten!AE816)</f>
        <v/>
      </c>
      <c r="AO806" s="192" t="str">
        <f>IF(Stammdaten!AF816="","",Stammdaten!AF816)</f>
        <v/>
      </c>
      <c r="AP806" s="192" t="str">
        <f>IF(Stammdaten!AG816="","",Stammdaten!AG816)</f>
        <v/>
      </c>
      <c r="AT806" s="62">
        <f>Stammdaten!U816</f>
        <v>0</v>
      </c>
      <c r="AU806" s="69">
        <f>Stammdaten!L816</f>
        <v>0</v>
      </c>
      <c r="AX806" s="253" t="s">
        <v>64</v>
      </c>
      <c r="BB806" s="36" t="str">
        <f>IF(Stammdaten!AH816="JA","AKH","")</f>
        <v/>
      </c>
      <c r="BC806" s="36" t="str">
        <f>IF(Stammdaten!AH816="ja",100,"")</f>
        <v/>
      </c>
      <c r="BD806" s="230" t="s">
        <v>193</v>
      </c>
      <c r="BE806" s="173" t="s">
        <v>192</v>
      </c>
      <c r="BF806" s="173" t="s">
        <v>192</v>
      </c>
      <c r="BG806" s="69">
        <f>Stammdaten!T816</f>
        <v>0</v>
      </c>
      <c r="BH806" s="80" t="s">
        <v>64</v>
      </c>
      <c r="BJ806" s="173" t="s">
        <v>192</v>
      </c>
      <c r="BM806" s="33" t="str">
        <f>IF(Stammdaten!P816="St","N",IF(Stammdaten!P816="Stk","N",IF(Stammdaten!P816="Stück","N",IF(Stammdaten!P816="Stk.","N",IF(Stammdaten!P816="Stck","N",IF(Stammdaten!P816="Stck.","N",IF(Stammdaten!P816="St.","N","")))))))</f>
        <v/>
      </c>
      <c r="BN806" s="33"/>
      <c r="BO806" s="33"/>
      <c r="BP806" s="173" t="s">
        <v>64</v>
      </c>
      <c r="BQ806" s="250" t="str">
        <f>IF(Stammdaten!AJ816&lt;&gt;"",Stammdaten!AJ816,"")</f>
        <v/>
      </c>
      <c r="BR806" s="34" t="s">
        <v>192</v>
      </c>
      <c r="BS806" s="34" t="s">
        <v>192</v>
      </c>
      <c r="BT806" s="34" t="s">
        <v>64</v>
      </c>
      <c r="BU806" s="34" t="s">
        <v>64</v>
      </c>
    </row>
    <row r="807" spans="3:73" ht="12.75">
      <c r="C807" s="34">
        <v>391</v>
      </c>
      <c r="D807" s="34">
        <v>0</v>
      </c>
      <c r="E807" s="34">
        <v>1</v>
      </c>
      <c r="F807" s="59" t="str">
        <f t="shared" si="84"/>
        <v>0</v>
      </c>
      <c r="G807" s="59">
        <f>Stammdaten!J817</f>
        <v>0</v>
      </c>
      <c r="H807" s="42">
        <f t="shared" si="87"/>
        <v>1</v>
      </c>
      <c r="J807" s="43">
        <f t="shared" si="88"/>
        <v>0</v>
      </c>
      <c r="K807" s="59">
        <f>Stammdaten!E817</f>
        <v>0</v>
      </c>
      <c r="L807" s="42">
        <f t="shared" si="89"/>
        <v>1</v>
      </c>
      <c r="M807" s="59">
        <f>Stammdaten!G817</f>
        <v>0</v>
      </c>
      <c r="N807" s="42">
        <f t="shared" si="90"/>
        <v>1</v>
      </c>
      <c r="O807" s="59">
        <f t="shared" si="85"/>
        <v>0</v>
      </c>
      <c r="P807" s="59">
        <f t="shared" si="86"/>
        <v>0</v>
      </c>
      <c r="Q807" s="38"/>
      <c r="R807" s="61" t="str">
        <f>IF(Stammdaten!AD817&gt;0,Stammdaten!AD817,"")</f>
        <v/>
      </c>
      <c r="S807" s="62">
        <f>Stammdaten!R817</f>
        <v>0</v>
      </c>
      <c r="T807" s="64">
        <f>Stammdaten!W817</f>
        <v>0</v>
      </c>
      <c r="U807" s="36">
        <v>0</v>
      </c>
      <c r="V807" s="65">
        <f>Stammdaten!X817</f>
        <v>0</v>
      </c>
      <c r="W807" s="40" t="s">
        <v>63</v>
      </c>
      <c r="X807" s="182"/>
      <c r="Z807" s="73">
        <f>Stammdaten!Z817</f>
        <v>0</v>
      </c>
      <c r="AA807" s="73">
        <f>Stammdaten!AA817</f>
        <v>0</v>
      </c>
      <c r="AB807" s="210" t="str">
        <f>IF(Stammdaten!Q817="","prüfen",IF(Stammdaten!Q817=0,"prüfen",Stammdaten!Q817))</f>
        <v>prüfen</v>
      </c>
      <c r="AC807" s="62" t="str">
        <f>IF(Stammdaten!N817=7,5,IF(Stammdaten!N817=7%,5,IF(Stammdaten!N817=19,1,IF(Stammdaten!N817=19%,1,""))))</f>
        <v/>
      </c>
      <c r="AD807" s="68">
        <f>Stammdaten!M817</f>
        <v>0</v>
      </c>
      <c r="AE807" s="59" t="str">
        <f>IF(Stammdaten!AB817="","",Stammdaten!AB817)</f>
        <v/>
      </c>
      <c r="AF807" s="197" t="str">
        <f>IF(Stammdaten!AC817="","",Stammdaten!AC817)</f>
        <v/>
      </c>
      <c r="AG807" s="179">
        <v>0</v>
      </c>
      <c r="AH807" s="33" t="str">
        <f>IF(Stammdaten!P817="St","St",IF(Stammdaten!P817="Stk","St",IF(Stammdaten!P817="Stück","St",IF(Stammdaten!P817="Stk.","St",IF(Stammdaten!P817="Stck","St",IF(Stammdaten!P817="Stck.","St",IF(Stammdaten!P817="St.","St","")))))))</f>
        <v/>
      </c>
      <c r="AI807" s="33">
        <v>1</v>
      </c>
      <c r="AL807" s="36">
        <v>1</v>
      </c>
      <c r="AM807" s="36">
        <v>0</v>
      </c>
      <c r="AN807" s="192" t="str">
        <f>IF(Stammdaten!AE817="","",Stammdaten!AE817)</f>
        <v/>
      </c>
      <c r="AO807" s="192" t="str">
        <f>IF(Stammdaten!AF817="","",Stammdaten!AF817)</f>
        <v/>
      </c>
      <c r="AP807" s="192" t="str">
        <f>IF(Stammdaten!AG817="","",Stammdaten!AG817)</f>
        <v/>
      </c>
      <c r="AT807" s="62">
        <f>Stammdaten!U817</f>
        <v>0</v>
      </c>
      <c r="AU807" s="69">
        <f>Stammdaten!L817</f>
        <v>0</v>
      </c>
      <c r="AX807" s="253" t="s">
        <v>64</v>
      </c>
      <c r="BB807" s="36" t="str">
        <f>IF(Stammdaten!AH817="JA","AKH","")</f>
        <v/>
      </c>
      <c r="BC807" s="36" t="str">
        <f>IF(Stammdaten!AH817="ja",100,"")</f>
        <v/>
      </c>
      <c r="BD807" s="230" t="s">
        <v>193</v>
      </c>
      <c r="BE807" s="173" t="s">
        <v>192</v>
      </c>
      <c r="BF807" s="173" t="s">
        <v>192</v>
      </c>
      <c r="BG807" s="69">
        <f>Stammdaten!T817</f>
        <v>0</v>
      </c>
      <c r="BH807" s="80" t="s">
        <v>64</v>
      </c>
      <c r="BJ807" s="173" t="s">
        <v>192</v>
      </c>
      <c r="BM807" s="33" t="str">
        <f>IF(Stammdaten!P817="St","N",IF(Stammdaten!P817="Stk","N",IF(Stammdaten!P817="Stück","N",IF(Stammdaten!P817="Stk.","N",IF(Stammdaten!P817="Stck","N",IF(Stammdaten!P817="Stck.","N",IF(Stammdaten!P817="St.","N","")))))))</f>
        <v/>
      </c>
      <c r="BN807" s="33"/>
      <c r="BO807" s="33"/>
      <c r="BP807" s="173" t="s">
        <v>64</v>
      </c>
      <c r="BQ807" s="250" t="str">
        <f>IF(Stammdaten!AJ817&lt;&gt;"",Stammdaten!AJ817,"")</f>
        <v/>
      </c>
      <c r="BR807" s="34" t="s">
        <v>192</v>
      </c>
      <c r="BS807" s="34" t="s">
        <v>192</v>
      </c>
      <c r="BT807" s="34" t="s">
        <v>64</v>
      </c>
      <c r="BU807" s="34" t="s">
        <v>64</v>
      </c>
    </row>
    <row r="808" spans="3:73" ht="12.75">
      <c r="C808" s="34">
        <v>391</v>
      </c>
      <c r="D808" s="34">
        <v>0</v>
      </c>
      <c r="E808" s="34">
        <v>1</v>
      </c>
      <c r="F808" s="59" t="str">
        <f t="shared" si="84"/>
        <v>0</v>
      </c>
      <c r="G808" s="59">
        <f>Stammdaten!J818</f>
        <v>0</v>
      </c>
      <c r="H808" s="42">
        <f t="shared" si="87"/>
        <v>1</v>
      </c>
      <c r="J808" s="43">
        <f t="shared" si="88"/>
        <v>0</v>
      </c>
      <c r="K808" s="59">
        <f>Stammdaten!E818</f>
        <v>0</v>
      </c>
      <c r="L808" s="42">
        <f t="shared" si="89"/>
        <v>1</v>
      </c>
      <c r="M808" s="59">
        <f>Stammdaten!G818</f>
        <v>0</v>
      </c>
      <c r="N808" s="42">
        <f t="shared" si="90"/>
        <v>1</v>
      </c>
      <c r="O808" s="59">
        <f t="shared" si="85"/>
        <v>0</v>
      </c>
      <c r="P808" s="59">
        <f t="shared" si="86"/>
        <v>0</v>
      </c>
      <c r="Q808" s="38"/>
      <c r="R808" s="61" t="str">
        <f>IF(Stammdaten!AD818&gt;0,Stammdaten!AD818,"")</f>
        <v/>
      </c>
      <c r="S808" s="62">
        <f>Stammdaten!R818</f>
        <v>0</v>
      </c>
      <c r="T808" s="64">
        <f>Stammdaten!W818</f>
        <v>0</v>
      </c>
      <c r="U808" s="36">
        <v>0</v>
      </c>
      <c r="V808" s="65">
        <f>Stammdaten!X818</f>
        <v>0</v>
      </c>
      <c r="W808" s="40" t="s">
        <v>63</v>
      </c>
      <c r="X808" s="182"/>
      <c r="Z808" s="73">
        <f>Stammdaten!Z818</f>
        <v>0</v>
      </c>
      <c r="AA808" s="73">
        <f>Stammdaten!AA818</f>
        <v>0</v>
      </c>
      <c r="AB808" s="210" t="str">
        <f>IF(Stammdaten!Q818="","prüfen",IF(Stammdaten!Q818=0,"prüfen",Stammdaten!Q818))</f>
        <v>prüfen</v>
      </c>
      <c r="AC808" s="62" t="str">
        <f>IF(Stammdaten!N818=7,5,IF(Stammdaten!N818=7%,5,IF(Stammdaten!N818=19,1,IF(Stammdaten!N818=19%,1,""))))</f>
        <v/>
      </c>
      <c r="AD808" s="68">
        <f>Stammdaten!M818</f>
        <v>0</v>
      </c>
      <c r="AE808" s="59" t="str">
        <f>IF(Stammdaten!AB818="","",Stammdaten!AB818)</f>
        <v/>
      </c>
      <c r="AF808" s="197" t="str">
        <f>IF(Stammdaten!AC818="","",Stammdaten!AC818)</f>
        <v/>
      </c>
      <c r="AG808" s="179">
        <v>0</v>
      </c>
      <c r="AH808" s="33" t="str">
        <f>IF(Stammdaten!P818="St","St",IF(Stammdaten!P818="Stk","St",IF(Stammdaten!P818="Stück","St",IF(Stammdaten!P818="Stk.","St",IF(Stammdaten!P818="Stck","St",IF(Stammdaten!P818="Stck.","St",IF(Stammdaten!P818="St.","St","")))))))</f>
        <v/>
      </c>
      <c r="AI808" s="33">
        <v>1</v>
      </c>
      <c r="AL808" s="36">
        <v>1</v>
      </c>
      <c r="AM808" s="36">
        <v>0</v>
      </c>
      <c r="AN808" s="192" t="str">
        <f>IF(Stammdaten!AE818="","",Stammdaten!AE818)</f>
        <v/>
      </c>
      <c r="AO808" s="192" t="str">
        <f>IF(Stammdaten!AF818="","",Stammdaten!AF818)</f>
        <v/>
      </c>
      <c r="AP808" s="192" t="str">
        <f>IF(Stammdaten!AG818="","",Stammdaten!AG818)</f>
        <v/>
      </c>
      <c r="AT808" s="62">
        <f>Stammdaten!U818</f>
        <v>0</v>
      </c>
      <c r="AU808" s="69">
        <f>Stammdaten!L818</f>
        <v>0</v>
      </c>
      <c r="AX808" s="253" t="s">
        <v>64</v>
      </c>
      <c r="BB808" s="36" t="str">
        <f>IF(Stammdaten!AH818="JA","AKH","")</f>
        <v/>
      </c>
      <c r="BC808" s="36" t="str">
        <f>IF(Stammdaten!AH818="ja",100,"")</f>
        <v/>
      </c>
      <c r="BD808" s="230" t="s">
        <v>193</v>
      </c>
      <c r="BE808" s="173" t="s">
        <v>192</v>
      </c>
      <c r="BF808" s="173" t="s">
        <v>192</v>
      </c>
      <c r="BG808" s="69">
        <f>Stammdaten!T818</f>
        <v>0</v>
      </c>
      <c r="BH808" s="80" t="s">
        <v>64</v>
      </c>
      <c r="BJ808" s="173" t="s">
        <v>192</v>
      </c>
      <c r="BM808" s="33" t="str">
        <f>IF(Stammdaten!P818="St","N",IF(Stammdaten!P818="Stk","N",IF(Stammdaten!P818="Stück","N",IF(Stammdaten!P818="Stk.","N",IF(Stammdaten!P818="Stck","N",IF(Stammdaten!P818="Stck.","N",IF(Stammdaten!P818="St.","N","")))))))</f>
        <v/>
      </c>
      <c r="BN808" s="33"/>
      <c r="BO808" s="33"/>
      <c r="BP808" s="173" t="s">
        <v>64</v>
      </c>
      <c r="BQ808" s="250" t="str">
        <f>IF(Stammdaten!AJ818&lt;&gt;"",Stammdaten!AJ818,"")</f>
        <v/>
      </c>
      <c r="BR808" s="34" t="s">
        <v>192</v>
      </c>
      <c r="BS808" s="34" t="s">
        <v>192</v>
      </c>
      <c r="BT808" s="34" t="s">
        <v>64</v>
      </c>
      <c r="BU808" s="34" t="s">
        <v>64</v>
      </c>
    </row>
    <row r="809" spans="3:73" ht="12.75">
      <c r="C809" s="34">
        <v>391</v>
      </c>
      <c r="D809" s="34">
        <v>0</v>
      </c>
      <c r="E809" s="34">
        <v>1</v>
      </c>
      <c r="F809" s="59" t="str">
        <f t="shared" si="84"/>
        <v>0</v>
      </c>
      <c r="G809" s="59">
        <f>Stammdaten!J819</f>
        <v>0</v>
      </c>
      <c r="H809" s="42">
        <f t="shared" si="87"/>
        <v>1</v>
      </c>
      <c r="J809" s="43">
        <f t="shared" si="88"/>
        <v>0</v>
      </c>
      <c r="K809" s="59">
        <f>Stammdaten!E819</f>
        <v>0</v>
      </c>
      <c r="L809" s="42">
        <f t="shared" si="89"/>
        <v>1</v>
      </c>
      <c r="M809" s="59">
        <f>Stammdaten!G819</f>
        <v>0</v>
      </c>
      <c r="N809" s="42">
        <f t="shared" si="90"/>
        <v>1</v>
      </c>
      <c r="O809" s="59">
        <f t="shared" si="85"/>
        <v>0</v>
      </c>
      <c r="P809" s="59">
        <f t="shared" si="86"/>
        <v>0</v>
      </c>
      <c r="Q809" s="38"/>
      <c r="R809" s="61" t="str">
        <f>IF(Stammdaten!AD819&gt;0,Stammdaten!AD819,"")</f>
        <v/>
      </c>
      <c r="S809" s="62">
        <f>Stammdaten!R819</f>
        <v>0</v>
      </c>
      <c r="T809" s="64">
        <f>Stammdaten!W819</f>
        <v>0</v>
      </c>
      <c r="U809" s="36">
        <v>0</v>
      </c>
      <c r="V809" s="65">
        <f>Stammdaten!X819</f>
        <v>0</v>
      </c>
      <c r="W809" s="40" t="s">
        <v>63</v>
      </c>
      <c r="X809" s="182"/>
      <c r="Z809" s="73">
        <f>Stammdaten!Z819</f>
        <v>0</v>
      </c>
      <c r="AA809" s="73">
        <f>Stammdaten!AA819</f>
        <v>0</v>
      </c>
      <c r="AB809" s="210" t="str">
        <f>IF(Stammdaten!Q819="","prüfen",IF(Stammdaten!Q819=0,"prüfen",Stammdaten!Q819))</f>
        <v>prüfen</v>
      </c>
      <c r="AC809" s="62" t="str">
        <f>IF(Stammdaten!N819=7,5,IF(Stammdaten!N819=7%,5,IF(Stammdaten!N819=19,1,IF(Stammdaten!N819=19%,1,""))))</f>
        <v/>
      </c>
      <c r="AD809" s="68">
        <f>Stammdaten!M819</f>
        <v>0</v>
      </c>
      <c r="AE809" s="59" t="str">
        <f>IF(Stammdaten!AB819="","",Stammdaten!AB819)</f>
        <v/>
      </c>
      <c r="AF809" s="197" t="str">
        <f>IF(Stammdaten!AC819="","",Stammdaten!AC819)</f>
        <v/>
      </c>
      <c r="AG809" s="179">
        <v>0</v>
      </c>
      <c r="AH809" s="33" t="str">
        <f>IF(Stammdaten!P819="St","St",IF(Stammdaten!P819="Stk","St",IF(Stammdaten!P819="Stück","St",IF(Stammdaten!P819="Stk.","St",IF(Stammdaten!P819="Stck","St",IF(Stammdaten!P819="Stck.","St",IF(Stammdaten!P819="St.","St","")))))))</f>
        <v/>
      </c>
      <c r="AI809" s="33">
        <v>1</v>
      </c>
      <c r="AL809" s="36">
        <v>1</v>
      </c>
      <c r="AM809" s="36">
        <v>0</v>
      </c>
      <c r="AN809" s="192" t="str">
        <f>IF(Stammdaten!AE819="","",Stammdaten!AE819)</f>
        <v/>
      </c>
      <c r="AO809" s="192" t="str">
        <f>IF(Stammdaten!AF819="","",Stammdaten!AF819)</f>
        <v/>
      </c>
      <c r="AP809" s="192" t="str">
        <f>IF(Stammdaten!AG819="","",Stammdaten!AG819)</f>
        <v/>
      </c>
      <c r="AT809" s="62">
        <f>Stammdaten!U819</f>
        <v>0</v>
      </c>
      <c r="AU809" s="69">
        <f>Stammdaten!L819</f>
        <v>0</v>
      </c>
      <c r="AX809" s="253" t="s">
        <v>64</v>
      </c>
      <c r="BB809" s="36" t="str">
        <f>IF(Stammdaten!AH819="JA","AKH","")</f>
        <v/>
      </c>
      <c r="BC809" s="36" t="str">
        <f>IF(Stammdaten!AH819="ja",100,"")</f>
        <v/>
      </c>
      <c r="BD809" s="230" t="s">
        <v>193</v>
      </c>
      <c r="BE809" s="173" t="s">
        <v>192</v>
      </c>
      <c r="BF809" s="173" t="s">
        <v>192</v>
      </c>
      <c r="BG809" s="69">
        <f>Stammdaten!T819</f>
        <v>0</v>
      </c>
      <c r="BH809" s="80" t="s">
        <v>64</v>
      </c>
      <c r="BJ809" s="173" t="s">
        <v>192</v>
      </c>
      <c r="BM809" s="33" t="str">
        <f>IF(Stammdaten!P819="St","N",IF(Stammdaten!P819="Stk","N",IF(Stammdaten!P819="Stück","N",IF(Stammdaten!P819="Stk.","N",IF(Stammdaten!P819="Stck","N",IF(Stammdaten!P819="Stck.","N",IF(Stammdaten!P819="St.","N","")))))))</f>
        <v/>
      </c>
      <c r="BN809" s="33"/>
      <c r="BO809" s="33"/>
      <c r="BP809" s="173" t="s">
        <v>64</v>
      </c>
      <c r="BQ809" s="250" t="str">
        <f>IF(Stammdaten!AJ819&lt;&gt;"",Stammdaten!AJ819,"")</f>
        <v/>
      </c>
      <c r="BR809" s="34" t="s">
        <v>192</v>
      </c>
      <c r="BS809" s="34" t="s">
        <v>192</v>
      </c>
      <c r="BT809" s="34" t="s">
        <v>64</v>
      </c>
      <c r="BU809" s="34" t="s">
        <v>64</v>
      </c>
    </row>
    <row r="810" spans="3:73" ht="12.75">
      <c r="C810" s="34">
        <v>391</v>
      </c>
      <c r="D810" s="34">
        <v>0</v>
      </c>
      <c r="E810" s="34">
        <v>1</v>
      </c>
      <c r="F810" s="59" t="str">
        <f t="shared" si="84"/>
        <v>0</v>
      </c>
      <c r="G810" s="59">
        <f>Stammdaten!J820</f>
        <v>0</v>
      </c>
      <c r="H810" s="42">
        <f t="shared" si="87"/>
        <v>1</v>
      </c>
      <c r="J810" s="43">
        <f t="shared" si="88"/>
        <v>0</v>
      </c>
      <c r="K810" s="59">
        <f>Stammdaten!E820</f>
        <v>0</v>
      </c>
      <c r="L810" s="42">
        <f t="shared" si="89"/>
        <v>1</v>
      </c>
      <c r="M810" s="59">
        <f>Stammdaten!G820</f>
        <v>0</v>
      </c>
      <c r="N810" s="42">
        <f t="shared" si="90"/>
        <v>1</v>
      </c>
      <c r="O810" s="59">
        <f t="shared" si="85"/>
        <v>0</v>
      </c>
      <c r="P810" s="59">
        <f t="shared" si="86"/>
        <v>0</v>
      </c>
      <c r="Q810" s="38"/>
      <c r="R810" s="61" t="str">
        <f>IF(Stammdaten!AD820&gt;0,Stammdaten!AD820,"")</f>
        <v/>
      </c>
      <c r="S810" s="62">
        <f>Stammdaten!R820</f>
        <v>0</v>
      </c>
      <c r="T810" s="64">
        <f>Stammdaten!W820</f>
        <v>0</v>
      </c>
      <c r="U810" s="36">
        <v>0</v>
      </c>
      <c r="V810" s="65">
        <f>Stammdaten!X820</f>
        <v>0</v>
      </c>
      <c r="W810" s="40" t="s">
        <v>63</v>
      </c>
      <c r="X810" s="182"/>
      <c r="Z810" s="73">
        <f>Stammdaten!Z820</f>
        <v>0</v>
      </c>
      <c r="AA810" s="73">
        <f>Stammdaten!AA820</f>
        <v>0</v>
      </c>
      <c r="AB810" s="210" t="str">
        <f>IF(Stammdaten!Q820="","prüfen",IF(Stammdaten!Q820=0,"prüfen",Stammdaten!Q820))</f>
        <v>prüfen</v>
      </c>
      <c r="AC810" s="62" t="str">
        <f>IF(Stammdaten!N820=7,5,IF(Stammdaten!N820=7%,5,IF(Stammdaten!N820=19,1,IF(Stammdaten!N820=19%,1,""))))</f>
        <v/>
      </c>
      <c r="AD810" s="68">
        <f>Stammdaten!M820</f>
        <v>0</v>
      </c>
      <c r="AE810" s="59" t="str">
        <f>IF(Stammdaten!AB820="","",Stammdaten!AB820)</f>
        <v/>
      </c>
      <c r="AF810" s="197" t="str">
        <f>IF(Stammdaten!AC820="","",Stammdaten!AC820)</f>
        <v/>
      </c>
      <c r="AG810" s="179">
        <v>0</v>
      </c>
      <c r="AH810" s="33" t="str">
        <f>IF(Stammdaten!P820="St","St",IF(Stammdaten!P820="Stk","St",IF(Stammdaten!P820="Stück","St",IF(Stammdaten!P820="Stk.","St",IF(Stammdaten!P820="Stck","St",IF(Stammdaten!P820="Stck.","St",IF(Stammdaten!P820="St.","St","")))))))</f>
        <v/>
      </c>
      <c r="AI810" s="33">
        <v>1</v>
      </c>
      <c r="AL810" s="36">
        <v>1</v>
      </c>
      <c r="AM810" s="36">
        <v>0</v>
      </c>
      <c r="AN810" s="192" t="str">
        <f>IF(Stammdaten!AE820="","",Stammdaten!AE820)</f>
        <v/>
      </c>
      <c r="AO810" s="192" t="str">
        <f>IF(Stammdaten!AF820="","",Stammdaten!AF820)</f>
        <v/>
      </c>
      <c r="AP810" s="192" t="str">
        <f>IF(Stammdaten!AG820="","",Stammdaten!AG820)</f>
        <v/>
      </c>
      <c r="AT810" s="62">
        <f>Stammdaten!U820</f>
        <v>0</v>
      </c>
      <c r="AU810" s="69">
        <f>Stammdaten!L820</f>
        <v>0</v>
      </c>
      <c r="AX810" s="253" t="s">
        <v>64</v>
      </c>
      <c r="BB810" s="36" t="str">
        <f>IF(Stammdaten!AH820="JA","AKH","")</f>
        <v/>
      </c>
      <c r="BC810" s="36" t="str">
        <f>IF(Stammdaten!AH820="ja",100,"")</f>
        <v/>
      </c>
      <c r="BD810" s="230" t="s">
        <v>193</v>
      </c>
      <c r="BE810" s="173" t="s">
        <v>192</v>
      </c>
      <c r="BF810" s="173" t="s">
        <v>192</v>
      </c>
      <c r="BG810" s="69">
        <f>Stammdaten!T820</f>
        <v>0</v>
      </c>
      <c r="BH810" s="80" t="s">
        <v>64</v>
      </c>
      <c r="BJ810" s="173" t="s">
        <v>192</v>
      </c>
      <c r="BM810" s="33" t="str">
        <f>IF(Stammdaten!P820="St","N",IF(Stammdaten!P820="Stk","N",IF(Stammdaten!P820="Stück","N",IF(Stammdaten!P820="Stk.","N",IF(Stammdaten!P820="Stck","N",IF(Stammdaten!P820="Stck.","N",IF(Stammdaten!P820="St.","N","")))))))</f>
        <v/>
      </c>
      <c r="BN810" s="33"/>
      <c r="BO810" s="33"/>
      <c r="BP810" s="173" t="s">
        <v>64</v>
      </c>
      <c r="BQ810" s="250" t="str">
        <f>IF(Stammdaten!AJ820&lt;&gt;"",Stammdaten!AJ820,"")</f>
        <v/>
      </c>
      <c r="BR810" s="34" t="s">
        <v>192</v>
      </c>
      <c r="BS810" s="34" t="s">
        <v>192</v>
      </c>
      <c r="BT810" s="34" t="s">
        <v>64</v>
      </c>
      <c r="BU810" s="34" t="s">
        <v>64</v>
      </c>
    </row>
    <row r="811" spans="3:73" ht="12.75">
      <c r="C811" s="34">
        <v>391</v>
      </c>
      <c r="D811" s="34">
        <v>0</v>
      </c>
      <c r="E811" s="34">
        <v>1</v>
      </c>
      <c r="F811" s="59" t="str">
        <f t="shared" si="84"/>
        <v>0</v>
      </c>
      <c r="G811" s="59">
        <f>Stammdaten!J821</f>
        <v>0</v>
      </c>
      <c r="H811" s="42">
        <f t="shared" si="87"/>
        <v>1</v>
      </c>
      <c r="J811" s="43">
        <f t="shared" si="88"/>
        <v>0</v>
      </c>
      <c r="K811" s="59">
        <f>Stammdaten!E821</f>
        <v>0</v>
      </c>
      <c r="L811" s="42">
        <f t="shared" si="89"/>
        <v>1</v>
      </c>
      <c r="M811" s="59">
        <f>Stammdaten!G821</f>
        <v>0</v>
      </c>
      <c r="N811" s="42">
        <f t="shared" si="90"/>
        <v>1</v>
      </c>
      <c r="O811" s="59">
        <f t="shared" si="85"/>
        <v>0</v>
      </c>
      <c r="P811" s="59">
        <f t="shared" si="86"/>
        <v>0</v>
      </c>
      <c r="Q811" s="38"/>
      <c r="R811" s="61" t="str">
        <f>IF(Stammdaten!AD821&gt;0,Stammdaten!AD821,"")</f>
        <v/>
      </c>
      <c r="S811" s="62">
        <f>Stammdaten!R821</f>
        <v>0</v>
      </c>
      <c r="T811" s="64">
        <f>Stammdaten!W821</f>
        <v>0</v>
      </c>
      <c r="U811" s="36">
        <v>0</v>
      </c>
      <c r="V811" s="65">
        <f>Stammdaten!X821</f>
        <v>0</v>
      </c>
      <c r="W811" s="40" t="s">
        <v>63</v>
      </c>
      <c r="X811" s="182"/>
      <c r="Z811" s="73">
        <f>Stammdaten!Z821</f>
        <v>0</v>
      </c>
      <c r="AA811" s="73">
        <f>Stammdaten!AA821</f>
        <v>0</v>
      </c>
      <c r="AB811" s="210" t="str">
        <f>IF(Stammdaten!Q821="","prüfen",IF(Stammdaten!Q821=0,"prüfen",Stammdaten!Q821))</f>
        <v>prüfen</v>
      </c>
      <c r="AC811" s="62" t="str">
        <f>IF(Stammdaten!N821=7,5,IF(Stammdaten!N821=7%,5,IF(Stammdaten!N821=19,1,IF(Stammdaten!N821=19%,1,""))))</f>
        <v/>
      </c>
      <c r="AD811" s="68">
        <f>Stammdaten!M821</f>
        <v>0</v>
      </c>
      <c r="AE811" s="59" t="str">
        <f>IF(Stammdaten!AB821="","",Stammdaten!AB821)</f>
        <v/>
      </c>
      <c r="AF811" s="197" t="str">
        <f>IF(Stammdaten!AC821="","",Stammdaten!AC821)</f>
        <v/>
      </c>
      <c r="AG811" s="179">
        <v>0</v>
      </c>
      <c r="AH811" s="33" t="str">
        <f>IF(Stammdaten!P821="St","St",IF(Stammdaten!P821="Stk","St",IF(Stammdaten!P821="Stück","St",IF(Stammdaten!P821="Stk.","St",IF(Stammdaten!P821="Stck","St",IF(Stammdaten!P821="Stck.","St",IF(Stammdaten!P821="St.","St","")))))))</f>
        <v/>
      </c>
      <c r="AI811" s="33">
        <v>1</v>
      </c>
      <c r="AL811" s="36">
        <v>1</v>
      </c>
      <c r="AM811" s="36">
        <v>0</v>
      </c>
      <c r="AN811" s="192" t="str">
        <f>IF(Stammdaten!AE821="","",Stammdaten!AE821)</f>
        <v/>
      </c>
      <c r="AO811" s="192" t="str">
        <f>IF(Stammdaten!AF821="","",Stammdaten!AF821)</f>
        <v/>
      </c>
      <c r="AP811" s="192" t="str">
        <f>IF(Stammdaten!AG821="","",Stammdaten!AG821)</f>
        <v/>
      </c>
      <c r="AT811" s="62">
        <f>Stammdaten!U821</f>
        <v>0</v>
      </c>
      <c r="AU811" s="69">
        <f>Stammdaten!L821</f>
        <v>0</v>
      </c>
      <c r="AX811" s="253" t="s">
        <v>64</v>
      </c>
      <c r="BB811" s="36" t="str">
        <f>IF(Stammdaten!AH821="JA","AKH","")</f>
        <v/>
      </c>
      <c r="BC811" s="36" t="str">
        <f>IF(Stammdaten!AH821="ja",100,"")</f>
        <v/>
      </c>
      <c r="BD811" s="230" t="s">
        <v>193</v>
      </c>
      <c r="BE811" s="173" t="s">
        <v>192</v>
      </c>
      <c r="BF811" s="173" t="s">
        <v>192</v>
      </c>
      <c r="BG811" s="69">
        <f>Stammdaten!T821</f>
        <v>0</v>
      </c>
      <c r="BH811" s="80" t="s">
        <v>64</v>
      </c>
      <c r="BJ811" s="173" t="s">
        <v>192</v>
      </c>
      <c r="BM811" s="33" t="str">
        <f>IF(Stammdaten!P821="St","N",IF(Stammdaten!P821="Stk","N",IF(Stammdaten!P821="Stück","N",IF(Stammdaten!P821="Stk.","N",IF(Stammdaten!P821="Stck","N",IF(Stammdaten!P821="Stck.","N",IF(Stammdaten!P821="St.","N","")))))))</f>
        <v/>
      </c>
      <c r="BN811" s="33"/>
      <c r="BO811" s="33"/>
      <c r="BP811" s="173" t="s">
        <v>64</v>
      </c>
      <c r="BQ811" s="250" t="str">
        <f>IF(Stammdaten!AJ821&lt;&gt;"",Stammdaten!AJ821,"")</f>
        <v/>
      </c>
      <c r="BR811" s="34" t="s">
        <v>192</v>
      </c>
      <c r="BS811" s="34" t="s">
        <v>192</v>
      </c>
      <c r="BT811" s="34" t="s">
        <v>64</v>
      </c>
      <c r="BU811" s="34" t="s">
        <v>64</v>
      </c>
    </row>
    <row r="812" spans="3:73" ht="12.75">
      <c r="C812" s="34">
        <v>391</v>
      </c>
      <c r="D812" s="34">
        <v>0</v>
      </c>
      <c r="E812" s="34">
        <v>1</v>
      </c>
      <c r="F812" s="59" t="str">
        <f t="shared" si="84"/>
        <v>0</v>
      </c>
      <c r="G812" s="59">
        <f>Stammdaten!J822</f>
        <v>0</v>
      </c>
      <c r="H812" s="42">
        <f t="shared" si="87"/>
        <v>1</v>
      </c>
      <c r="J812" s="43">
        <f t="shared" si="88"/>
        <v>0</v>
      </c>
      <c r="K812" s="59">
        <f>Stammdaten!E822</f>
        <v>0</v>
      </c>
      <c r="L812" s="42">
        <f t="shared" si="89"/>
        <v>1</v>
      </c>
      <c r="M812" s="59">
        <f>Stammdaten!G822</f>
        <v>0</v>
      </c>
      <c r="N812" s="42">
        <f t="shared" si="90"/>
        <v>1</v>
      </c>
      <c r="O812" s="59">
        <f t="shared" si="85"/>
        <v>0</v>
      </c>
      <c r="P812" s="59">
        <f t="shared" si="86"/>
        <v>0</v>
      </c>
      <c r="Q812" s="38"/>
      <c r="R812" s="61" t="str">
        <f>IF(Stammdaten!AD822&gt;0,Stammdaten!AD822,"")</f>
        <v/>
      </c>
      <c r="S812" s="62">
        <f>Stammdaten!R822</f>
        <v>0</v>
      </c>
      <c r="T812" s="64">
        <f>Stammdaten!W822</f>
        <v>0</v>
      </c>
      <c r="U812" s="36">
        <v>0</v>
      </c>
      <c r="V812" s="65">
        <f>Stammdaten!X822</f>
        <v>0</v>
      </c>
      <c r="W812" s="40" t="s">
        <v>63</v>
      </c>
      <c r="X812" s="182"/>
      <c r="Z812" s="73">
        <f>Stammdaten!Z822</f>
        <v>0</v>
      </c>
      <c r="AA812" s="73">
        <f>Stammdaten!AA822</f>
        <v>0</v>
      </c>
      <c r="AB812" s="210" t="str">
        <f>IF(Stammdaten!Q822="","prüfen",IF(Stammdaten!Q822=0,"prüfen",Stammdaten!Q822))</f>
        <v>prüfen</v>
      </c>
      <c r="AC812" s="62" t="str">
        <f>IF(Stammdaten!N822=7,5,IF(Stammdaten!N822=7%,5,IF(Stammdaten!N822=19,1,IF(Stammdaten!N822=19%,1,""))))</f>
        <v/>
      </c>
      <c r="AD812" s="68">
        <f>Stammdaten!M822</f>
        <v>0</v>
      </c>
      <c r="AE812" s="59" t="str">
        <f>IF(Stammdaten!AB822="","",Stammdaten!AB822)</f>
        <v/>
      </c>
      <c r="AF812" s="197" t="str">
        <f>IF(Stammdaten!AC822="","",Stammdaten!AC822)</f>
        <v/>
      </c>
      <c r="AG812" s="179">
        <v>0</v>
      </c>
      <c r="AH812" s="33" t="str">
        <f>IF(Stammdaten!P822="St","St",IF(Stammdaten!P822="Stk","St",IF(Stammdaten!P822="Stück","St",IF(Stammdaten!P822="Stk.","St",IF(Stammdaten!P822="Stck","St",IF(Stammdaten!P822="Stck.","St",IF(Stammdaten!P822="St.","St","")))))))</f>
        <v/>
      </c>
      <c r="AI812" s="33">
        <v>1</v>
      </c>
      <c r="AL812" s="36">
        <v>1</v>
      </c>
      <c r="AM812" s="36">
        <v>0</v>
      </c>
      <c r="AN812" s="192" t="str">
        <f>IF(Stammdaten!AE822="","",Stammdaten!AE822)</f>
        <v/>
      </c>
      <c r="AO812" s="192" t="str">
        <f>IF(Stammdaten!AF822="","",Stammdaten!AF822)</f>
        <v/>
      </c>
      <c r="AP812" s="192" t="str">
        <f>IF(Stammdaten!AG822="","",Stammdaten!AG822)</f>
        <v/>
      </c>
      <c r="AT812" s="62">
        <f>Stammdaten!U822</f>
        <v>0</v>
      </c>
      <c r="AU812" s="69">
        <f>Stammdaten!L822</f>
        <v>0</v>
      </c>
      <c r="AX812" s="253" t="s">
        <v>64</v>
      </c>
      <c r="BB812" s="36" t="str">
        <f>IF(Stammdaten!AH822="JA","AKH","")</f>
        <v/>
      </c>
      <c r="BC812" s="36" t="str">
        <f>IF(Stammdaten!AH822="ja",100,"")</f>
        <v/>
      </c>
      <c r="BD812" s="230" t="s">
        <v>193</v>
      </c>
      <c r="BE812" s="173" t="s">
        <v>192</v>
      </c>
      <c r="BF812" s="173" t="s">
        <v>192</v>
      </c>
      <c r="BG812" s="69">
        <f>Stammdaten!T822</f>
        <v>0</v>
      </c>
      <c r="BH812" s="80" t="s">
        <v>64</v>
      </c>
      <c r="BJ812" s="173" t="s">
        <v>192</v>
      </c>
      <c r="BM812" s="33" t="str">
        <f>IF(Stammdaten!P822="St","N",IF(Stammdaten!P822="Stk","N",IF(Stammdaten!P822="Stück","N",IF(Stammdaten!P822="Stk.","N",IF(Stammdaten!P822="Stck","N",IF(Stammdaten!P822="Stck.","N",IF(Stammdaten!P822="St.","N","")))))))</f>
        <v/>
      </c>
      <c r="BN812" s="33"/>
      <c r="BO812" s="33"/>
      <c r="BP812" s="173" t="s">
        <v>64</v>
      </c>
      <c r="BQ812" s="250" t="str">
        <f>IF(Stammdaten!AJ822&lt;&gt;"",Stammdaten!AJ822,"")</f>
        <v/>
      </c>
      <c r="BR812" s="34" t="s">
        <v>192</v>
      </c>
      <c r="BS812" s="34" t="s">
        <v>192</v>
      </c>
      <c r="BT812" s="34" t="s">
        <v>64</v>
      </c>
      <c r="BU812" s="34" t="s">
        <v>64</v>
      </c>
    </row>
    <row r="813" spans="3:73" ht="12.75">
      <c r="C813" s="34">
        <v>391</v>
      </c>
      <c r="D813" s="34">
        <v>0</v>
      </c>
      <c r="E813" s="34">
        <v>1</v>
      </c>
      <c r="F813" s="59" t="str">
        <f t="shared" si="84"/>
        <v>0</v>
      </c>
      <c r="G813" s="59">
        <f>Stammdaten!J823</f>
        <v>0</v>
      </c>
      <c r="H813" s="42">
        <f t="shared" si="87"/>
        <v>1</v>
      </c>
      <c r="J813" s="43">
        <f t="shared" si="88"/>
        <v>0</v>
      </c>
      <c r="K813" s="59">
        <f>Stammdaten!E823</f>
        <v>0</v>
      </c>
      <c r="L813" s="42">
        <f t="shared" si="89"/>
        <v>1</v>
      </c>
      <c r="M813" s="59">
        <f>Stammdaten!G823</f>
        <v>0</v>
      </c>
      <c r="N813" s="42">
        <f t="shared" si="90"/>
        <v>1</v>
      </c>
      <c r="O813" s="59">
        <f t="shared" si="85"/>
        <v>0</v>
      </c>
      <c r="P813" s="59">
        <f t="shared" si="86"/>
        <v>0</v>
      </c>
      <c r="Q813" s="38"/>
      <c r="R813" s="61" t="str">
        <f>IF(Stammdaten!AD823&gt;0,Stammdaten!AD823,"")</f>
        <v/>
      </c>
      <c r="S813" s="62">
        <f>Stammdaten!R823</f>
        <v>0</v>
      </c>
      <c r="T813" s="64">
        <f>Stammdaten!W823</f>
        <v>0</v>
      </c>
      <c r="U813" s="36">
        <v>0</v>
      </c>
      <c r="V813" s="65">
        <f>Stammdaten!X823</f>
        <v>0</v>
      </c>
      <c r="W813" s="40" t="s">
        <v>63</v>
      </c>
      <c r="X813" s="182"/>
      <c r="Z813" s="73">
        <f>Stammdaten!Z823</f>
        <v>0</v>
      </c>
      <c r="AA813" s="73">
        <f>Stammdaten!AA823</f>
        <v>0</v>
      </c>
      <c r="AB813" s="210" t="str">
        <f>IF(Stammdaten!Q823="","prüfen",IF(Stammdaten!Q823=0,"prüfen",Stammdaten!Q823))</f>
        <v>prüfen</v>
      </c>
      <c r="AC813" s="62" t="str">
        <f>IF(Stammdaten!N823=7,5,IF(Stammdaten!N823=7%,5,IF(Stammdaten!N823=19,1,IF(Stammdaten!N823=19%,1,""))))</f>
        <v/>
      </c>
      <c r="AD813" s="68">
        <f>Stammdaten!M823</f>
        <v>0</v>
      </c>
      <c r="AE813" s="59" t="str">
        <f>IF(Stammdaten!AB823="","",Stammdaten!AB823)</f>
        <v/>
      </c>
      <c r="AF813" s="197" t="str">
        <f>IF(Stammdaten!AC823="","",Stammdaten!AC823)</f>
        <v/>
      </c>
      <c r="AG813" s="179">
        <v>0</v>
      </c>
      <c r="AH813" s="33" t="str">
        <f>IF(Stammdaten!P823="St","St",IF(Stammdaten!P823="Stk","St",IF(Stammdaten!P823="Stück","St",IF(Stammdaten!P823="Stk.","St",IF(Stammdaten!P823="Stck","St",IF(Stammdaten!P823="Stck.","St",IF(Stammdaten!P823="St.","St","")))))))</f>
        <v/>
      </c>
      <c r="AI813" s="33">
        <v>1</v>
      </c>
      <c r="AL813" s="36">
        <v>1</v>
      </c>
      <c r="AM813" s="36">
        <v>0</v>
      </c>
      <c r="AN813" s="192" t="str">
        <f>IF(Stammdaten!AE823="","",Stammdaten!AE823)</f>
        <v/>
      </c>
      <c r="AO813" s="192" t="str">
        <f>IF(Stammdaten!AF823="","",Stammdaten!AF823)</f>
        <v/>
      </c>
      <c r="AP813" s="192" t="str">
        <f>IF(Stammdaten!AG823="","",Stammdaten!AG823)</f>
        <v/>
      </c>
      <c r="AT813" s="62">
        <f>Stammdaten!U823</f>
        <v>0</v>
      </c>
      <c r="AU813" s="69">
        <f>Stammdaten!L823</f>
        <v>0</v>
      </c>
      <c r="AX813" s="253" t="s">
        <v>64</v>
      </c>
      <c r="BB813" s="36" t="str">
        <f>IF(Stammdaten!AH823="JA","AKH","")</f>
        <v/>
      </c>
      <c r="BC813" s="36" t="str">
        <f>IF(Stammdaten!AH823="ja",100,"")</f>
        <v/>
      </c>
      <c r="BD813" s="230" t="s">
        <v>193</v>
      </c>
      <c r="BE813" s="173" t="s">
        <v>192</v>
      </c>
      <c r="BF813" s="173" t="s">
        <v>192</v>
      </c>
      <c r="BG813" s="69">
        <f>Stammdaten!T823</f>
        <v>0</v>
      </c>
      <c r="BH813" s="80" t="s">
        <v>64</v>
      </c>
      <c r="BJ813" s="173" t="s">
        <v>192</v>
      </c>
      <c r="BM813" s="33" t="str">
        <f>IF(Stammdaten!P823="St","N",IF(Stammdaten!P823="Stk","N",IF(Stammdaten!P823="Stück","N",IF(Stammdaten!P823="Stk.","N",IF(Stammdaten!P823="Stck","N",IF(Stammdaten!P823="Stck.","N",IF(Stammdaten!P823="St.","N","")))))))</f>
        <v/>
      </c>
      <c r="BN813" s="33"/>
      <c r="BO813" s="33"/>
      <c r="BP813" s="173" t="s">
        <v>64</v>
      </c>
      <c r="BQ813" s="250" t="str">
        <f>IF(Stammdaten!AJ823&lt;&gt;"",Stammdaten!AJ823,"")</f>
        <v/>
      </c>
      <c r="BR813" s="34" t="s">
        <v>192</v>
      </c>
      <c r="BS813" s="34" t="s">
        <v>192</v>
      </c>
      <c r="BT813" s="34" t="s">
        <v>64</v>
      </c>
      <c r="BU813" s="34" t="s">
        <v>64</v>
      </c>
    </row>
    <row r="814" spans="3:73" ht="12.75">
      <c r="C814" s="34">
        <v>391</v>
      </c>
      <c r="D814" s="34">
        <v>0</v>
      </c>
      <c r="E814" s="34">
        <v>1</v>
      </c>
      <c r="F814" s="59" t="str">
        <f t="shared" si="84"/>
        <v>0</v>
      </c>
      <c r="G814" s="59">
        <f>Stammdaten!J824</f>
        <v>0</v>
      </c>
      <c r="H814" s="42">
        <f t="shared" si="87"/>
        <v>1</v>
      </c>
      <c r="J814" s="43">
        <f t="shared" si="88"/>
        <v>0</v>
      </c>
      <c r="K814" s="59">
        <f>Stammdaten!E824</f>
        <v>0</v>
      </c>
      <c r="L814" s="42">
        <f t="shared" si="89"/>
        <v>1</v>
      </c>
      <c r="M814" s="59">
        <f>Stammdaten!G824</f>
        <v>0</v>
      </c>
      <c r="N814" s="42">
        <f t="shared" si="90"/>
        <v>1</v>
      </c>
      <c r="O814" s="59">
        <f t="shared" si="85"/>
        <v>0</v>
      </c>
      <c r="P814" s="59">
        <f t="shared" si="86"/>
        <v>0</v>
      </c>
      <c r="Q814" s="38"/>
      <c r="R814" s="61" t="str">
        <f>IF(Stammdaten!AD824&gt;0,Stammdaten!AD824,"")</f>
        <v/>
      </c>
      <c r="S814" s="62">
        <f>Stammdaten!R824</f>
        <v>0</v>
      </c>
      <c r="T814" s="64">
        <f>Stammdaten!W824</f>
        <v>0</v>
      </c>
      <c r="U814" s="36">
        <v>0</v>
      </c>
      <c r="V814" s="65">
        <f>Stammdaten!X824</f>
        <v>0</v>
      </c>
      <c r="W814" s="40" t="s">
        <v>63</v>
      </c>
      <c r="X814" s="182"/>
      <c r="Z814" s="73">
        <f>Stammdaten!Z824</f>
        <v>0</v>
      </c>
      <c r="AA814" s="73">
        <f>Stammdaten!AA824</f>
        <v>0</v>
      </c>
      <c r="AB814" s="210" t="str">
        <f>IF(Stammdaten!Q824="","prüfen",IF(Stammdaten!Q824=0,"prüfen",Stammdaten!Q824))</f>
        <v>prüfen</v>
      </c>
      <c r="AC814" s="62" t="str">
        <f>IF(Stammdaten!N824=7,5,IF(Stammdaten!N824=7%,5,IF(Stammdaten!N824=19,1,IF(Stammdaten!N824=19%,1,""))))</f>
        <v/>
      </c>
      <c r="AD814" s="68">
        <f>Stammdaten!M824</f>
        <v>0</v>
      </c>
      <c r="AE814" s="59" t="str">
        <f>IF(Stammdaten!AB824="","",Stammdaten!AB824)</f>
        <v/>
      </c>
      <c r="AF814" s="197" t="str">
        <f>IF(Stammdaten!AC824="","",Stammdaten!AC824)</f>
        <v/>
      </c>
      <c r="AG814" s="179">
        <v>0</v>
      </c>
      <c r="AH814" s="33" t="str">
        <f>IF(Stammdaten!P824="St","St",IF(Stammdaten!P824="Stk","St",IF(Stammdaten!P824="Stück","St",IF(Stammdaten!P824="Stk.","St",IF(Stammdaten!P824="Stck","St",IF(Stammdaten!P824="Stck.","St",IF(Stammdaten!P824="St.","St","")))))))</f>
        <v/>
      </c>
      <c r="AI814" s="33">
        <v>1</v>
      </c>
      <c r="AL814" s="36">
        <v>1</v>
      </c>
      <c r="AM814" s="36">
        <v>0</v>
      </c>
      <c r="AN814" s="192" t="str">
        <f>IF(Stammdaten!AE824="","",Stammdaten!AE824)</f>
        <v/>
      </c>
      <c r="AO814" s="192" t="str">
        <f>IF(Stammdaten!AF824="","",Stammdaten!AF824)</f>
        <v/>
      </c>
      <c r="AP814" s="192" t="str">
        <f>IF(Stammdaten!AG824="","",Stammdaten!AG824)</f>
        <v/>
      </c>
      <c r="AT814" s="62">
        <f>Stammdaten!U824</f>
        <v>0</v>
      </c>
      <c r="AU814" s="69">
        <f>Stammdaten!L824</f>
        <v>0</v>
      </c>
      <c r="AX814" s="253" t="s">
        <v>64</v>
      </c>
      <c r="BB814" s="36" t="str">
        <f>IF(Stammdaten!AH824="JA","AKH","")</f>
        <v/>
      </c>
      <c r="BC814" s="36" t="str">
        <f>IF(Stammdaten!AH824="ja",100,"")</f>
        <v/>
      </c>
      <c r="BD814" s="230" t="s">
        <v>193</v>
      </c>
      <c r="BE814" s="173" t="s">
        <v>192</v>
      </c>
      <c r="BF814" s="173" t="s">
        <v>192</v>
      </c>
      <c r="BG814" s="69">
        <f>Stammdaten!T824</f>
        <v>0</v>
      </c>
      <c r="BH814" s="80" t="s">
        <v>64</v>
      </c>
      <c r="BJ814" s="173" t="s">
        <v>192</v>
      </c>
      <c r="BM814" s="33" t="str">
        <f>IF(Stammdaten!P824="St","N",IF(Stammdaten!P824="Stk","N",IF(Stammdaten!P824="Stück","N",IF(Stammdaten!P824="Stk.","N",IF(Stammdaten!P824="Stck","N",IF(Stammdaten!P824="Stck.","N",IF(Stammdaten!P824="St.","N","")))))))</f>
        <v/>
      </c>
      <c r="BN814" s="33"/>
      <c r="BO814" s="33"/>
      <c r="BP814" s="173" t="s">
        <v>64</v>
      </c>
      <c r="BQ814" s="250" t="str">
        <f>IF(Stammdaten!AJ824&lt;&gt;"",Stammdaten!AJ824,"")</f>
        <v/>
      </c>
      <c r="BR814" s="34" t="s">
        <v>192</v>
      </c>
      <c r="BS814" s="34" t="s">
        <v>192</v>
      </c>
      <c r="BT814" s="34" t="s">
        <v>64</v>
      </c>
      <c r="BU814" s="34" t="s">
        <v>64</v>
      </c>
    </row>
    <row r="815" spans="3:73" ht="12.75">
      <c r="C815" s="34">
        <v>391</v>
      </c>
      <c r="D815" s="34">
        <v>0</v>
      </c>
      <c r="E815" s="34">
        <v>1</v>
      </c>
      <c r="F815" s="59" t="str">
        <f t="shared" si="84"/>
        <v>0</v>
      </c>
      <c r="G815" s="59">
        <f>Stammdaten!J825</f>
        <v>0</v>
      </c>
      <c r="H815" s="42">
        <f t="shared" si="87"/>
        <v>1</v>
      </c>
      <c r="J815" s="43">
        <f t="shared" si="88"/>
        <v>0</v>
      </c>
      <c r="K815" s="59">
        <f>Stammdaten!E825</f>
        <v>0</v>
      </c>
      <c r="L815" s="42">
        <f t="shared" si="89"/>
        <v>1</v>
      </c>
      <c r="M815" s="59">
        <f>Stammdaten!G825</f>
        <v>0</v>
      </c>
      <c r="N815" s="42">
        <f t="shared" si="90"/>
        <v>1</v>
      </c>
      <c r="O815" s="59">
        <f t="shared" si="85"/>
        <v>0</v>
      </c>
      <c r="P815" s="59">
        <f t="shared" si="86"/>
        <v>0</v>
      </c>
      <c r="Q815" s="38"/>
      <c r="R815" s="61" t="str">
        <f>IF(Stammdaten!AD825&gt;0,Stammdaten!AD825,"")</f>
        <v/>
      </c>
      <c r="S815" s="62">
        <f>Stammdaten!R825</f>
        <v>0</v>
      </c>
      <c r="T815" s="64">
        <f>Stammdaten!W825</f>
        <v>0</v>
      </c>
      <c r="U815" s="36">
        <v>0</v>
      </c>
      <c r="V815" s="65">
        <f>Stammdaten!X825</f>
        <v>0</v>
      </c>
      <c r="W815" s="40" t="s">
        <v>63</v>
      </c>
      <c r="X815" s="182"/>
      <c r="Z815" s="73">
        <f>Stammdaten!Z825</f>
        <v>0</v>
      </c>
      <c r="AA815" s="73">
        <f>Stammdaten!AA825</f>
        <v>0</v>
      </c>
      <c r="AB815" s="210" t="str">
        <f>IF(Stammdaten!Q825="","prüfen",IF(Stammdaten!Q825=0,"prüfen",Stammdaten!Q825))</f>
        <v>prüfen</v>
      </c>
      <c r="AC815" s="62" t="str">
        <f>IF(Stammdaten!N825=7,5,IF(Stammdaten!N825=7%,5,IF(Stammdaten!N825=19,1,IF(Stammdaten!N825=19%,1,""))))</f>
        <v/>
      </c>
      <c r="AD815" s="68">
        <f>Stammdaten!M825</f>
        <v>0</v>
      </c>
      <c r="AE815" s="59" t="str">
        <f>IF(Stammdaten!AB825="","",Stammdaten!AB825)</f>
        <v/>
      </c>
      <c r="AF815" s="197" t="str">
        <f>IF(Stammdaten!AC825="","",Stammdaten!AC825)</f>
        <v/>
      </c>
      <c r="AG815" s="179">
        <v>0</v>
      </c>
      <c r="AH815" s="33" t="str">
        <f>IF(Stammdaten!P825="St","St",IF(Stammdaten!P825="Stk","St",IF(Stammdaten!P825="Stück","St",IF(Stammdaten!P825="Stk.","St",IF(Stammdaten!P825="Stck","St",IF(Stammdaten!P825="Stck.","St",IF(Stammdaten!P825="St.","St","")))))))</f>
        <v/>
      </c>
      <c r="AI815" s="33">
        <v>1</v>
      </c>
      <c r="AL815" s="36">
        <v>1</v>
      </c>
      <c r="AM815" s="36">
        <v>0</v>
      </c>
      <c r="AN815" s="192" t="str">
        <f>IF(Stammdaten!AE825="","",Stammdaten!AE825)</f>
        <v/>
      </c>
      <c r="AO815" s="192" t="str">
        <f>IF(Stammdaten!AF825="","",Stammdaten!AF825)</f>
        <v/>
      </c>
      <c r="AP815" s="192" t="str">
        <f>IF(Stammdaten!AG825="","",Stammdaten!AG825)</f>
        <v/>
      </c>
      <c r="AT815" s="62">
        <f>Stammdaten!U825</f>
        <v>0</v>
      </c>
      <c r="AU815" s="69">
        <f>Stammdaten!L825</f>
        <v>0</v>
      </c>
      <c r="AX815" s="253" t="s">
        <v>64</v>
      </c>
      <c r="BB815" s="36" t="str">
        <f>IF(Stammdaten!AH825="JA","AKH","")</f>
        <v/>
      </c>
      <c r="BC815" s="36" t="str">
        <f>IF(Stammdaten!AH825="ja",100,"")</f>
        <v/>
      </c>
      <c r="BD815" s="230" t="s">
        <v>193</v>
      </c>
      <c r="BE815" s="173" t="s">
        <v>192</v>
      </c>
      <c r="BF815" s="173" t="s">
        <v>192</v>
      </c>
      <c r="BG815" s="69">
        <f>Stammdaten!T825</f>
        <v>0</v>
      </c>
      <c r="BH815" s="80" t="s">
        <v>64</v>
      </c>
      <c r="BJ815" s="173" t="s">
        <v>192</v>
      </c>
      <c r="BM815" s="33" t="str">
        <f>IF(Stammdaten!P825="St","N",IF(Stammdaten!P825="Stk","N",IF(Stammdaten!P825="Stück","N",IF(Stammdaten!P825="Stk.","N",IF(Stammdaten!P825="Stck","N",IF(Stammdaten!P825="Stck.","N",IF(Stammdaten!P825="St.","N","")))))))</f>
        <v/>
      </c>
      <c r="BN815" s="33"/>
      <c r="BO815" s="33"/>
      <c r="BP815" s="173" t="s">
        <v>64</v>
      </c>
      <c r="BQ815" s="250" t="str">
        <f>IF(Stammdaten!AJ825&lt;&gt;"",Stammdaten!AJ825,"")</f>
        <v/>
      </c>
      <c r="BR815" s="34" t="s">
        <v>192</v>
      </c>
      <c r="BS815" s="34" t="s">
        <v>192</v>
      </c>
      <c r="BT815" s="34" t="s">
        <v>64</v>
      </c>
      <c r="BU815" s="34" t="s">
        <v>64</v>
      </c>
    </row>
    <row r="816" spans="3:73" ht="12.75">
      <c r="C816" s="34">
        <v>391</v>
      </c>
      <c r="D816" s="34">
        <v>0</v>
      </c>
      <c r="E816" s="34">
        <v>1</v>
      </c>
      <c r="F816" s="59" t="str">
        <f t="shared" si="84"/>
        <v>0</v>
      </c>
      <c r="G816" s="59">
        <f>Stammdaten!J826</f>
        <v>0</v>
      </c>
      <c r="H816" s="42">
        <f t="shared" si="87"/>
        <v>1</v>
      </c>
      <c r="J816" s="43">
        <f t="shared" si="88"/>
        <v>0</v>
      </c>
      <c r="K816" s="59">
        <f>Stammdaten!E826</f>
        <v>0</v>
      </c>
      <c r="L816" s="42">
        <f t="shared" si="89"/>
        <v>1</v>
      </c>
      <c r="M816" s="59">
        <f>Stammdaten!G826</f>
        <v>0</v>
      </c>
      <c r="N816" s="42">
        <f t="shared" si="90"/>
        <v>1</v>
      </c>
      <c r="O816" s="59">
        <f t="shared" si="85"/>
        <v>0</v>
      </c>
      <c r="P816" s="59">
        <f t="shared" si="86"/>
        <v>0</v>
      </c>
      <c r="Q816" s="38"/>
      <c r="R816" s="61" t="str">
        <f>IF(Stammdaten!AD826&gt;0,Stammdaten!AD826,"")</f>
        <v/>
      </c>
      <c r="S816" s="62">
        <f>Stammdaten!R826</f>
        <v>0</v>
      </c>
      <c r="T816" s="64">
        <f>Stammdaten!W826</f>
        <v>0</v>
      </c>
      <c r="U816" s="36">
        <v>0</v>
      </c>
      <c r="V816" s="65">
        <f>Stammdaten!X826</f>
        <v>0</v>
      </c>
      <c r="W816" s="40" t="s">
        <v>63</v>
      </c>
      <c r="X816" s="182"/>
      <c r="Z816" s="73">
        <f>Stammdaten!Z826</f>
        <v>0</v>
      </c>
      <c r="AA816" s="73">
        <f>Stammdaten!AA826</f>
        <v>0</v>
      </c>
      <c r="AB816" s="210" t="str">
        <f>IF(Stammdaten!Q826="","prüfen",IF(Stammdaten!Q826=0,"prüfen",Stammdaten!Q826))</f>
        <v>prüfen</v>
      </c>
      <c r="AC816" s="62" t="str">
        <f>IF(Stammdaten!N826=7,5,IF(Stammdaten!N826=7%,5,IF(Stammdaten!N826=19,1,IF(Stammdaten!N826=19%,1,""))))</f>
        <v/>
      </c>
      <c r="AD816" s="68">
        <f>Stammdaten!M826</f>
        <v>0</v>
      </c>
      <c r="AE816" s="59" t="str">
        <f>IF(Stammdaten!AB826="","",Stammdaten!AB826)</f>
        <v/>
      </c>
      <c r="AF816" s="197" t="str">
        <f>IF(Stammdaten!AC826="","",Stammdaten!AC826)</f>
        <v/>
      </c>
      <c r="AG816" s="179">
        <v>0</v>
      </c>
      <c r="AH816" s="33" t="str">
        <f>IF(Stammdaten!P826="St","St",IF(Stammdaten!P826="Stk","St",IF(Stammdaten!P826="Stück","St",IF(Stammdaten!P826="Stk.","St",IF(Stammdaten!P826="Stck","St",IF(Stammdaten!P826="Stck.","St",IF(Stammdaten!P826="St.","St","")))))))</f>
        <v/>
      </c>
      <c r="AI816" s="33">
        <v>1</v>
      </c>
      <c r="AL816" s="36">
        <v>1</v>
      </c>
      <c r="AM816" s="36">
        <v>0</v>
      </c>
      <c r="AN816" s="192" t="str">
        <f>IF(Stammdaten!AE826="","",Stammdaten!AE826)</f>
        <v/>
      </c>
      <c r="AO816" s="192" t="str">
        <f>IF(Stammdaten!AF826="","",Stammdaten!AF826)</f>
        <v/>
      </c>
      <c r="AP816" s="192" t="str">
        <f>IF(Stammdaten!AG826="","",Stammdaten!AG826)</f>
        <v/>
      </c>
      <c r="AT816" s="62">
        <f>Stammdaten!U826</f>
        <v>0</v>
      </c>
      <c r="AU816" s="69">
        <f>Stammdaten!L826</f>
        <v>0</v>
      </c>
      <c r="AX816" s="253" t="s">
        <v>64</v>
      </c>
      <c r="BB816" s="36" t="str">
        <f>IF(Stammdaten!AH826="JA","AKH","")</f>
        <v/>
      </c>
      <c r="BC816" s="36" t="str">
        <f>IF(Stammdaten!AH826="ja",100,"")</f>
        <v/>
      </c>
      <c r="BD816" s="230" t="s">
        <v>193</v>
      </c>
      <c r="BE816" s="173" t="s">
        <v>192</v>
      </c>
      <c r="BF816" s="173" t="s">
        <v>192</v>
      </c>
      <c r="BG816" s="69">
        <f>Stammdaten!T826</f>
        <v>0</v>
      </c>
      <c r="BH816" s="80" t="s">
        <v>64</v>
      </c>
      <c r="BJ816" s="173" t="s">
        <v>192</v>
      </c>
      <c r="BM816" s="33" t="str">
        <f>IF(Stammdaten!P826="St","N",IF(Stammdaten!P826="Stk","N",IF(Stammdaten!P826="Stück","N",IF(Stammdaten!P826="Stk.","N",IF(Stammdaten!P826="Stck","N",IF(Stammdaten!P826="Stck.","N",IF(Stammdaten!P826="St.","N","")))))))</f>
        <v/>
      </c>
      <c r="BN816" s="33"/>
      <c r="BO816" s="33"/>
      <c r="BP816" s="173" t="s">
        <v>64</v>
      </c>
      <c r="BQ816" s="250" t="str">
        <f>IF(Stammdaten!AJ826&lt;&gt;"",Stammdaten!AJ826,"")</f>
        <v/>
      </c>
      <c r="BR816" s="34" t="s">
        <v>192</v>
      </c>
      <c r="BS816" s="34" t="s">
        <v>192</v>
      </c>
      <c r="BT816" s="34" t="s">
        <v>64</v>
      </c>
      <c r="BU816" s="34" t="s">
        <v>64</v>
      </c>
    </row>
    <row r="817" spans="3:73" ht="12.75">
      <c r="C817" s="34">
        <v>391</v>
      </c>
      <c r="D817" s="34">
        <v>0</v>
      </c>
      <c r="E817" s="34">
        <v>1</v>
      </c>
      <c r="F817" s="59" t="str">
        <f t="shared" si="84"/>
        <v>0</v>
      </c>
      <c r="G817" s="59">
        <f>Stammdaten!J827</f>
        <v>0</v>
      </c>
      <c r="H817" s="42">
        <f t="shared" si="87"/>
        <v>1</v>
      </c>
      <c r="J817" s="43">
        <f t="shared" si="88"/>
        <v>0</v>
      </c>
      <c r="K817" s="59">
        <f>Stammdaten!E827</f>
        <v>0</v>
      </c>
      <c r="L817" s="42">
        <f t="shared" si="89"/>
        <v>1</v>
      </c>
      <c r="M817" s="59">
        <f>Stammdaten!G827</f>
        <v>0</v>
      </c>
      <c r="N817" s="42">
        <f t="shared" si="90"/>
        <v>1</v>
      </c>
      <c r="O817" s="59">
        <f t="shared" si="85"/>
        <v>0</v>
      </c>
      <c r="P817" s="59">
        <f t="shared" si="86"/>
        <v>0</v>
      </c>
      <c r="Q817" s="38"/>
      <c r="R817" s="61" t="str">
        <f>IF(Stammdaten!AD827&gt;0,Stammdaten!AD827,"")</f>
        <v/>
      </c>
      <c r="S817" s="62">
        <f>Stammdaten!R827</f>
        <v>0</v>
      </c>
      <c r="T817" s="64">
        <f>Stammdaten!W827</f>
        <v>0</v>
      </c>
      <c r="U817" s="36">
        <v>0</v>
      </c>
      <c r="V817" s="65">
        <f>Stammdaten!X827</f>
        <v>0</v>
      </c>
      <c r="W817" s="40" t="s">
        <v>63</v>
      </c>
      <c r="X817" s="182"/>
      <c r="Z817" s="73">
        <f>Stammdaten!Z827</f>
        <v>0</v>
      </c>
      <c r="AA817" s="73">
        <f>Stammdaten!AA827</f>
        <v>0</v>
      </c>
      <c r="AB817" s="210" t="str">
        <f>IF(Stammdaten!Q827="","prüfen",IF(Stammdaten!Q827=0,"prüfen",Stammdaten!Q827))</f>
        <v>prüfen</v>
      </c>
      <c r="AC817" s="62" t="str">
        <f>IF(Stammdaten!N827=7,5,IF(Stammdaten!N827=7%,5,IF(Stammdaten!N827=19,1,IF(Stammdaten!N827=19%,1,""))))</f>
        <v/>
      </c>
      <c r="AD817" s="68">
        <f>Stammdaten!M827</f>
        <v>0</v>
      </c>
      <c r="AE817" s="59" t="str">
        <f>IF(Stammdaten!AB827="","",Stammdaten!AB827)</f>
        <v/>
      </c>
      <c r="AF817" s="197" t="str">
        <f>IF(Stammdaten!AC827="","",Stammdaten!AC827)</f>
        <v/>
      </c>
      <c r="AG817" s="179">
        <v>0</v>
      </c>
      <c r="AH817" s="33" t="str">
        <f>IF(Stammdaten!P827="St","St",IF(Stammdaten!P827="Stk","St",IF(Stammdaten!P827="Stück","St",IF(Stammdaten!P827="Stk.","St",IF(Stammdaten!P827="Stck","St",IF(Stammdaten!P827="Stck.","St",IF(Stammdaten!P827="St.","St","")))))))</f>
        <v/>
      </c>
      <c r="AI817" s="33">
        <v>1</v>
      </c>
      <c r="AL817" s="36">
        <v>1</v>
      </c>
      <c r="AM817" s="36">
        <v>0</v>
      </c>
      <c r="AN817" s="192" t="str">
        <f>IF(Stammdaten!AE827="","",Stammdaten!AE827)</f>
        <v/>
      </c>
      <c r="AO817" s="192" t="str">
        <f>IF(Stammdaten!AF827="","",Stammdaten!AF827)</f>
        <v/>
      </c>
      <c r="AP817" s="192" t="str">
        <f>IF(Stammdaten!AG827="","",Stammdaten!AG827)</f>
        <v/>
      </c>
      <c r="AT817" s="62">
        <f>Stammdaten!U827</f>
        <v>0</v>
      </c>
      <c r="AU817" s="69">
        <f>Stammdaten!L827</f>
        <v>0</v>
      </c>
      <c r="AX817" s="253" t="s">
        <v>64</v>
      </c>
      <c r="BB817" s="36" t="str">
        <f>IF(Stammdaten!AH827="JA","AKH","")</f>
        <v/>
      </c>
      <c r="BC817" s="36" t="str">
        <f>IF(Stammdaten!AH827="ja",100,"")</f>
        <v/>
      </c>
      <c r="BD817" s="230" t="s">
        <v>193</v>
      </c>
      <c r="BE817" s="173" t="s">
        <v>192</v>
      </c>
      <c r="BF817" s="173" t="s">
        <v>192</v>
      </c>
      <c r="BG817" s="69">
        <f>Stammdaten!T827</f>
        <v>0</v>
      </c>
      <c r="BH817" s="80" t="s">
        <v>64</v>
      </c>
      <c r="BJ817" s="173" t="s">
        <v>192</v>
      </c>
      <c r="BM817" s="33" t="str">
        <f>IF(Stammdaten!P827="St","N",IF(Stammdaten!P827="Stk","N",IF(Stammdaten!P827="Stück","N",IF(Stammdaten!P827="Stk.","N",IF(Stammdaten!P827="Stck","N",IF(Stammdaten!P827="Stck.","N",IF(Stammdaten!P827="St.","N","")))))))</f>
        <v/>
      </c>
      <c r="BN817" s="33"/>
      <c r="BO817" s="33"/>
      <c r="BP817" s="173" t="s">
        <v>64</v>
      </c>
      <c r="BQ817" s="250" t="str">
        <f>IF(Stammdaten!AJ827&lt;&gt;"",Stammdaten!AJ827,"")</f>
        <v/>
      </c>
      <c r="BR817" s="34" t="s">
        <v>192</v>
      </c>
      <c r="BS817" s="34" t="s">
        <v>192</v>
      </c>
      <c r="BT817" s="34" t="s">
        <v>64</v>
      </c>
      <c r="BU817" s="34" t="s">
        <v>64</v>
      </c>
    </row>
    <row r="818" spans="3:73" ht="12.75">
      <c r="C818" s="34">
        <v>391</v>
      </c>
      <c r="D818" s="34">
        <v>0</v>
      </c>
      <c r="E818" s="34">
        <v>1</v>
      </c>
      <c r="F818" s="59" t="str">
        <f t="shared" si="84"/>
        <v>0</v>
      </c>
      <c r="G818" s="59">
        <f>Stammdaten!J828</f>
        <v>0</v>
      </c>
      <c r="H818" s="42">
        <f t="shared" si="87"/>
        <v>1</v>
      </c>
      <c r="J818" s="43">
        <f t="shared" si="88"/>
        <v>0</v>
      </c>
      <c r="K818" s="59">
        <f>Stammdaten!E828</f>
        <v>0</v>
      </c>
      <c r="L818" s="42">
        <f t="shared" si="89"/>
        <v>1</v>
      </c>
      <c r="M818" s="59">
        <f>Stammdaten!G828</f>
        <v>0</v>
      </c>
      <c r="N818" s="42">
        <f t="shared" si="90"/>
        <v>1</v>
      </c>
      <c r="O818" s="59">
        <f t="shared" si="85"/>
        <v>0</v>
      </c>
      <c r="P818" s="59">
        <f t="shared" si="86"/>
        <v>0</v>
      </c>
      <c r="Q818" s="38"/>
      <c r="R818" s="61" t="str">
        <f>IF(Stammdaten!AD828&gt;0,Stammdaten!AD828,"")</f>
        <v/>
      </c>
      <c r="S818" s="62">
        <f>Stammdaten!R828</f>
        <v>0</v>
      </c>
      <c r="T818" s="64">
        <f>Stammdaten!W828</f>
        <v>0</v>
      </c>
      <c r="U818" s="36">
        <v>0</v>
      </c>
      <c r="V818" s="65">
        <f>Stammdaten!X828</f>
        <v>0</v>
      </c>
      <c r="W818" s="40" t="s">
        <v>63</v>
      </c>
      <c r="X818" s="182"/>
      <c r="Z818" s="73">
        <f>Stammdaten!Z828</f>
        <v>0</v>
      </c>
      <c r="AA818" s="73">
        <f>Stammdaten!AA828</f>
        <v>0</v>
      </c>
      <c r="AB818" s="210" t="str">
        <f>IF(Stammdaten!Q828="","prüfen",IF(Stammdaten!Q828=0,"prüfen",Stammdaten!Q828))</f>
        <v>prüfen</v>
      </c>
      <c r="AC818" s="62" t="str">
        <f>IF(Stammdaten!N828=7,5,IF(Stammdaten!N828=7%,5,IF(Stammdaten!N828=19,1,IF(Stammdaten!N828=19%,1,""))))</f>
        <v/>
      </c>
      <c r="AD818" s="68">
        <f>Stammdaten!M828</f>
        <v>0</v>
      </c>
      <c r="AE818" s="59" t="str">
        <f>IF(Stammdaten!AB828="","",Stammdaten!AB828)</f>
        <v/>
      </c>
      <c r="AF818" s="197" t="str">
        <f>IF(Stammdaten!AC828="","",Stammdaten!AC828)</f>
        <v/>
      </c>
      <c r="AG818" s="179">
        <v>0</v>
      </c>
      <c r="AH818" s="33" t="str">
        <f>IF(Stammdaten!P828="St","St",IF(Stammdaten!P828="Stk","St",IF(Stammdaten!P828="Stück","St",IF(Stammdaten!P828="Stk.","St",IF(Stammdaten!P828="Stck","St",IF(Stammdaten!P828="Stck.","St",IF(Stammdaten!P828="St.","St","")))))))</f>
        <v/>
      </c>
      <c r="AI818" s="33">
        <v>1</v>
      </c>
      <c r="AL818" s="36">
        <v>1</v>
      </c>
      <c r="AM818" s="36">
        <v>0</v>
      </c>
      <c r="AN818" s="192" t="str">
        <f>IF(Stammdaten!AE828="","",Stammdaten!AE828)</f>
        <v/>
      </c>
      <c r="AO818" s="192" t="str">
        <f>IF(Stammdaten!AF828="","",Stammdaten!AF828)</f>
        <v/>
      </c>
      <c r="AP818" s="192" t="str">
        <f>IF(Stammdaten!AG828="","",Stammdaten!AG828)</f>
        <v/>
      </c>
      <c r="AT818" s="62">
        <f>Stammdaten!U828</f>
        <v>0</v>
      </c>
      <c r="AU818" s="69">
        <f>Stammdaten!L828</f>
        <v>0</v>
      </c>
      <c r="AX818" s="253" t="s">
        <v>64</v>
      </c>
      <c r="BB818" s="36" t="str">
        <f>IF(Stammdaten!AH828="JA","AKH","")</f>
        <v/>
      </c>
      <c r="BC818" s="36" t="str">
        <f>IF(Stammdaten!AH828="ja",100,"")</f>
        <v/>
      </c>
      <c r="BD818" s="230" t="s">
        <v>193</v>
      </c>
      <c r="BE818" s="173" t="s">
        <v>192</v>
      </c>
      <c r="BF818" s="173" t="s">
        <v>192</v>
      </c>
      <c r="BG818" s="69">
        <f>Stammdaten!T828</f>
        <v>0</v>
      </c>
      <c r="BH818" s="80" t="s">
        <v>64</v>
      </c>
      <c r="BJ818" s="173" t="s">
        <v>192</v>
      </c>
      <c r="BM818" s="33" t="str">
        <f>IF(Stammdaten!P828="St","N",IF(Stammdaten!P828="Stk","N",IF(Stammdaten!P828="Stück","N",IF(Stammdaten!P828="Stk.","N",IF(Stammdaten!P828="Stck","N",IF(Stammdaten!P828="Stck.","N",IF(Stammdaten!P828="St.","N","")))))))</f>
        <v/>
      </c>
      <c r="BN818" s="33"/>
      <c r="BO818" s="33"/>
      <c r="BP818" s="173" t="s">
        <v>64</v>
      </c>
      <c r="BQ818" s="250" t="str">
        <f>IF(Stammdaten!AJ828&lt;&gt;"",Stammdaten!AJ828,"")</f>
        <v/>
      </c>
      <c r="BR818" s="34" t="s">
        <v>192</v>
      </c>
      <c r="BS818" s="34" t="s">
        <v>192</v>
      </c>
      <c r="BT818" s="34" t="s">
        <v>64</v>
      </c>
      <c r="BU818" s="34" t="s">
        <v>64</v>
      </c>
    </row>
    <row r="819" spans="3:73" ht="12.75">
      <c r="C819" s="34">
        <v>391</v>
      </c>
      <c r="D819" s="34">
        <v>0</v>
      </c>
      <c r="E819" s="34">
        <v>1</v>
      </c>
      <c r="F819" s="59" t="str">
        <f t="shared" si="84"/>
        <v>0</v>
      </c>
      <c r="G819" s="59">
        <f>Stammdaten!J829</f>
        <v>0</v>
      </c>
      <c r="H819" s="42">
        <f t="shared" si="87"/>
        <v>1</v>
      </c>
      <c r="J819" s="43">
        <f t="shared" si="88"/>
        <v>0</v>
      </c>
      <c r="K819" s="59">
        <f>Stammdaten!E829</f>
        <v>0</v>
      </c>
      <c r="L819" s="42">
        <f t="shared" si="89"/>
        <v>1</v>
      </c>
      <c r="M819" s="59">
        <f>Stammdaten!G829</f>
        <v>0</v>
      </c>
      <c r="N819" s="42">
        <f t="shared" si="90"/>
        <v>1</v>
      </c>
      <c r="O819" s="59">
        <f t="shared" si="85"/>
        <v>0</v>
      </c>
      <c r="P819" s="59">
        <f t="shared" si="86"/>
        <v>0</v>
      </c>
      <c r="Q819" s="38"/>
      <c r="R819" s="61" t="str">
        <f>IF(Stammdaten!AD829&gt;0,Stammdaten!AD829,"")</f>
        <v/>
      </c>
      <c r="S819" s="62">
        <f>Stammdaten!R829</f>
        <v>0</v>
      </c>
      <c r="T819" s="64">
        <f>Stammdaten!W829</f>
        <v>0</v>
      </c>
      <c r="U819" s="36">
        <v>0</v>
      </c>
      <c r="V819" s="65">
        <f>Stammdaten!X829</f>
        <v>0</v>
      </c>
      <c r="W819" s="40" t="s">
        <v>63</v>
      </c>
      <c r="X819" s="182"/>
      <c r="Z819" s="73">
        <f>Stammdaten!Z829</f>
        <v>0</v>
      </c>
      <c r="AA819" s="73">
        <f>Stammdaten!AA829</f>
        <v>0</v>
      </c>
      <c r="AB819" s="210" t="str">
        <f>IF(Stammdaten!Q829="","prüfen",IF(Stammdaten!Q829=0,"prüfen",Stammdaten!Q829))</f>
        <v>prüfen</v>
      </c>
      <c r="AC819" s="62" t="str">
        <f>IF(Stammdaten!N829=7,5,IF(Stammdaten!N829=7%,5,IF(Stammdaten!N829=19,1,IF(Stammdaten!N829=19%,1,""))))</f>
        <v/>
      </c>
      <c r="AD819" s="68">
        <f>Stammdaten!M829</f>
        <v>0</v>
      </c>
      <c r="AE819" s="59" t="str">
        <f>IF(Stammdaten!AB829="","",Stammdaten!AB829)</f>
        <v/>
      </c>
      <c r="AF819" s="197" t="str">
        <f>IF(Stammdaten!AC829="","",Stammdaten!AC829)</f>
        <v/>
      </c>
      <c r="AG819" s="179">
        <v>0</v>
      </c>
      <c r="AH819" s="33" t="str">
        <f>IF(Stammdaten!P829="St","St",IF(Stammdaten!P829="Stk","St",IF(Stammdaten!P829="Stück","St",IF(Stammdaten!P829="Stk.","St",IF(Stammdaten!P829="Stck","St",IF(Stammdaten!P829="Stck.","St",IF(Stammdaten!P829="St.","St","")))))))</f>
        <v/>
      </c>
      <c r="AI819" s="33">
        <v>1</v>
      </c>
      <c r="AL819" s="36">
        <v>1</v>
      </c>
      <c r="AM819" s="36">
        <v>0</v>
      </c>
      <c r="AN819" s="192" t="str">
        <f>IF(Stammdaten!AE829="","",Stammdaten!AE829)</f>
        <v/>
      </c>
      <c r="AO819" s="192" t="str">
        <f>IF(Stammdaten!AF829="","",Stammdaten!AF829)</f>
        <v/>
      </c>
      <c r="AP819" s="192" t="str">
        <f>IF(Stammdaten!AG829="","",Stammdaten!AG829)</f>
        <v/>
      </c>
      <c r="AT819" s="62">
        <f>Stammdaten!U829</f>
        <v>0</v>
      </c>
      <c r="AU819" s="69">
        <f>Stammdaten!L829</f>
        <v>0</v>
      </c>
      <c r="AX819" s="253" t="s">
        <v>64</v>
      </c>
      <c r="BB819" s="36" t="str">
        <f>IF(Stammdaten!AH829="JA","AKH","")</f>
        <v/>
      </c>
      <c r="BC819" s="36" t="str">
        <f>IF(Stammdaten!AH829="ja",100,"")</f>
        <v/>
      </c>
      <c r="BD819" s="230" t="s">
        <v>193</v>
      </c>
      <c r="BE819" s="173" t="s">
        <v>192</v>
      </c>
      <c r="BF819" s="173" t="s">
        <v>192</v>
      </c>
      <c r="BG819" s="69">
        <f>Stammdaten!T829</f>
        <v>0</v>
      </c>
      <c r="BH819" s="80" t="s">
        <v>64</v>
      </c>
      <c r="BJ819" s="173" t="s">
        <v>192</v>
      </c>
      <c r="BM819" s="33" t="str">
        <f>IF(Stammdaten!P829="St","N",IF(Stammdaten!P829="Stk","N",IF(Stammdaten!P829="Stück","N",IF(Stammdaten!P829="Stk.","N",IF(Stammdaten!P829="Stck","N",IF(Stammdaten!P829="Stck.","N",IF(Stammdaten!P829="St.","N","")))))))</f>
        <v/>
      </c>
      <c r="BN819" s="33"/>
      <c r="BO819" s="33"/>
      <c r="BP819" s="173" t="s">
        <v>64</v>
      </c>
      <c r="BQ819" s="250" t="str">
        <f>IF(Stammdaten!AJ829&lt;&gt;"",Stammdaten!AJ829,"")</f>
        <v/>
      </c>
      <c r="BR819" s="34" t="s">
        <v>192</v>
      </c>
      <c r="BS819" s="34" t="s">
        <v>192</v>
      </c>
      <c r="BT819" s="34" t="s">
        <v>64</v>
      </c>
      <c r="BU819" s="34" t="s">
        <v>64</v>
      </c>
    </row>
    <row r="820" spans="3:73" ht="12.75">
      <c r="C820" s="34">
        <v>391</v>
      </c>
      <c r="D820" s="34">
        <v>0</v>
      </c>
      <c r="E820" s="34">
        <v>1</v>
      </c>
      <c r="F820" s="59" t="str">
        <f t="shared" si="84"/>
        <v>0</v>
      </c>
      <c r="G820" s="59">
        <f>Stammdaten!J830</f>
        <v>0</v>
      </c>
      <c r="H820" s="42">
        <f t="shared" si="87"/>
        <v>1</v>
      </c>
      <c r="J820" s="43">
        <f t="shared" si="88"/>
        <v>0</v>
      </c>
      <c r="K820" s="59">
        <f>Stammdaten!E830</f>
        <v>0</v>
      </c>
      <c r="L820" s="42">
        <f t="shared" si="89"/>
        <v>1</v>
      </c>
      <c r="M820" s="59">
        <f>Stammdaten!G830</f>
        <v>0</v>
      </c>
      <c r="N820" s="42">
        <f t="shared" si="90"/>
        <v>1</v>
      </c>
      <c r="O820" s="59">
        <f t="shared" si="85"/>
        <v>0</v>
      </c>
      <c r="P820" s="59">
        <f t="shared" si="86"/>
        <v>0</v>
      </c>
      <c r="Q820" s="38"/>
      <c r="R820" s="61" t="str">
        <f>IF(Stammdaten!AD830&gt;0,Stammdaten!AD830,"")</f>
        <v/>
      </c>
      <c r="S820" s="62">
        <f>Stammdaten!R830</f>
        <v>0</v>
      </c>
      <c r="T820" s="64">
        <f>Stammdaten!W830</f>
        <v>0</v>
      </c>
      <c r="U820" s="36">
        <v>0</v>
      </c>
      <c r="V820" s="65">
        <f>Stammdaten!X830</f>
        <v>0</v>
      </c>
      <c r="W820" s="40" t="s">
        <v>63</v>
      </c>
      <c r="X820" s="182"/>
      <c r="Z820" s="73">
        <f>Stammdaten!Z830</f>
        <v>0</v>
      </c>
      <c r="AA820" s="73">
        <f>Stammdaten!AA830</f>
        <v>0</v>
      </c>
      <c r="AB820" s="210" t="str">
        <f>IF(Stammdaten!Q830="","prüfen",IF(Stammdaten!Q830=0,"prüfen",Stammdaten!Q830))</f>
        <v>prüfen</v>
      </c>
      <c r="AC820" s="62" t="str">
        <f>IF(Stammdaten!N830=7,5,IF(Stammdaten!N830=7%,5,IF(Stammdaten!N830=19,1,IF(Stammdaten!N830=19%,1,""))))</f>
        <v/>
      </c>
      <c r="AD820" s="68">
        <f>Stammdaten!M830</f>
        <v>0</v>
      </c>
      <c r="AE820" s="59" t="str">
        <f>IF(Stammdaten!AB830="","",Stammdaten!AB830)</f>
        <v/>
      </c>
      <c r="AF820" s="197" t="str">
        <f>IF(Stammdaten!AC830="","",Stammdaten!AC830)</f>
        <v/>
      </c>
      <c r="AG820" s="179">
        <v>0</v>
      </c>
      <c r="AH820" s="33" t="str">
        <f>IF(Stammdaten!P830="St","St",IF(Stammdaten!P830="Stk","St",IF(Stammdaten!P830="Stück","St",IF(Stammdaten!P830="Stk.","St",IF(Stammdaten!P830="Stck","St",IF(Stammdaten!P830="Stck.","St",IF(Stammdaten!P830="St.","St","")))))))</f>
        <v/>
      </c>
      <c r="AI820" s="33">
        <v>1</v>
      </c>
      <c r="AL820" s="36">
        <v>1</v>
      </c>
      <c r="AM820" s="36">
        <v>0</v>
      </c>
      <c r="AN820" s="192" t="str">
        <f>IF(Stammdaten!AE830="","",Stammdaten!AE830)</f>
        <v/>
      </c>
      <c r="AO820" s="192" t="str">
        <f>IF(Stammdaten!AF830="","",Stammdaten!AF830)</f>
        <v/>
      </c>
      <c r="AP820" s="192" t="str">
        <f>IF(Stammdaten!AG830="","",Stammdaten!AG830)</f>
        <v/>
      </c>
      <c r="AT820" s="62">
        <f>Stammdaten!U830</f>
        <v>0</v>
      </c>
      <c r="AU820" s="69">
        <f>Stammdaten!L830</f>
        <v>0</v>
      </c>
      <c r="AX820" s="253" t="s">
        <v>64</v>
      </c>
      <c r="BB820" s="36" t="str">
        <f>IF(Stammdaten!AH830="JA","AKH","")</f>
        <v/>
      </c>
      <c r="BC820" s="36" t="str">
        <f>IF(Stammdaten!AH830="ja",100,"")</f>
        <v/>
      </c>
      <c r="BD820" s="230" t="s">
        <v>193</v>
      </c>
      <c r="BE820" s="173" t="s">
        <v>192</v>
      </c>
      <c r="BF820" s="173" t="s">
        <v>192</v>
      </c>
      <c r="BG820" s="69">
        <f>Stammdaten!T830</f>
        <v>0</v>
      </c>
      <c r="BH820" s="80" t="s">
        <v>64</v>
      </c>
      <c r="BJ820" s="173" t="s">
        <v>192</v>
      </c>
      <c r="BM820" s="33" t="str">
        <f>IF(Stammdaten!P830="St","N",IF(Stammdaten!P830="Stk","N",IF(Stammdaten!P830="Stück","N",IF(Stammdaten!P830="Stk.","N",IF(Stammdaten!P830="Stck","N",IF(Stammdaten!P830="Stck.","N",IF(Stammdaten!P830="St.","N","")))))))</f>
        <v/>
      </c>
      <c r="BN820" s="33"/>
      <c r="BO820" s="33"/>
      <c r="BP820" s="173" t="s">
        <v>64</v>
      </c>
      <c r="BQ820" s="250" t="str">
        <f>IF(Stammdaten!AJ830&lt;&gt;"",Stammdaten!AJ830,"")</f>
        <v/>
      </c>
      <c r="BR820" s="34" t="s">
        <v>192</v>
      </c>
      <c r="BS820" s="34" t="s">
        <v>192</v>
      </c>
      <c r="BT820" s="34" t="s">
        <v>64</v>
      </c>
      <c r="BU820" s="34" t="s">
        <v>64</v>
      </c>
    </row>
    <row r="821" spans="3:73" ht="12.75">
      <c r="C821" s="34">
        <v>391</v>
      </c>
      <c r="D821" s="34">
        <v>0</v>
      </c>
      <c r="E821" s="34">
        <v>1</v>
      </c>
      <c r="F821" s="59" t="str">
        <f t="shared" ref="F821:F884" si="91">UPPER(G821)</f>
        <v>0</v>
      </c>
      <c r="G821" s="59">
        <f>Stammdaten!J831</f>
        <v>0</v>
      </c>
      <c r="H821" s="42">
        <f t="shared" si="87"/>
        <v>1</v>
      </c>
      <c r="J821" s="43">
        <f t="shared" si="88"/>
        <v>0</v>
      </c>
      <c r="K821" s="59">
        <f>Stammdaten!E831</f>
        <v>0</v>
      </c>
      <c r="L821" s="42">
        <f t="shared" si="89"/>
        <v>1</v>
      </c>
      <c r="M821" s="59">
        <f>Stammdaten!G831</f>
        <v>0</v>
      </c>
      <c r="N821" s="42">
        <f t="shared" si="90"/>
        <v>1</v>
      </c>
      <c r="O821" s="59">
        <f t="shared" ref="O821:O884" si="92">K821</f>
        <v>0</v>
      </c>
      <c r="P821" s="59">
        <f t="shared" ref="P821:P884" si="93">M821</f>
        <v>0</v>
      </c>
      <c r="Q821" s="38"/>
      <c r="R821" s="61" t="str">
        <f>IF(Stammdaten!AD831&gt;0,Stammdaten!AD831,"")</f>
        <v/>
      </c>
      <c r="S821" s="62">
        <f>Stammdaten!R831</f>
        <v>0</v>
      </c>
      <c r="T821" s="64">
        <f>Stammdaten!W831</f>
        <v>0</v>
      </c>
      <c r="U821" s="36">
        <v>0</v>
      </c>
      <c r="V821" s="65">
        <f>Stammdaten!X831</f>
        <v>0</v>
      </c>
      <c r="W821" s="40" t="s">
        <v>63</v>
      </c>
      <c r="X821" s="182"/>
      <c r="Z821" s="73">
        <f>Stammdaten!Z831</f>
        <v>0</v>
      </c>
      <c r="AA821" s="73">
        <f>Stammdaten!AA831</f>
        <v>0</v>
      </c>
      <c r="AB821" s="210" t="str">
        <f>IF(Stammdaten!Q831="","prüfen",IF(Stammdaten!Q831=0,"prüfen",Stammdaten!Q831))</f>
        <v>prüfen</v>
      </c>
      <c r="AC821" s="62" t="str">
        <f>IF(Stammdaten!N831=7,5,IF(Stammdaten!N831=7%,5,IF(Stammdaten!N831=19,1,IF(Stammdaten!N831=19%,1,""))))</f>
        <v/>
      </c>
      <c r="AD821" s="68">
        <f>Stammdaten!M831</f>
        <v>0</v>
      </c>
      <c r="AE821" s="59" t="str">
        <f>IF(Stammdaten!AB831="","",Stammdaten!AB831)</f>
        <v/>
      </c>
      <c r="AF821" s="197" t="str">
        <f>IF(Stammdaten!AC831="","",Stammdaten!AC831)</f>
        <v/>
      </c>
      <c r="AG821" s="179">
        <v>0</v>
      </c>
      <c r="AH821" s="33" t="str">
        <f>IF(Stammdaten!P831="St","St",IF(Stammdaten!P831="Stk","St",IF(Stammdaten!P831="Stück","St",IF(Stammdaten!P831="Stk.","St",IF(Stammdaten!P831="Stck","St",IF(Stammdaten!P831="Stck.","St",IF(Stammdaten!P831="St.","St","")))))))</f>
        <v/>
      </c>
      <c r="AI821" s="33">
        <v>1</v>
      </c>
      <c r="AL821" s="36">
        <v>1</v>
      </c>
      <c r="AM821" s="36">
        <v>0</v>
      </c>
      <c r="AN821" s="192" t="str">
        <f>IF(Stammdaten!AE831="","",Stammdaten!AE831)</f>
        <v/>
      </c>
      <c r="AO821" s="192" t="str">
        <f>IF(Stammdaten!AF831="","",Stammdaten!AF831)</f>
        <v/>
      </c>
      <c r="AP821" s="192" t="str">
        <f>IF(Stammdaten!AG831="","",Stammdaten!AG831)</f>
        <v/>
      </c>
      <c r="AT821" s="62">
        <f>Stammdaten!U831</f>
        <v>0</v>
      </c>
      <c r="AU821" s="69">
        <f>Stammdaten!L831</f>
        <v>0</v>
      </c>
      <c r="AX821" s="253" t="s">
        <v>64</v>
      </c>
      <c r="BB821" s="36" t="str">
        <f>IF(Stammdaten!AH831="JA","AKH","")</f>
        <v/>
      </c>
      <c r="BC821" s="36" t="str">
        <f>IF(Stammdaten!AH831="ja",100,"")</f>
        <v/>
      </c>
      <c r="BD821" s="230" t="s">
        <v>193</v>
      </c>
      <c r="BE821" s="173" t="s">
        <v>192</v>
      </c>
      <c r="BF821" s="173" t="s">
        <v>192</v>
      </c>
      <c r="BG821" s="69">
        <f>Stammdaten!T831</f>
        <v>0</v>
      </c>
      <c r="BH821" s="80" t="s">
        <v>64</v>
      </c>
      <c r="BJ821" s="173" t="s">
        <v>192</v>
      </c>
      <c r="BM821" s="33" t="str">
        <f>IF(Stammdaten!P831="St","N",IF(Stammdaten!P831="Stk","N",IF(Stammdaten!P831="Stück","N",IF(Stammdaten!P831="Stk.","N",IF(Stammdaten!P831="Stck","N",IF(Stammdaten!P831="Stck.","N",IF(Stammdaten!P831="St.","N","")))))))</f>
        <v/>
      </c>
      <c r="BN821" s="33"/>
      <c r="BO821" s="33"/>
      <c r="BP821" s="173" t="s">
        <v>64</v>
      </c>
      <c r="BQ821" s="250" t="str">
        <f>IF(Stammdaten!AJ831&lt;&gt;"",Stammdaten!AJ831,"")</f>
        <v/>
      </c>
      <c r="BR821" s="34" t="s">
        <v>192</v>
      </c>
      <c r="BS821" s="34" t="s">
        <v>192</v>
      </c>
      <c r="BT821" s="34" t="s">
        <v>64</v>
      </c>
      <c r="BU821" s="34" t="s">
        <v>64</v>
      </c>
    </row>
    <row r="822" spans="3:73" ht="12.75">
      <c r="C822" s="34">
        <v>391</v>
      </c>
      <c r="D822" s="34">
        <v>0</v>
      </c>
      <c r="E822" s="34">
        <v>1</v>
      </c>
      <c r="F822" s="59" t="str">
        <f t="shared" si="91"/>
        <v>0</v>
      </c>
      <c r="G822" s="59">
        <f>Stammdaten!J832</f>
        <v>0</v>
      </c>
      <c r="H822" s="42">
        <f t="shared" si="87"/>
        <v>1</v>
      </c>
      <c r="J822" s="43">
        <f t="shared" si="88"/>
        <v>0</v>
      </c>
      <c r="K822" s="59">
        <f>Stammdaten!E832</f>
        <v>0</v>
      </c>
      <c r="L822" s="42">
        <f t="shared" si="89"/>
        <v>1</v>
      </c>
      <c r="M822" s="59">
        <f>Stammdaten!G832</f>
        <v>0</v>
      </c>
      <c r="N822" s="42">
        <f t="shared" si="90"/>
        <v>1</v>
      </c>
      <c r="O822" s="59">
        <f t="shared" si="92"/>
        <v>0</v>
      </c>
      <c r="P822" s="59">
        <f t="shared" si="93"/>
        <v>0</v>
      </c>
      <c r="Q822" s="38"/>
      <c r="R822" s="61" t="str">
        <f>IF(Stammdaten!AD832&gt;0,Stammdaten!AD832,"")</f>
        <v/>
      </c>
      <c r="S822" s="62">
        <f>Stammdaten!R832</f>
        <v>0</v>
      </c>
      <c r="T822" s="64">
        <f>Stammdaten!W832</f>
        <v>0</v>
      </c>
      <c r="U822" s="36">
        <v>0</v>
      </c>
      <c r="V822" s="65">
        <f>Stammdaten!X832</f>
        <v>0</v>
      </c>
      <c r="W822" s="40" t="s">
        <v>63</v>
      </c>
      <c r="X822" s="182"/>
      <c r="Z822" s="73">
        <f>Stammdaten!Z832</f>
        <v>0</v>
      </c>
      <c r="AA822" s="73">
        <f>Stammdaten!AA832</f>
        <v>0</v>
      </c>
      <c r="AB822" s="210" t="str">
        <f>IF(Stammdaten!Q832="","prüfen",IF(Stammdaten!Q832=0,"prüfen",Stammdaten!Q832))</f>
        <v>prüfen</v>
      </c>
      <c r="AC822" s="62" t="str">
        <f>IF(Stammdaten!N832=7,5,IF(Stammdaten!N832=7%,5,IF(Stammdaten!N832=19,1,IF(Stammdaten!N832=19%,1,""))))</f>
        <v/>
      </c>
      <c r="AD822" s="68">
        <f>Stammdaten!M832</f>
        <v>0</v>
      </c>
      <c r="AE822" s="59" t="str">
        <f>IF(Stammdaten!AB832="","",Stammdaten!AB832)</f>
        <v/>
      </c>
      <c r="AF822" s="197" t="str">
        <f>IF(Stammdaten!AC832="","",Stammdaten!AC832)</f>
        <v/>
      </c>
      <c r="AG822" s="179">
        <v>0</v>
      </c>
      <c r="AH822" s="33" t="str">
        <f>IF(Stammdaten!P832="St","St",IF(Stammdaten!P832="Stk","St",IF(Stammdaten!P832="Stück","St",IF(Stammdaten!P832="Stk.","St",IF(Stammdaten!P832="Stck","St",IF(Stammdaten!P832="Stck.","St",IF(Stammdaten!P832="St.","St","")))))))</f>
        <v/>
      </c>
      <c r="AI822" s="33">
        <v>1</v>
      </c>
      <c r="AL822" s="36">
        <v>1</v>
      </c>
      <c r="AM822" s="36">
        <v>0</v>
      </c>
      <c r="AN822" s="192" t="str">
        <f>IF(Stammdaten!AE832="","",Stammdaten!AE832)</f>
        <v/>
      </c>
      <c r="AO822" s="192" t="str">
        <f>IF(Stammdaten!AF832="","",Stammdaten!AF832)</f>
        <v/>
      </c>
      <c r="AP822" s="192" t="str">
        <f>IF(Stammdaten!AG832="","",Stammdaten!AG832)</f>
        <v/>
      </c>
      <c r="AT822" s="62">
        <f>Stammdaten!U832</f>
        <v>0</v>
      </c>
      <c r="AU822" s="69">
        <f>Stammdaten!L832</f>
        <v>0</v>
      </c>
      <c r="AX822" s="253" t="s">
        <v>64</v>
      </c>
      <c r="BB822" s="36" t="str">
        <f>IF(Stammdaten!AH832="JA","AKH","")</f>
        <v/>
      </c>
      <c r="BC822" s="36" t="str">
        <f>IF(Stammdaten!AH832="ja",100,"")</f>
        <v/>
      </c>
      <c r="BD822" s="230" t="s">
        <v>193</v>
      </c>
      <c r="BE822" s="173" t="s">
        <v>192</v>
      </c>
      <c r="BF822" s="173" t="s">
        <v>192</v>
      </c>
      <c r="BG822" s="69">
        <f>Stammdaten!T832</f>
        <v>0</v>
      </c>
      <c r="BH822" s="80" t="s">
        <v>64</v>
      </c>
      <c r="BJ822" s="173" t="s">
        <v>192</v>
      </c>
      <c r="BM822" s="33" t="str">
        <f>IF(Stammdaten!P832="St","N",IF(Stammdaten!P832="Stk","N",IF(Stammdaten!P832="Stück","N",IF(Stammdaten!P832="Stk.","N",IF(Stammdaten!P832="Stck","N",IF(Stammdaten!P832="Stck.","N",IF(Stammdaten!P832="St.","N","")))))))</f>
        <v/>
      </c>
      <c r="BN822" s="33"/>
      <c r="BO822" s="33"/>
      <c r="BP822" s="173" t="s">
        <v>64</v>
      </c>
      <c r="BQ822" s="250" t="str">
        <f>IF(Stammdaten!AJ832&lt;&gt;"",Stammdaten!AJ832,"")</f>
        <v/>
      </c>
      <c r="BR822" s="34" t="s">
        <v>192</v>
      </c>
      <c r="BS822" s="34" t="s">
        <v>192</v>
      </c>
      <c r="BT822" s="34" t="s">
        <v>64</v>
      </c>
      <c r="BU822" s="34" t="s">
        <v>64</v>
      </c>
    </row>
    <row r="823" spans="3:73" ht="12.75">
      <c r="C823" s="34">
        <v>391</v>
      </c>
      <c r="D823" s="34">
        <v>0</v>
      </c>
      <c r="E823" s="34">
        <v>1</v>
      </c>
      <c r="F823" s="59" t="str">
        <f t="shared" si="91"/>
        <v>0</v>
      </c>
      <c r="G823" s="59">
        <f>Stammdaten!J833</f>
        <v>0</v>
      </c>
      <c r="H823" s="42">
        <f t="shared" si="87"/>
        <v>1</v>
      </c>
      <c r="J823" s="43">
        <f t="shared" si="88"/>
        <v>0</v>
      </c>
      <c r="K823" s="59">
        <f>Stammdaten!E833</f>
        <v>0</v>
      </c>
      <c r="L823" s="42">
        <f t="shared" si="89"/>
        <v>1</v>
      </c>
      <c r="M823" s="59">
        <f>Stammdaten!G833</f>
        <v>0</v>
      </c>
      <c r="N823" s="42">
        <f t="shared" si="90"/>
        <v>1</v>
      </c>
      <c r="O823" s="59">
        <f t="shared" si="92"/>
        <v>0</v>
      </c>
      <c r="P823" s="59">
        <f t="shared" si="93"/>
        <v>0</v>
      </c>
      <c r="Q823" s="38"/>
      <c r="R823" s="61" t="str">
        <f>IF(Stammdaten!AD833&gt;0,Stammdaten!AD833,"")</f>
        <v/>
      </c>
      <c r="S823" s="62">
        <f>Stammdaten!R833</f>
        <v>0</v>
      </c>
      <c r="T823" s="64">
        <f>Stammdaten!W833</f>
        <v>0</v>
      </c>
      <c r="U823" s="36">
        <v>0</v>
      </c>
      <c r="V823" s="65">
        <f>Stammdaten!X833</f>
        <v>0</v>
      </c>
      <c r="W823" s="40" t="s">
        <v>63</v>
      </c>
      <c r="X823" s="182"/>
      <c r="Z823" s="73">
        <f>Stammdaten!Z833</f>
        <v>0</v>
      </c>
      <c r="AA823" s="73">
        <f>Stammdaten!AA833</f>
        <v>0</v>
      </c>
      <c r="AB823" s="210" t="str">
        <f>IF(Stammdaten!Q833="","prüfen",IF(Stammdaten!Q833=0,"prüfen",Stammdaten!Q833))</f>
        <v>prüfen</v>
      </c>
      <c r="AC823" s="62" t="str">
        <f>IF(Stammdaten!N833=7,5,IF(Stammdaten!N833=7%,5,IF(Stammdaten!N833=19,1,IF(Stammdaten!N833=19%,1,""))))</f>
        <v/>
      </c>
      <c r="AD823" s="68">
        <f>Stammdaten!M833</f>
        <v>0</v>
      </c>
      <c r="AE823" s="59" t="str">
        <f>IF(Stammdaten!AB833="","",Stammdaten!AB833)</f>
        <v/>
      </c>
      <c r="AF823" s="197" t="str">
        <f>IF(Stammdaten!AC833="","",Stammdaten!AC833)</f>
        <v/>
      </c>
      <c r="AG823" s="179">
        <v>0</v>
      </c>
      <c r="AH823" s="33" t="str">
        <f>IF(Stammdaten!P833="St","St",IF(Stammdaten!P833="Stk","St",IF(Stammdaten!P833="Stück","St",IF(Stammdaten!P833="Stk.","St",IF(Stammdaten!P833="Stck","St",IF(Stammdaten!P833="Stck.","St",IF(Stammdaten!P833="St.","St","")))))))</f>
        <v/>
      </c>
      <c r="AI823" s="33">
        <v>1</v>
      </c>
      <c r="AL823" s="36">
        <v>1</v>
      </c>
      <c r="AM823" s="36">
        <v>0</v>
      </c>
      <c r="AN823" s="192" t="str">
        <f>IF(Stammdaten!AE833="","",Stammdaten!AE833)</f>
        <v/>
      </c>
      <c r="AO823" s="192" t="str">
        <f>IF(Stammdaten!AF833="","",Stammdaten!AF833)</f>
        <v/>
      </c>
      <c r="AP823" s="192" t="str">
        <f>IF(Stammdaten!AG833="","",Stammdaten!AG833)</f>
        <v/>
      </c>
      <c r="AT823" s="62">
        <f>Stammdaten!U833</f>
        <v>0</v>
      </c>
      <c r="AU823" s="69">
        <f>Stammdaten!L833</f>
        <v>0</v>
      </c>
      <c r="AX823" s="253" t="s">
        <v>64</v>
      </c>
      <c r="BB823" s="36" t="str">
        <f>IF(Stammdaten!AH833="JA","AKH","")</f>
        <v/>
      </c>
      <c r="BC823" s="36" t="str">
        <f>IF(Stammdaten!AH833="ja",100,"")</f>
        <v/>
      </c>
      <c r="BD823" s="230" t="s">
        <v>193</v>
      </c>
      <c r="BE823" s="173" t="s">
        <v>192</v>
      </c>
      <c r="BF823" s="173" t="s">
        <v>192</v>
      </c>
      <c r="BG823" s="69">
        <f>Stammdaten!T833</f>
        <v>0</v>
      </c>
      <c r="BH823" s="80" t="s">
        <v>64</v>
      </c>
      <c r="BJ823" s="173" t="s">
        <v>192</v>
      </c>
      <c r="BM823" s="33" t="str">
        <f>IF(Stammdaten!P833="St","N",IF(Stammdaten!P833="Stk","N",IF(Stammdaten!P833="Stück","N",IF(Stammdaten!P833="Stk.","N",IF(Stammdaten!P833="Stck","N",IF(Stammdaten!P833="Stck.","N",IF(Stammdaten!P833="St.","N","")))))))</f>
        <v/>
      </c>
      <c r="BN823" s="33"/>
      <c r="BO823" s="33"/>
      <c r="BP823" s="173" t="s">
        <v>64</v>
      </c>
      <c r="BQ823" s="250" t="str">
        <f>IF(Stammdaten!AJ833&lt;&gt;"",Stammdaten!AJ833,"")</f>
        <v/>
      </c>
      <c r="BR823" s="34" t="s">
        <v>192</v>
      </c>
      <c r="BS823" s="34" t="s">
        <v>192</v>
      </c>
      <c r="BT823" s="34" t="s">
        <v>64</v>
      </c>
      <c r="BU823" s="34" t="s">
        <v>64</v>
      </c>
    </row>
    <row r="824" spans="3:73" ht="12.75">
      <c r="C824" s="34">
        <v>391</v>
      </c>
      <c r="D824" s="34">
        <v>0</v>
      </c>
      <c r="E824" s="34">
        <v>1</v>
      </c>
      <c r="F824" s="59" t="str">
        <f t="shared" si="91"/>
        <v>0</v>
      </c>
      <c r="G824" s="59">
        <f>Stammdaten!J834</f>
        <v>0</v>
      </c>
      <c r="H824" s="42">
        <f t="shared" si="87"/>
        <v>1</v>
      </c>
      <c r="J824" s="43">
        <f t="shared" si="88"/>
        <v>0</v>
      </c>
      <c r="K824" s="59">
        <f>Stammdaten!E834</f>
        <v>0</v>
      </c>
      <c r="L824" s="42">
        <f t="shared" si="89"/>
        <v>1</v>
      </c>
      <c r="M824" s="59">
        <f>Stammdaten!G834</f>
        <v>0</v>
      </c>
      <c r="N824" s="42">
        <f t="shared" si="90"/>
        <v>1</v>
      </c>
      <c r="O824" s="59">
        <f t="shared" si="92"/>
        <v>0</v>
      </c>
      <c r="P824" s="59">
        <f t="shared" si="93"/>
        <v>0</v>
      </c>
      <c r="Q824" s="38"/>
      <c r="R824" s="61" t="str">
        <f>IF(Stammdaten!AD834&gt;0,Stammdaten!AD834,"")</f>
        <v/>
      </c>
      <c r="S824" s="62">
        <f>Stammdaten!R834</f>
        <v>0</v>
      </c>
      <c r="T824" s="64">
        <f>Stammdaten!W834</f>
        <v>0</v>
      </c>
      <c r="U824" s="36">
        <v>0</v>
      </c>
      <c r="V824" s="65">
        <f>Stammdaten!X834</f>
        <v>0</v>
      </c>
      <c r="W824" s="40" t="s">
        <v>63</v>
      </c>
      <c r="X824" s="182"/>
      <c r="Z824" s="73">
        <f>Stammdaten!Z834</f>
        <v>0</v>
      </c>
      <c r="AA824" s="73">
        <f>Stammdaten!AA834</f>
        <v>0</v>
      </c>
      <c r="AB824" s="210" t="str">
        <f>IF(Stammdaten!Q834="","prüfen",IF(Stammdaten!Q834=0,"prüfen",Stammdaten!Q834))</f>
        <v>prüfen</v>
      </c>
      <c r="AC824" s="62" t="str">
        <f>IF(Stammdaten!N834=7,5,IF(Stammdaten!N834=7%,5,IF(Stammdaten!N834=19,1,IF(Stammdaten!N834=19%,1,""))))</f>
        <v/>
      </c>
      <c r="AD824" s="68">
        <f>Stammdaten!M834</f>
        <v>0</v>
      </c>
      <c r="AE824" s="59" t="str">
        <f>IF(Stammdaten!AB834="","",Stammdaten!AB834)</f>
        <v/>
      </c>
      <c r="AF824" s="197" t="str">
        <f>IF(Stammdaten!AC834="","",Stammdaten!AC834)</f>
        <v/>
      </c>
      <c r="AG824" s="179">
        <v>0</v>
      </c>
      <c r="AH824" s="33" t="str">
        <f>IF(Stammdaten!P834="St","St",IF(Stammdaten!P834="Stk","St",IF(Stammdaten!P834="Stück","St",IF(Stammdaten!P834="Stk.","St",IF(Stammdaten!P834="Stck","St",IF(Stammdaten!P834="Stck.","St",IF(Stammdaten!P834="St.","St","")))))))</f>
        <v/>
      </c>
      <c r="AI824" s="33">
        <v>1</v>
      </c>
      <c r="AL824" s="36">
        <v>1</v>
      </c>
      <c r="AM824" s="36">
        <v>0</v>
      </c>
      <c r="AN824" s="192" t="str">
        <f>IF(Stammdaten!AE834="","",Stammdaten!AE834)</f>
        <v/>
      </c>
      <c r="AO824" s="192" t="str">
        <f>IF(Stammdaten!AF834="","",Stammdaten!AF834)</f>
        <v/>
      </c>
      <c r="AP824" s="192" t="str">
        <f>IF(Stammdaten!AG834="","",Stammdaten!AG834)</f>
        <v/>
      </c>
      <c r="AT824" s="62">
        <f>Stammdaten!U834</f>
        <v>0</v>
      </c>
      <c r="AU824" s="69">
        <f>Stammdaten!L834</f>
        <v>0</v>
      </c>
      <c r="AX824" s="253" t="s">
        <v>64</v>
      </c>
      <c r="BB824" s="36" t="str">
        <f>IF(Stammdaten!AH834="JA","AKH","")</f>
        <v/>
      </c>
      <c r="BC824" s="36" t="str">
        <f>IF(Stammdaten!AH834="ja",100,"")</f>
        <v/>
      </c>
      <c r="BD824" s="230" t="s">
        <v>193</v>
      </c>
      <c r="BE824" s="173" t="s">
        <v>192</v>
      </c>
      <c r="BF824" s="173" t="s">
        <v>192</v>
      </c>
      <c r="BG824" s="69">
        <f>Stammdaten!T834</f>
        <v>0</v>
      </c>
      <c r="BH824" s="80" t="s">
        <v>64</v>
      </c>
      <c r="BJ824" s="173" t="s">
        <v>192</v>
      </c>
      <c r="BM824" s="33" t="str">
        <f>IF(Stammdaten!P834="St","N",IF(Stammdaten!P834="Stk","N",IF(Stammdaten!P834="Stück","N",IF(Stammdaten!P834="Stk.","N",IF(Stammdaten!P834="Stck","N",IF(Stammdaten!P834="Stck.","N",IF(Stammdaten!P834="St.","N","")))))))</f>
        <v/>
      </c>
      <c r="BN824" s="33"/>
      <c r="BO824" s="33"/>
      <c r="BP824" s="173" t="s">
        <v>64</v>
      </c>
      <c r="BQ824" s="250" t="str">
        <f>IF(Stammdaten!AJ834&lt;&gt;"",Stammdaten!AJ834,"")</f>
        <v/>
      </c>
      <c r="BR824" s="34" t="s">
        <v>192</v>
      </c>
      <c r="BS824" s="34" t="s">
        <v>192</v>
      </c>
      <c r="BT824" s="34" t="s">
        <v>64</v>
      </c>
      <c r="BU824" s="34" t="s">
        <v>64</v>
      </c>
    </row>
    <row r="825" spans="3:73" ht="12.75">
      <c r="C825" s="34">
        <v>391</v>
      </c>
      <c r="D825" s="34">
        <v>0</v>
      </c>
      <c r="E825" s="34">
        <v>1</v>
      </c>
      <c r="F825" s="59" t="str">
        <f t="shared" si="91"/>
        <v>0</v>
      </c>
      <c r="G825" s="59">
        <f>Stammdaten!J835</f>
        <v>0</v>
      </c>
      <c r="H825" s="42">
        <f t="shared" si="87"/>
        <v>1</v>
      </c>
      <c r="J825" s="43">
        <f t="shared" si="88"/>
        <v>0</v>
      </c>
      <c r="K825" s="59">
        <f>Stammdaten!E835</f>
        <v>0</v>
      </c>
      <c r="L825" s="42">
        <f t="shared" si="89"/>
        <v>1</v>
      </c>
      <c r="M825" s="59">
        <f>Stammdaten!G835</f>
        <v>0</v>
      </c>
      <c r="N825" s="42">
        <f t="shared" si="90"/>
        <v>1</v>
      </c>
      <c r="O825" s="59">
        <f t="shared" si="92"/>
        <v>0</v>
      </c>
      <c r="P825" s="59">
        <f t="shared" si="93"/>
        <v>0</v>
      </c>
      <c r="Q825" s="38"/>
      <c r="R825" s="61" t="str">
        <f>IF(Stammdaten!AD835&gt;0,Stammdaten!AD835,"")</f>
        <v/>
      </c>
      <c r="S825" s="62">
        <f>Stammdaten!R835</f>
        <v>0</v>
      </c>
      <c r="T825" s="64">
        <f>Stammdaten!W835</f>
        <v>0</v>
      </c>
      <c r="U825" s="36">
        <v>0</v>
      </c>
      <c r="V825" s="65">
        <f>Stammdaten!X835</f>
        <v>0</v>
      </c>
      <c r="W825" s="40" t="s">
        <v>63</v>
      </c>
      <c r="X825" s="182"/>
      <c r="Z825" s="73">
        <f>Stammdaten!Z835</f>
        <v>0</v>
      </c>
      <c r="AA825" s="73">
        <f>Stammdaten!AA835</f>
        <v>0</v>
      </c>
      <c r="AB825" s="210" t="str">
        <f>IF(Stammdaten!Q835="","prüfen",IF(Stammdaten!Q835=0,"prüfen",Stammdaten!Q835))</f>
        <v>prüfen</v>
      </c>
      <c r="AC825" s="62" t="str">
        <f>IF(Stammdaten!N835=7,5,IF(Stammdaten!N835=7%,5,IF(Stammdaten!N835=19,1,IF(Stammdaten!N835=19%,1,""))))</f>
        <v/>
      </c>
      <c r="AD825" s="68">
        <f>Stammdaten!M835</f>
        <v>0</v>
      </c>
      <c r="AE825" s="59" t="str">
        <f>IF(Stammdaten!AB835="","",Stammdaten!AB835)</f>
        <v/>
      </c>
      <c r="AF825" s="197" t="str">
        <f>IF(Stammdaten!AC835="","",Stammdaten!AC835)</f>
        <v/>
      </c>
      <c r="AG825" s="179">
        <v>0</v>
      </c>
      <c r="AH825" s="33" t="str">
        <f>IF(Stammdaten!P835="St","St",IF(Stammdaten!P835="Stk","St",IF(Stammdaten!P835="Stück","St",IF(Stammdaten!P835="Stk.","St",IF(Stammdaten!P835="Stck","St",IF(Stammdaten!P835="Stck.","St",IF(Stammdaten!P835="St.","St","")))))))</f>
        <v/>
      </c>
      <c r="AI825" s="33">
        <v>1</v>
      </c>
      <c r="AL825" s="36">
        <v>1</v>
      </c>
      <c r="AM825" s="36">
        <v>0</v>
      </c>
      <c r="AN825" s="192" t="str">
        <f>IF(Stammdaten!AE835="","",Stammdaten!AE835)</f>
        <v/>
      </c>
      <c r="AO825" s="192" t="str">
        <f>IF(Stammdaten!AF835="","",Stammdaten!AF835)</f>
        <v/>
      </c>
      <c r="AP825" s="192" t="str">
        <f>IF(Stammdaten!AG835="","",Stammdaten!AG835)</f>
        <v/>
      </c>
      <c r="AT825" s="62">
        <f>Stammdaten!U835</f>
        <v>0</v>
      </c>
      <c r="AU825" s="69">
        <f>Stammdaten!L835</f>
        <v>0</v>
      </c>
      <c r="AX825" s="253" t="s">
        <v>64</v>
      </c>
      <c r="BB825" s="36" t="str">
        <f>IF(Stammdaten!AH835="JA","AKH","")</f>
        <v/>
      </c>
      <c r="BC825" s="36" t="str">
        <f>IF(Stammdaten!AH835="ja",100,"")</f>
        <v/>
      </c>
      <c r="BD825" s="230" t="s">
        <v>193</v>
      </c>
      <c r="BE825" s="173" t="s">
        <v>192</v>
      </c>
      <c r="BF825" s="173" t="s">
        <v>192</v>
      </c>
      <c r="BG825" s="69">
        <f>Stammdaten!T835</f>
        <v>0</v>
      </c>
      <c r="BH825" s="80" t="s">
        <v>64</v>
      </c>
      <c r="BJ825" s="173" t="s">
        <v>192</v>
      </c>
      <c r="BM825" s="33" t="str">
        <f>IF(Stammdaten!P835="St","N",IF(Stammdaten!P835="Stk","N",IF(Stammdaten!P835="Stück","N",IF(Stammdaten!P835="Stk.","N",IF(Stammdaten!P835="Stck","N",IF(Stammdaten!P835="Stck.","N",IF(Stammdaten!P835="St.","N","")))))))</f>
        <v/>
      </c>
      <c r="BN825" s="33"/>
      <c r="BO825" s="33"/>
      <c r="BP825" s="173" t="s">
        <v>64</v>
      </c>
      <c r="BQ825" s="250" t="str">
        <f>IF(Stammdaten!AJ835&lt;&gt;"",Stammdaten!AJ835,"")</f>
        <v/>
      </c>
      <c r="BR825" s="34" t="s">
        <v>192</v>
      </c>
      <c r="BS825" s="34" t="s">
        <v>192</v>
      </c>
      <c r="BT825" s="34" t="s">
        <v>64</v>
      </c>
      <c r="BU825" s="34" t="s">
        <v>64</v>
      </c>
    </row>
    <row r="826" spans="3:73" ht="12.75">
      <c r="C826" s="34">
        <v>391</v>
      </c>
      <c r="D826" s="34">
        <v>0</v>
      </c>
      <c r="E826" s="34">
        <v>1</v>
      </c>
      <c r="F826" s="59" t="str">
        <f t="shared" si="91"/>
        <v>0</v>
      </c>
      <c r="G826" s="59">
        <f>Stammdaten!J836</f>
        <v>0</v>
      </c>
      <c r="H826" s="42">
        <f t="shared" si="87"/>
        <v>1</v>
      </c>
      <c r="J826" s="43">
        <f t="shared" si="88"/>
        <v>0</v>
      </c>
      <c r="K826" s="59">
        <f>Stammdaten!E836</f>
        <v>0</v>
      </c>
      <c r="L826" s="42">
        <f t="shared" si="89"/>
        <v>1</v>
      </c>
      <c r="M826" s="59">
        <f>Stammdaten!G836</f>
        <v>0</v>
      </c>
      <c r="N826" s="42">
        <f t="shared" si="90"/>
        <v>1</v>
      </c>
      <c r="O826" s="59">
        <f t="shared" si="92"/>
        <v>0</v>
      </c>
      <c r="P826" s="59">
        <f t="shared" si="93"/>
        <v>0</v>
      </c>
      <c r="Q826" s="38"/>
      <c r="R826" s="61" t="str">
        <f>IF(Stammdaten!AD836&gt;0,Stammdaten!AD836,"")</f>
        <v/>
      </c>
      <c r="S826" s="62">
        <f>Stammdaten!R836</f>
        <v>0</v>
      </c>
      <c r="T826" s="64">
        <f>Stammdaten!W836</f>
        <v>0</v>
      </c>
      <c r="U826" s="36">
        <v>0</v>
      </c>
      <c r="V826" s="65">
        <f>Stammdaten!X836</f>
        <v>0</v>
      </c>
      <c r="W826" s="40" t="s">
        <v>63</v>
      </c>
      <c r="X826" s="182"/>
      <c r="Z826" s="73">
        <f>Stammdaten!Z836</f>
        <v>0</v>
      </c>
      <c r="AA826" s="73">
        <f>Stammdaten!AA836</f>
        <v>0</v>
      </c>
      <c r="AB826" s="210" t="str">
        <f>IF(Stammdaten!Q836="","prüfen",IF(Stammdaten!Q836=0,"prüfen",Stammdaten!Q836))</f>
        <v>prüfen</v>
      </c>
      <c r="AC826" s="62" t="str">
        <f>IF(Stammdaten!N836=7,5,IF(Stammdaten!N836=7%,5,IF(Stammdaten!N836=19,1,IF(Stammdaten!N836=19%,1,""))))</f>
        <v/>
      </c>
      <c r="AD826" s="68">
        <f>Stammdaten!M836</f>
        <v>0</v>
      </c>
      <c r="AE826" s="59" t="str">
        <f>IF(Stammdaten!AB836="","",Stammdaten!AB836)</f>
        <v/>
      </c>
      <c r="AF826" s="197" t="str">
        <f>IF(Stammdaten!AC836="","",Stammdaten!AC836)</f>
        <v/>
      </c>
      <c r="AG826" s="179">
        <v>0</v>
      </c>
      <c r="AH826" s="33" t="str">
        <f>IF(Stammdaten!P836="St","St",IF(Stammdaten!P836="Stk","St",IF(Stammdaten!P836="Stück","St",IF(Stammdaten!P836="Stk.","St",IF(Stammdaten!P836="Stck","St",IF(Stammdaten!P836="Stck.","St",IF(Stammdaten!P836="St.","St","")))))))</f>
        <v/>
      </c>
      <c r="AI826" s="33">
        <v>1</v>
      </c>
      <c r="AL826" s="36">
        <v>1</v>
      </c>
      <c r="AM826" s="36">
        <v>0</v>
      </c>
      <c r="AN826" s="192" t="str">
        <f>IF(Stammdaten!AE836="","",Stammdaten!AE836)</f>
        <v/>
      </c>
      <c r="AO826" s="192" t="str">
        <f>IF(Stammdaten!AF836="","",Stammdaten!AF836)</f>
        <v/>
      </c>
      <c r="AP826" s="192" t="str">
        <f>IF(Stammdaten!AG836="","",Stammdaten!AG836)</f>
        <v/>
      </c>
      <c r="AT826" s="62">
        <f>Stammdaten!U836</f>
        <v>0</v>
      </c>
      <c r="AU826" s="69">
        <f>Stammdaten!L836</f>
        <v>0</v>
      </c>
      <c r="AX826" s="253" t="s">
        <v>64</v>
      </c>
      <c r="BB826" s="36" t="str">
        <f>IF(Stammdaten!AH836="JA","AKH","")</f>
        <v/>
      </c>
      <c r="BC826" s="36" t="str">
        <f>IF(Stammdaten!AH836="ja",100,"")</f>
        <v/>
      </c>
      <c r="BD826" s="230" t="s">
        <v>193</v>
      </c>
      <c r="BE826" s="173" t="s">
        <v>192</v>
      </c>
      <c r="BF826" s="173" t="s">
        <v>192</v>
      </c>
      <c r="BG826" s="69">
        <f>Stammdaten!T836</f>
        <v>0</v>
      </c>
      <c r="BH826" s="80" t="s">
        <v>64</v>
      </c>
      <c r="BJ826" s="173" t="s">
        <v>192</v>
      </c>
      <c r="BM826" s="33" t="str">
        <f>IF(Stammdaten!P836="St","N",IF(Stammdaten!P836="Stk","N",IF(Stammdaten!P836="Stück","N",IF(Stammdaten!P836="Stk.","N",IF(Stammdaten!P836="Stck","N",IF(Stammdaten!P836="Stck.","N",IF(Stammdaten!P836="St.","N","")))))))</f>
        <v/>
      </c>
      <c r="BN826" s="33"/>
      <c r="BO826" s="33"/>
      <c r="BP826" s="173" t="s">
        <v>64</v>
      </c>
      <c r="BQ826" s="250" t="str">
        <f>IF(Stammdaten!AJ836&lt;&gt;"",Stammdaten!AJ836,"")</f>
        <v/>
      </c>
      <c r="BR826" s="34" t="s">
        <v>192</v>
      </c>
      <c r="BS826" s="34" t="s">
        <v>192</v>
      </c>
      <c r="BT826" s="34" t="s">
        <v>64</v>
      </c>
      <c r="BU826" s="34" t="s">
        <v>64</v>
      </c>
    </row>
    <row r="827" spans="3:73" ht="12.75">
      <c r="C827" s="34">
        <v>391</v>
      </c>
      <c r="D827" s="34">
        <v>0</v>
      </c>
      <c r="E827" s="34">
        <v>1</v>
      </c>
      <c r="F827" s="59" t="str">
        <f t="shared" si="91"/>
        <v>0</v>
      </c>
      <c r="G827" s="59">
        <f>Stammdaten!J837</f>
        <v>0</v>
      </c>
      <c r="H827" s="42">
        <f t="shared" si="87"/>
        <v>1</v>
      </c>
      <c r="J827" s="43">
        <f t="shared" si="88"/>
        <v>0</v>
      </c>
      <c r="K827" s="59">
        <f>Stammdaten!E837</f>
        <v>0</v>
      </c>
      <c r="L827" s="42">
        <f t="shared" si="89"/>
        <v>1</v>
      </c>
      <c r="M827" s="59">
        <f>Stammdaten!G837</f>
        <v>0</v>
      </c>
      <c r="N827" s="42">
        <f t="shared" si="90"/>
        <v>1</v>
      </c>
      <c r="O827" s="59">
        <f t="shared" si="92"/>
        <v>0</v>
      </c>
      <c r="P827" s="59">
        <f t="shared" si="93"/>
        <v>0</v>
      </c>
      <c r="Q827" s="38"/>
      <c r="R827" s="61" t="str">
        <f>IF(Stammdaten!AD837&gt;0,Stammdaten!AD837,"")</f>
        <v/>
      </c>
      <c r="S827" s="62">
        <f>Stammdaten!R837</f>
        <v>0</v>
      </c>
      <c r="T827" s="64">
        <f>Stammdaten!W837</f>
        <v>0</v>
      </c>
      <c r="U827" s="36">
        <v>0</v>
      </c>
      <c r="V827" s="65">
        <f>Stammdaten!X837</f>
        <v>0</v>
      </c>
      <c r="W827" s="40" t="s">
        <v>63</v>
      </c>
      <c r="X827" s="182"/>
      <c r="Z827" s="73">
        <f>Stammdaten!Z837</f>
        <v>0</v>
      </c>
      <c r="AA827" s="73">
        <f>Stammdaten!AA837</f>
        <v>0</v>
      </c>
      <c r="AB827" s="210" t="str">
        <f>IF(Stammdaten!Q837="","prüfen",IF(Stammdaten!Q837=0,"prüfen",Stammdaten!Q837))</f>
        <v>prüfen</v>
      </c>
      <c r="AC827" s="62" t="str">
        <f>IF(Stammdaten!N837=7,5,IF(Stammdaten!N837=7%,5,IF(Stammdaten!N837=19,1,IF(Stammdaten!N837=19%,1,""))))</f>
        <v/>
      </c>
      <c r="AD827" s="68">
        <f>Stammdaten!M837</f>
        <v>0</v>
      </c>
      <c r="AE827" s="59" t="str">
        <f>IF(Stammdaten!AB837="","",Stammdaten!AB837)</f>
        <v/>
      </c>
      <c r="AF827" s="197" t="str">
        <f>IF(Stammdaten!AC837="","",Stammdaten!AC837)</f>
        <v/>
      </c>
      <c r="AG827" s="179">
        <v>0</v>
      </c>
      <c r="AH827" s="33" t="str">
        <f>IF(Stammdaten!P837="St","St",IF(Stammdaten!P837="Stk","St",IF(Stammdaten!P837="Stück","St",IF(Stammdaten!P837="Stk.","St",IF(Stammdaten!P837="Stck","St",IF(Stammdaten!P837="Stck.","St",IF(Stammdaten!P837="St.","St","")))))))</f>
        <v/>
      </c>
      <c r="AI827" s="33">
        <v>1</v>
      </c>
      <c r="AL827" s="36">
        <v>1</v>
      </c>
      <c r="AM827" s="36">
        <v>0</v>
      </c>
      <c r="AN827" s="192" t="str">
        <f>IF(Stammdaten!AE837="","",Stammdaten!AE837)</f>
        <v/>
      </c>
      <c r="AO827" s="192" t="str">
        <f>IF(Stammdaten!AF837="","",Stammdaten!AF837)</f>
        <v/>
      </c>
      <c r="AP827" s="192" t="str">
        <f>IF(Stammdaten!AG837="","",Stammdaten!AG837)</f>
        <v/>
      </c>
      <c r="AT827" s="62">
        <f>Stammdaten!U837</f>
        <v>0</v>
      </c>
      <c r="AU827" s="69">
        <f>Stammdaten!L837</f>
        <v>0</v>
      </c>
      <c r="AX827" s="253" t="s">
        <v>64</v>
      </c>
      <c r="BB827" s="36" t="str">
        <f>IF(Stammdaten!AH837="JA","AKH","")</f>
        <v/>
      </c>
      <c r="BC827" s="36" t="str">
        <f>IF(Stammdaten!AH837="ja",100,"")</f>
        <v/>
      </c>
      <c r="BD827" s="230" t="s">
        <v>193</v>
      </c>
      <c r="BE827" s="173" t="s">
        <v>192</v>
      </c>
      <c r="BF827" s="173" t="s">
        <v>192</v>
      </c>
      <c r="BG827" s="69">
        <f>Stammdaten!T837</f>
        <v>0</v>
      </c>
      <c r="BH827" s="80" t="s">
        <v>64</v>
      </c>
      <c r="BJ827" s="173" t="s">
        <v>192</v>
      </c>
      <c r="BM827" s="33" t="str">
        <f>IF(Stammdaten!P837="St","N",IF(Stammdaten!P837="Stk","N",IF(Stammdaten!P837="Stück","N",IF(Stammdaten!P837="Stk.","N",IF(Stammdaten!P837="Stck","N",IF(Stammdaten!P837="Stck.","N",IF(Stammdaten!P837="St.","N","")))))))</f>
        <v/>
      </c>
      <c r="BN827" s="33"/>
      <c r="BO827" s="33"/>
      <c r="BP827" s="173" t="s">
        <v>64</v>
      </c>
      <c r="BQ827" s="250" t="str">
        <f>IF(Stammdaten!AJ837&lt;&gt;"",Stammdaten!AJ837,"")</f>
        <v/>
      </c>
      <c r="BR827" s="34" t="s">
        <v>192</v>
      </c>
      <c r="BS827" s="34" t="s">
        <v>192</v>
      </c>
      <c r="BT827" s="34" t="s">
        <v>64</v>
      </c>
      <c r="BU827" s="34" t="s">
        <v>64</v>
      </c>
    </row>
    <row r="828" spans="3:73" ht="12.75">
      <c r="C828" s="34">
        <v>391</v>
      </c>
      <c r="D828" s="34">
        <v>0</v>
      </c>
      <c r="E828" s="34">
        <v>1</v>
      </c>
      <c r="F828" s="59" t="str">
        <f t="shared" si="91"/>
        <v>0</v>
      </c>
      <c r="G828" s="59">
        <f>Stammdaten!J838</f>
        <v>0</v>
      </c>
      <c r="H828" s="42">
        <f t="shared" si="87"/>
        <v>1</v>
      </c>
      <c r="J828" s="43">
        <f t="shared" si="88"/>
        <v>0</v>
      </c>
      <c r="K828" s="59">
        <f>Stammdaten!E838</f>
        <v>0</v>
      </c>
      <c r="L828" s="42">
        <f t="shared" si="89"/>
        <v>1</v>
      </c>
      <c r="M828" s="59">
        <f>Stammdaten!G838</f>
        <v>0</v>
      </c>
      <c r="N828" s="42">
        <f t="shared" si="90"/>
        <v>1</v>
      </c>
      <c r="O828" s="59">
        <f t="shared" si="92"/>
        <v>0</v>
      </c>
      <c r="P828" s="59">
        <f t="shared" si="93"/>
        <v>0</v>
      </c>
      <c r="Q828" s="38"/>
      <c r="R828" s="61" t="str">
        <f>IF(Stammdaten!AD838&gt;0,Stammdaten!AD838,"")</f>
        <v/>
      </c>
      <c r="S828" s="62">
        <f>Stammdaten!R838</f>
        <v>0</v>
      </c>
      <c r="T828" s="64">
        <f>Stammdaten!W838</f>
        <v>0</v>
      </c>
      <c r="U828" s="36">
        <v>0</v>
      </c>
      <c r="V828" s="65">
        <f>Stammdaten!X838</f>
        <v>0</v>
      </c>
      <c r="W828" s="40" t="s">
        <v>63</v>
      </c>
      <c r="X828" s="182"/>
      <c r="Z828" s="73">
        <f>Stammdaten!Z838</f>
        <v>0</v>
      </c>
      <c r="AA828" s="73">
        <f>Stammdaten!AA838</f>
        <v>0</v>
      </c>
      <c r="AB828" s="210" t="str">
        <f>IF(Stammdaten!Q838="","prüfen",IF(Stammdaten!Q838=0,"prüfen",Stammdaten!Q838))</f>
        <v>prüfen</v>
      </c>
      <c r="AC828" s="62" t="str">
        <f>IF(Stammdaten!N838=7,5,IF(Stammdaten!N838=7%,5,IF(Stammdaten!N838=19,1,IF(Stammdaten!N838=19%,1,""))))</f>
        <v/>
      </c>
      <c r="AD828" s="68">
        <f>Stammdaten!M838</f>
        <v>0</v>
      </c>
      <c r="AE828" s="59" t="str">
        <f>IF(Stammdaten!AB838="","",Stammdaten!AB838)</f>
        <v/>
      </c>
      <c r="AF828" s="197" t="str">
        <f>IF(Stammdaten!AC838="","",Stammdaten!AC838)</f>
        <v/>
      </c>
      <c r="AG828" s="179">
        <v>0</v>
      </c>
      <c r="AH828" s="33" t="str">
        <f>IF(Stammdaten!P838="St","St",IF(Stammdaten!P838="Stk","St",IF(Stammdaten!P838="Stück","St",IF(Stammdaten!P838="Stk.","St",IF(Stammdaten!P838="Stck","St",IF(Stammdaten!P838="Stck.","St",IF(Stammdaten!P838="St.","St","")))))))</f>
        <v/>
      </c>
      <c r="AI828" s="33">
        <v>1</v>
      </c>
      <c r="AL828" s="36">
        <v>1</v>
      </c>
      <c r="AM828" s="36">
        <v>0</v>
      </c>
      <c r="AN828" s="192" t="str">
        <f>IF(Stammdaten!AE838="","",Stammdaten!AE838)</f>
        <v/>
      </c>
      <c r="AO828" s="192" t="str">
        <f>IF(Stammdaten!AF838="","",Stammdaten!AF838)</f>
        <v/>
      </c>
      <c r="AP828" s="192" t="str">
        <f>IF(Stammdaten!AG838="","",Stammdaten!AG838)</f>
        <v/>
      </c>
      <c r="AT828" s="62">
        <f>Stammdaten!U838</f>
        <v>0</v>
      </c>
      <c r="AU828" s="69">
        <f>Stammdaten!L838</f>
        <v>0</v>
      </c>
      <c r="AX828" s="253" t="s">
        <v>64</v>
      </c>
      <c r="BB828" s="36" t="str">
        <f>IF(Stammdaten!AH838="JA","AKH","")</f>
        <v/>
      </c>
      <c r="BC828" s="36" t="str">
        <f>IF(Stammdaten!AH838="ja",100,"")</f>
        <v/>
      </c>
      <c r="BD828" s="230" t="s">
        <v>193</v>
      </c>
      <c r="BE828" s="173" t="s">
        <v>192</v>
      </c>
      <c r="BF828" s="173" t="s">
        <v>192</v>
      </c>
      <c r="BG828" s="69">
        <f>Stammdaten!T838</f>
        <v>0</v>
      </c>
      <c r="BH828" s="80" t="s">
        <v>64</v>
      </c>
      <c r="BJ828" s="173" t="s">
        <v>192</v>
      </c>
      <c r="BM828" s="33" t="str">
        <f>IF(Stammdaten!P838="St","N",IF(Stammdaten!P838="Stk","N",IF(Stammdaten!P838="Stück","N",IF(Stammdaten!P838="Stk.","N",IF(Stammdaten!P838="Stck","N",IF(Stammdaten!P838="Stck.","N",IF(Stammdaten!P838="St.","N","")))))))</f>
        <v/>
      </c>
      <c r="BN828" s="33"/>
      <c r="BO828" s="33"/>
      <c r="BP828" s="173" t="s">
        <v>64</v>
      </c>
      <c r="BQ828" s="250" t="str">
        <f>IF(Stammdaten!AJ838&lt;&gt;"",Stammdaten!AJ838,"")</f>
        <v/>
      </c>
      <c r="BR828" s="34" t="s">
        <v>192</v>
      </c>
      <c r="BS828" s="34" t="s">
        <v>192</v>
      </c>
      <c r="BT828" s="34" t="s">
        <v>64</v>
      </c>
      <c r="BU828" s="34" t="s">
        <v>64</v>
      </c>
    </row>
    <row r="829" spans="3:73" ht="12.75">
      <c r="C829" s="34">
        <v>391</v>
      </c>
      <c r="D829" s="34">
        <v>0</v>
      </c>
      <c r="E829" s="34">
        <v>1</v>
      </c>
      <c r="F829" s="59" t="str">
        <f t="shared" si="91"/>
        <v>0</v>
      </c>
      <c r="G829" s="59">
        <f>Stammdaten!J839</f>
        <v>0</v>
      </c>
      <c r="H829" s="42">
        <f t="shared" si="87"/>
        <v>1</v>
      </c>
      <c r="J829" s="43">
        <f t="shared" si="88"/>
        <v>0</v>
      </c>
      <c r="K829" s="59">
        <f>Stammdaten!E839</f>
        <v>0</v>
      </c>
      <c r="L829" s="42">
        <f t="shared" si="89"/>
        <v>1</v>
      </c>
      <c r="M829" s="59">
        <f>Stammdaten!G839</f>
        <v>0</v>
      </c>
      <c r="N829" s="42">
        <f t="shared" si="90"/>
        <v>1</v>
      </c>
      <c r="O829" s="59">
        <f t="shared" si="92"/>
        <v>0</v>
      </c>
      <c r="P829" s="59">
        <f t="shared" si="93"/>
        <v>0</v>
      </c>
      <c r="Q829" s="38"/>
      <c r="R829" s="61" t="str">
        <f>IF(Stammdaten!AD839&gt;0,Stammdaten!AD839,"")</f>
        <v/>
      </c>
      <c r="S829" s="62">
        <f>Stammdaten!R839</f>
        <v>0</v>
      </c>
      <c r="T829" s="64">
        <f>Stammdaten!W839</f>
        <v>0</v>
      </c>
      <c r="U829" s="36">
        <v>0</v>
      </c>
      <c r="V829" s="65">
        <f>Stammdaten!X839</f>
        <v>0</v>
      </c>
      <c r="W829" s="40" t="s">
        <v>63</v>
      </c>
      <c r="X829" s="182"/>
      <c r="Z829" s="73">
        <f>Stammdaten!Z839</f>
        <v>0</v>
      </c>
      <c r="AA829" s="73">
        <f>Stammdaten!AA839</f>
        <v>0</v>
      </c>
      <c r="AB829" s="210" t="str">
        <f>IF(Stammdaten!Q839="","prüfen",IF(Stammdaten!Q839=0,"prüfen",Stammdaten!Q839))</f>
        <v>prüfen</v>
      </c>
      <c r="AC829" s="62" t="str">
        <f>IF(Stammdaten!N839=7,5,IF(Stammdaten!N839=7%,5,IF(Stammdaten!N839=19,1,IF(Stammdaten!N839=19%,1,""))))</f>
        <v/>
      </c>
      <c r="AD829" s="68">
        <f>Stammdaten!M839</f>
        <v>0</v>
      </c>
      <c r="AE829" s="59" t="str">
        <f>IF(Stammdaten!AB839="","",Stammdaten!AB839)</f>
        <v/>
      </c>
      <c r="AF829" s="197" t="str">
        <f>IF(Stammdaten!AC839="","",Stammdaten!AC839)</f>
        <v/>
      </c>
      <c r="AG829" s="179">
        <v>0</v>
      </c>
      <c r="AH829" s="33" t="str">
        <f>IF(Stammdaten!P839="St","St",IF(Stammdaten!P839="Stk","St",IF(Stammdaten!P839="Stück","St",IF(Stammdaten!P839="Stk.","St",IF(Stammdaten!P839="Stck","St",IF(Stammdaten!P839="Stck.","St",IF(Stammdaten!P839="St.","St","")))))))</f>
        <v/>
      </c>
      <c r="AI829" s="33">
        <v>1</v>
      </c>
      <c r="AL829" s="36">
        <v>1</v>
      </c>
      <c r="AM829" s="36">
        <v>0</v>
      </c>
      <c r="AN829" s="192" t="str">
        <f>IF(Stammdaten!AE839="","",Stammdaten!AE839)</f>
        <v/>
      </c>
      <c r="AO829" s="192" t="str">
        <f>IF(Stammdaten!AF839="","",Stammdaten!AF839)</f>
        <v/>
      </c>
      <c r="AP829" s="192" t="str">
        <f>IF(Stammdaten!AG839="","",Stammdaten!AG839)</f>
        <v/>
      </c>
      <c r="AT829" s="62">
        <f>Stammdaten!U839</f>
        <v>0</v>
      </c>
      <c r="AU829" s="69">
        <f>Stammdaten!L839</f>
        <v>0</v>
      </c>
      <c r="AX829" s="253" t="s">
        <v>64</v>
      </c>
      <c r="BB829" s="36" t="str">
        <f>IF(Stammdaten!AH839="JA","AKH","")</f>
        <v/>
      </c>
      <c r="BC829" s="36" t="str">
        <f>IF(Stammdaten!AH839="ja",100,"")</f>
        <v/>
      </c>
      <c r="BD829" s="230" t="s">
        <v>193</v>
      </c>
      <c r="BE829" s="173" t="s">
        <v>192</v>
      </c>
      <c r="BF829" s="173" t="s">
        <v>192</v>
      </c>
      <c r="BG829" s="69">
        <f>Stammdaten!T839</f>
        <v>0</v>
      </c>
      <c r="BH829" s="80" t="s">
        <v>64</v>
      </c>
      <c r="BJ829" s="173" t="s">
        <v>192</v>
      </c>
      <c r="BM829" s="33" t="str">
        <f>IF(Stammdaten!P839="St","N",IF(Stammdaten!P839="Stk","N",IF(Stammdaten!P839="Stück","N",IF(Stammdaten!P839="Stk.","N",IF(Stammdaten!P839="Stck","N",IF(Stammdaten!P839="Stck.","N",IF(Stammdaten!P839="St.","N","")))))))</f>
        <v/>
      </c>
      <c r="BN829" s="33"/>
      <c r="BO829" s="33"/>
      <c r="BP829" s="173" t="s">
        <v>64</v>
      </c>
      <c r="BQ829" s="250" t="str">
        <f>IF(Stammdaten!AJ839&lt;&gt;"",Stammdaten!AJ839,"")</f>
        <v/>
      </c>
      <c r="BR829" s="34" t="s">
        <v>192</v>
      </c>
      <c r="BS829" s="34" t="s">
        <v>192</v>
      </c>
      <c r="BT829" s="34" t="s">
        <v>64</v>
      </c>
      <c r="BU829" s="34" t="s">
        <v>64</v>
      </c>
    </row>
    <row r="830" spans="3:73" ht="12.75">
      <c r="C830" s="34">
        <v>391</v>
      </c>
      <c r="D830" s="34">
        <v>0</v>
      </c>
      <c r="E830" s="34">
        <v>1</v>
      </c>
      <c r="F830" s="59" t="str">
        <f t="shared" si="91"/>
        <v>0</v>
      </c>
      <c r="G830" s="59">
        <f>Stammdaten!J840</f>
        <v>0</v>
      </c>
      <c r="H830" s="42">
        <f t="shared" si="87"/>
        <v>1</v>
      </c>
      <c r="J830" s="43">
        <f t="shared" si="88"/>
        <v>0</v>
      </c>
      <c r="K830" s="59">
        <f>Stammdaten!E840</f>
        <v>0</v>
      </c>
      <c r="L830" s="42">
        <f t="shared" si="89"/>
        <v>1</v>
      </c>
      <c r="M830" s="59">
        <f>Stammdaten!G840</f>
        <v>0</v>
      </c>
      <c r="N830" s="42">
        <f t="shared" si="90"/>
        <v>1</v>
      </c>
      <c r="O830" s="59">
        <f t="shared" si="92"/>
        <v>0</v>
      </c>
      <c r="P830" s="59">
        <f t="shared" si="93"/>
        <v>0</v>
      </c>
      <c r="Q830" s="38"/>
      <c r="R830" s="61" t="str">
        <f>IF(Stammdaten!AD840&gt;0,Stammdaten!AD840,"")</f>
        <v/>
      </c>
      <c r="S830" s="62">
        <f>Stammdaten!R840</f>
        <v>0</v>
      </c>
      <c r="T830" s="64">
        <f>Stammdaten!W840</f>
        <v>0</v>
      </c>
      <c r="U830" s="36">
        <v>0</v>
      </c>
      <c r="V830" s="65">
        <f>Stammdaten!X840</f>
        <v>0</v>
      </c>
      <c r="W830" s="40" t="s">
        <v>63</v>
      </c>
      <c r="X830" s="182"/>
      <c r="Z830" s="73">
        <f>Stammdaten!Z840</f>
        <v>0</v>
      </c>
      <c r="AA830" s="73">
        <f>Stammdaten!AA840</f>
        <v>0</v>
      </c>
      <c r="AB830" s="210" t="str">
        <f>IF(Stammdaten!Q840="","prüfen",IF(Stammdaten!Q840=0,"prüfen",Stammdaten!Q840))</f>
        <v>prüfen</v>
      </c>
      <c r="AC830" s="62" t="str">
        <f>IF(Stammdaten!N840=7,5,IF(Stammdaten!N840=7%,5,IF(Stammdaten!N840=19,1,IF(Stammdaten!N840=19%,1,""))))</f>
        <v/>
      </c>
      <c r="AD830" s="68">
        <f>Stammdaten!M840</f>
        <v>0</v>
      </c>
      <c r="AE830" s="59" t="str">
        <f>IF(Stammdaten!AB840="","",Stammdaten!AB840)</f>
        <v/>
      </c>
      <c r="AF830" s="197" t="str">
        <f>IF(Stammdaten!AC840="","",Stammdaten!AC840)</f>
        <v/>
      </c>
      <c r="AG830" s="179">
        <v>0</v>
      </c>
      <c r="AH830" s="33" t="str">
        <f>IF(Stammdaten!P840="St","St",IF(Stammdaten!P840="Stk","St",IF(Stammdaten!P840="Stück","St",IF(Stammdaten!P840="Stk.","St",IF(Stammdaten!P840="Stck","St",IF(Stammdaten!P840="Stck.","St",IF(Stammdaten!P840="St.","St","")))))))</f>
        <v/>
      </c>
      <c r="AI830" s="33">
        <v>1</v>
      </c>
      <c r="AL830" s="36">
        <v>1</v>
      </c>
      <c r="AM830" s="36">
        <v>0</v>
      </c>
      <c r="AN830" s="192" t="str">
        <f>IF(Stammdaten!AE840="","",Stammdaten!AE840)</f>
        <v/>
      </c>
      <c r="AO830" s="192" t="str">
        <f>IF(Stammdaten!AF840="","",Stammdaten!AF840)</f>
        <v/>
      </c>
      <c r="AP830" s="192" t="str">
        <f>IF(Stammdaten!AG840="","",Stammdaten!AG840)</f>
        <v/>
      </c>
      <c r="AT830" s="62">
        <f>Stammdaten!U840</f>
        <v>0</v>
      </c>
      <c r="AU830" s="69">
        <f>Stammdaten!L840</f>
        <v>0</v>
      </c>
      <c r="AX830" s="253" t="s">
        <v>64</v>
      </c>
      <c r="BB830" s="36" t="str">
        <f>IF(Stammdaten!AH840="JA","AKH","")</f>
        <v/>
      </c>
      <c r="BC830" s="36" t="str">
        <f>IF(Stammdaten!AH840="ja",100,"")</f>
        <v/>
      </c>
      <c r="BD830" s="230" t="s">
        <v>193</v>
      </c>
      <c r="BE830" s="173" t="s">
        <v>192</v>
      </c>
      <c r="BF830" s="173" t="s">
        <v>192</v>
      </c>
      <c r="BG830" s="69">
        <f>Stammdaten!T840</f>
        <v>0</v>
      </c>
      <c r="BH830" s="80" t="s">
        <v>64</v>
      </c>
      <c r="BJ830" s="173" t="s">
        <v>192</v>
      </c>
      <c r="BM830" s="33" t="str">
        <f>IF(Stammdaten!P840="St","N",IF(Stammdaten!P840="Stk","N",IF(Stammdaten!P840="Stück","N",IF(Stammdaten!P840="Stk.","N",IF(Stammdaten!P840="Stck","N",IF(Stammdaten!P840="Stck.","N",IF(Stammdaten!P840="St.","N","")))))))</f>
        <v/>
      </c>
      <c r="BN830" s="33"/>
      <c r="BO830" s="33"/>
      <c r="BP830" s="173" t="s">
        <v>64</v>
      </c>
      <c r="BQ830" s="250" t="str">
        <f>IF(Stammdaten!AJ840&lt;&gt;"",Stammdaten!AJ840,"")</f>
        <v/>
      </c>
      <c r="BR830" s="34" t="s">
        <v>192</v>
      </c>
      <c r="BS830" s="34" t="s">
        <v>192</v>
      </c>
      <c r="BT830" s="34" t="s">
        <v>64</v>
      </c>
      <c r="BU830" s="34" t="s">
        <v>64</v>
      </c>
    </row>
    <row r="831" spans="3:73" ht="12.75">
      <c r="C831" s="34">
        <v>391</v>
      </c>
      <c r="D831" s="34">
        <v>0</v>
      </c>
      <c r="E831" s="34">
        <v>1</v>
      </c>
      <c r="F831" s="59" t="str">
        <f t="shared" si="91"/>
        <v>0</v>
      </c>
      <c r="G831" s="59">
        <f>Stammdaten!J841</f>
        <v>0</v>
      </c>
      <c r="H831" s="42">
        <f t="shared" si="87"/>
        <v>1</v>
      </c>
      <c r="J831" s="43">
        <f t="shared" si="88"/>
        <v>0</v>
      </c>
      <c r="K831" s="59">
        <f>Stammdaten!E841</f>
        <v>0</v>
      </c>
      <c r="L831" s="42">
        <f t="shared" si="89"/>
        <v>1</v>
      </c>
      <c r="M831" s="59">
        <f>Stammdaten!G841</f>
        <v>0</v>
      </c>
      <c r="N831" s="42">
        <f t="shared" si="90"/>
        <v>1</v>
      </c>
      <c r="O831" s="59">
        <f t="shared" si="92"/>
        <v>0</v>
      </c>
      <c r="P831" s="59">
        <f t="shared" si="93"/>
        <v>0</v>
      </c>
      <c r="Q831" s="38"/>
      <c r="R831" s="61" t="str">
        <f>IF(Stammdaten!AD841&gt;0,Stammdaten!AD841,"")</f>
        <v/>
      </c>
      <c r="S831" s="62">
        <f>Stammdaten!R841</f>
        <v>0</v>
      </c>
      <c r="T831" s="64">
        <f>Stammdaten!W841</f>
        <v>0</v>
      </c>
      <c r="U831" s="36">
        <v>0</v>
      </c>
      <c r="V831" s="65">
        <f>Stammdaten!X841</f>
        <v>0</v>
      </c>
      <c r="W831" s="40" t="s">
        <v>63</v>
      </c>
      <c r="X831" s="182"/>
      <c r="Z831" s="73">
        <f>Stammdaten!Z841</f>
        <v>0</v>
      </c>
      <c r="AA831" s="73">
        <f>Stammdaten!AA841</f>
        <v>0</v>
      </c>
      <c r="AB831" s="210" t="str">
        <f>IF(Stammdaten!Q841="","prüfen",IF(Stammdaten!Q841=0,"prüfen",Stammdaten!Q841))</f>
        <v>prüfen</v>
      </c>
      <c r="AC831" s="62" t="str">
        <f>IF(Stammdaten!N841=7,5,IF(Stammdaten!N841=7%,5,IF(Stammdaten!N841=19,1,IF(Stammdaten!N841=19%,1,""))))</f>
        <v/>
      </c>
      <c r="AD831" s="68">
        <f>Stammdaten!M841</f>
        <v>0</v>
      </c>
      <c r="AE831" s="59" t="str">
        <f>IF(Stammdaten!AB841="","",Stammdaten!AB841)</f>
        <v/>
      </c>
      <c r="AF831" s="197" t="str">
        <f>IF(Stammdaten!AC841="","",Stammdaten!AC841)</f>
        <v/>
      </c>
      <c r="AG831" s="179">
        <v>0</v>
      </c>
      <c r="AH831" s="33" t="str">
        <f>IF(Stammdaten!P841="St","St",IF(Stammdaten!P841="Stk","St",IF(Stammdaten!P841="Stück","St",IF(Stammdaten!P841="Stk.","St",IF(Stammdaten!P841="Stck","St",IF(Stammdaten!P841="Stck.","St",IF(Stammdaten!P841="St.","St","")))))))</f>
        <v/>
      </c>
      <c r="AI831" s="33">
        <v>1</v>
      </c>
      <c r="AL831" s="36">
        <v>1</v>
      </c>
      <c r="AM831" s="36">
        <v>0</v>
      </c>
      <c r="AN831" s="192" t="str">
        <f>IF(Stammdaten!AE841="","",Stammdaten!AE841)</f>
        <v/>
      </c>
      <c r="AO831" s="192" t="str">
        <f>IF(Stammdaten!AF841="","",Stammdaten!AF841)</f>
        <v/>
      </c>
      <c r="AP831" s="192" t="str">
        <f>IF(Stammdaten!AG841="","",Stammdaten!AG841)</f>
        <v/>
      </c>
      <c r="AT831" s="62">
        <f>Stammdaten!U841</f>
        <v>0</v>
      </c>
      <c r="AU831" s="69">
        <f>Stammdaten!L841</f>
        <v>0</v>
      </c>
      <c r="AX831" s="253" t="s">
        <v>64</v>
      </c>
      <c r="BB831" s="36" t="str">
        <f>IF(Stammdaten!AH841="JA","AKH","")</f>
        <v/>
      </c>
      <c r="BC831" s="36" t="str">
        <f>IF(Stammdaten!AH841="ja",100,"")</f>
        <v/>
      </c>
      <c r="BD831" s="230" t="s">
        <v>193</v>
      </c>
      <c r="BE831" s="173" t="s">
        <v>192</v>
      </c>
      <c r="BF831" s="173" t="s">
        <v>192</v>
      </c>
      <c r="BG831" s="69">
        <f>Stammdaten!T841</f>
        <v>0</v>
      </c>
      <c r="BH831" s="80" t="s">
        <v>64</v>
      </c>
      <c r="BJ831" s="173" t="s">
        <v>192</v>
      </c>
      <c r="BM831" s="33" t="str">
        <f>IF(Stammdaten!P841="St","N",IF(Stammdaten!P841="Stk","N",IF(Stammdaten!P841="Stück","N",IF(Stammdaten!P841="Stk.","N",IF(Stammdaten!P841="Stck","N",IF(Stammdaten!P841="Stck.","N",IF(Stammdaten!P841="St.","N","")))))))</f>
        <v/>
      </c>
      <c r="BN831" s="33"/>
      <c r="BO831" s="33"/>
      <c r="BP831" s="173" t="s">
        <v>64</v>
      </c>
      <c r="BQ831" s="250" t="str">
        <f>IF(Stammdaten!AJ841&lt;&gt;"",Stammdaten!AJ841,"")</f>
        <v/>
      </c>
      <c r="BR831" s="34" t="s">
        <v>192</v>
      </c>
      <c r="BS831" s="34" t="s">
        <v>192</v>
      </c>
      <c r="BT831" s="34" t="s">
        <v>64</v>
      </c>
      <c r="BU831" s="34" t="s">
        <v>64</v>
      </c>
    </row>
    <row r="832" spans="3:73" ht="12.75">
      <c r="C832" s="34">
        <v>391</v>
      </c>
      <c r="D832" s="34">
        <v>0</v>
      </c>
      <c r="E832" s="34">
        <v>1</v>
      </c>
      <c r="F832" s="59" t="str">
        <f t="shared" si="91"/>
        <v>0</v>
      </c>
      <c r="G832" s="59">
        <f>Stammdaten!J842</f>
        <v>0</v>
      </c>
      <c r="H832" s="42">
        <f t="shared" si="87"/>
        <v>1</v>
      </c>
      <c r="J832" s="43">
        <f t="shared" si="88"/>
        <v>0</v>
      </c>
      <c r="K832" s="59">
        <f>Stammdaten!E842</f>
        <v>0</v>
      </c>
      <c r="L832" s="42">
        <f t="shared" si="89"/>
        <v>1</v>
      </c>
      <c r="M832" s="59">
        <f>Stammdaten!G842</f>
        <v>0</v>
      </c>
      <c r="N832" s="42">
        <f t="shared" si="90"/>
        <v>1</v>
      </c>
      <c r="O832" s="59">
        <f t="shared" si="92"/>
        <v>0</v>
      </c>
      <c r="P832" s="59">
        <f t="shared" si="93"/>
        <v>0</v>
      </c>
      <c r="Q832" s="38"/>
      <c r="R832" s="61" t="str">
        <f>IF(Stammdaten!AD842&gt;0,Stammdaten!AD842,"")</f>
        <v/>
      </c>
      <c r="S832" s="62">
        <f>Stammdaten!R842</f>
        <v>0</v>
      </c>
      <c r="T832" s="64">
        <f>Stammdaten!W842</f>
        <v>0</v>
      </c>
      <c r="U832" s="36">
        <v>0</v>
      </c>
      <c r="V832" s="65">
        <f>Stammdaten!X842</f>
        <v>0</v>
      </c>
      <c r="W832" s="40" t="s">
        <v>63</v>
      </c>
      <c r="X832" s="182"/>
      <c r="Z832" s="73">
        <f>Stammdaten!Z842</f>
        <v>0</v>
      </c>
      <c r="AA832" s="73">
        <f>Stammdaten!AA842</f>
        <v>0</v>
      </c>
      <c r="AB832" s="210" t="str">
        <f>IF(Stammdaten!Q842="","prüfen",IF(Stammdaten!Q842=0,"prüfen",Stammdaten!Q842))</f>
        <v>prüfen</v>
      </c>
      <c r="AC832" s="62" t="str">
        <f>IF(Stammdaten!N842=7,5,IF(Stammdaten!N842=7%,5,IF(Stammdaten!N842=19,1,IF(Stammdaten!N842=19%,1,""))))</f>
        <v/>
      </c>
      <c r="AD832" s="68">
        <f>Stammdaten!M842</f>
        <v>0</v>
      </c>
      <c r="AE832" s="59" t="str">
        <f>IF(Stammdaten!AB842="","",Stammdaten!AB842)</f>
        <v/>
      </c>
      <c r="AF832" s="197" t="str">
        <f>IF(Stammdaten!AC842="","",Stammdaten!AC842)</f>
        <v/>
      </c>
      <c r="AG832" s="179">
        <v>0</v>
      </c>
      <c r="AH832" s="33" t="str">
        <f>IF(Stammdaten!P842="St","St",IF(Stammdaten!P842="Stk","St",IF(Stammdaten!P842="Stück","St",IF(Stammdaten!P842="Stk.","St",IF(Stammdaten!P842="Stck","St",IF(Stammdaten!P842="Stck.","St",IF(Stammdaten!P842="St.","St","")))))))</f>
        <v/>
      </c>
      <c r="AI832" s="33">
        <v>1</v>
      </c>
      <c r="AL832" s="36">
        <v>1</v>
      </c>
      <c r="AM832" s="36">
        <v>0</v>
      </c>
      <c r="AN832" s="192" t="str">
        <f>IF(Stammdaten!AE842="","",Stammdaten!AE842)</f>
        <v/>
      </c>
      <c r="AO832" s="192" t="str">
        <f>IF(Stammdaten!AF842="","",Stammdaten!AF842)</f>
        <v/>
      </c>
      <c r="AP832" s="192" t="str">
        <f>IF(Stammdaten!AG842="","",Stammdaten!AG842)</f>
        <v/>
      </c>
      <c r="AT832" s="62">
        <f>Stammdaten!U842</f>
        <v>0</v>
      </c>
      <c r="AU832" s="69">
        <f>Stammdaten!L842</f>
        <v>0</v>
      </c>
      <c r="AX832" s="253" t="s">
        <v>64</v>
      </c>
      <c r="BB832" s="36" t="str">
        <f>IF(Stammdaten!AH842="JA","AKH","")</f>
        <v/>
      </c>
      <c r="BC832" s="36" t="str">
        <f>IF(Stammdaten!AH842="ja",100,"")</f>
        <v/>
      </c>
      <c r="BD832" s="230" t="s">
        <v>193</v>
      </c>
      <c r="BE832" s="173" t="s">
        <v>192</v>
      </c>
      <c r="BF832" s="173" t="s">
        <v>192</v>
      </c>
      <c r="BG832" s="69">
        <f>Stammdaten!T842</f>
        <v>0</v>
      </c>
      <c r="BH832" s="80" t="s">
        <v>64</v>
      </c>
      <c r="BJ832" s="173" t="s">
        <v>192</v>
      </c>
      <c r="BM832" s="33" t="str">
        <f>IF(Stammdaten!P842="St","N",IF(Stammdaten!P842="Stk","N",IF(Stammdaten!P842="Stück","N",IF(Stammdaten!P842="Stk.","N",IF(Stammdaten!P842="Stck","N",IF(Stammdaten!P842="Stck.","N",IF(Stammdaten!P842="St.","N","")))))))</f>
        <v/>
      </c>
      <c r="BN832" s="33"/>
      <c r="BO832" s="33"/>
      <c r="BP832" s="173" t="s">
        <v>64</v>
      </c>
      <c r="BQ832" s="250" t="str">
        <f>IF(Stammdaten!AJ842&lt;&gt;"",Stammdaten!AJ842,"")</f>
        <v/>
      </c>
      <c r="BR832" s="34" t="s">
        <v>192</v>
      </c>
      <c r="BS832" s="34" t="s">
        <v>192</v>
      </c>
      <c r="BT832" s="34" t="s">
        <v>64</v>
      </c>
      <c r="BU832" s="34" t="s">
        <v>64</v>
      </c>
    </row>
    <row r="833" spans="3:73" ht="12.75">
      <c r="C833" s="34">
        <v>391</v>
      </c>
      <c r="D833" s="34">
        <v>0</v>
      </c>
      <c r="E833" s="34">
        <v>1</v>
      </c>
      <c r="F833" s="59" t="str">
        <f t="shared" si="91"/>
        <v>0</v>
      </c>
      <c r="G833" s="59">
        <f>Stammdaten!J843</f>
        <v>0</v>
      </c>
      <c r="H833" s="42">
        <f t="shared" si="87"/>
        <v>1</v>
      </c>
      <c r="J833" s="43">
        <f t="shared" si="88"/>
        <v>0</v>
      </c>
      <c r="K833" s="59">
        <f>Stammdaten!E843</f>
        <v>0</v>
      </c>
      <c r="L833" s="42">
        <f t="shared" si="89"/>
        <v>1</v>
      </c>
      <c r="M833" s="59">
        <f>Stammdaten!G843</f>
        <v>0</v>
      </c>
      <c r="N833" s="42">
        <f t="shared" si="90"/>
        <v>1</v>
      </c>
      <c r="O833" s="59">
        <f t="shared" si="92"/>
        <v>0</v>
      </c>
      <c r="P833" s="59">
        <f t="shared" si="93"/>
        <v>0</v>
      </c>
      <c r="Q833" s="38"/>
      <c r="R833" s="61" t="str">
        <f>IF(Stammdaten!AD843&gt;0,Stammdaten!AD843,"")</f>
        <v/>
      </c>
      <c r="S833" s="62">
        <f>Stammdaten!R843</f>
        <v>0</v>
      </c>
      <c r="T833" s="64">
        <f>Stammdaten!W843</f>
        <v>0</v>
      </c>
      <c r="U833" s="36">
        <v>0</v>
      </c>
      <c r="V833" s="65">
        <f>Stammdaten!X843</f>
        <v>0</v>
      </c>
      <c r="W833" s="40" t="s">
        <v>63</v>
      </c>
      <c r="X833" s="182"/>
      <c r="Z833" s="73">
        <f>Stammdaten!Z843</f>
        <v>0</v>
      </c>
      <c r="AA833" s="73">
        <f>Stammdaten!AA843</f>
        <v>0</v>
      </c>
      <c r="AB833" s="210" t="str">
        <f>IF(Stammdaten!Q843="","prüfen",IF(Stammdaten!Q843=0,"prüfen",Stammdaten!Q843))</f>
        <v>prüfen</v>
      </c>
      <c r="AC833" s="62" t="str">
        <f>IF(Stammdaten!N843=7,5,IF(Stammdaten!N843=7%,5,IF(Stammdaten!N843=19,1,IF(Stammdaten!N843=19%,1,""))))</f>
        <v/>
      </c>
      <c r="AD833" s="68">
        <f>Stammdaten!M843</f>
        <v>0</v>
      </c>
      <c r="AE833" s="59" t="str">
        <f>IF(Stammdaten!AB843="","",Stammdaten!AB843)</f>
        <v/>
      </c>
      <c r="AF833" s="197" t="str">
        <f>IF(Stammdaten!AC843="","",Stammdaten!AC843)</f>
        <v/>
      </c>
      <c r="AG833" s="179">
        <v>0</v>
      </c>
      <c r="AH833" s="33" t="str">
        <f>IF(Stammdaten!P843="St","St",IF(Stammdaten!P843="Stk","St",IF(Stammdaten!P843="Stück","St",IF(Stammdaten!P843="Stk.","St",IF(Stammdaten!P843="Stck","St",IF(Stammdaten!P843="Stck.","St",IF(Stammdaten!P843="St.","St","")))))))</f>
        <v/>
      </c>
      <c r="AI833" s="33">
        <v>1</v>
      </c>
      <c r="AL833" s="36">
        <v>1</v>
      </c>
      <c r="AM833" s="36">
        <v>0</v>
      </c>
      <c r="AN833" s="192" t="str">
        <f>IF(Stammdaten!AE843="","",Stammdaten!AE843)</f>
        <v/>
      </c>
      <c r="AO833" s="192" t="str">
        <f>IF(Stammdaten!AF843="","",Stammdaten!AF843)</f>
        <v/>
      </c>
      <c r="AP833" s="192" t="str">
        <f>IF(Stammdaten!AG843="","",Stammdaten!AG843)</f>
        <v/>
      </c>
      <c r="AT833" s="62">
        <f>Stammdaten!U843</f>
        <v>0</v>
      </c>
      <c r="AU833" s="69">
        <f>Stammdaten!L843</f>
        <v>0</v>
      </c>
      <c r="AX833" s="253" t="s">
        <v>64</v>
      </c>
      <c r="BB833" s="36" t="str">
        <f>IF(Stammdaten!AH843="JA","AKH","")</f>
        <v/>
      </c>
      <c r="BC833" s="36" t="str">
        <f>IF(Stammdaten!AH843="ja",100,"")</f>
        <v/>
      </c>
      <c r="BD833" s="230" t="s">
        <v>193</v>
      </c>
      <c r="BE833" s="173" t="s">
        <v>192</v>
      </c>
      <c r="BF833" s="173" t="s">
        <v>192</v>
      </c>
      <c r="BG833" s="69">
        <f>Stammdaten!T843</f>
        <v>0</v>
      </c>
      <c r="BH833" s="80" t="s">
        <v>64</v>
      </c>
      <c r="BJ833" s="173" t="s">
        <v>192</v>
      </c>
      <c r="BM833" s="33" t="str">
        <f>IF(Stammdaten!P843="St","N",IF(Stammdaten!P843="Stk","N",IF(Stammdaten!P843="Stück","N",IF(Stammdaten!P843="Stk.","N",IF(Stammdaten!P843="Stck","N",IF(Stammdaten!P843="Stck.","N",IF(Stammdaten!P843="St.","N","")))))))</f>
        <v/>
      </c>
      <c r="BN833" s="33"/>
      <c r="BO833" s="33"/>
      <c r="BP833" s="173" t="s">
        <v>64</v>
      </c>
      <c r="BQ833" s="250" t="str">
        <f>IF(Stammdaten!AJ843&lt;&gt;"",Stammdaten!AJ843,"")</f>
        <v/>
      </c>
      <c r="BR833" s="34" t="s">
        <v>192</v>
      </c>
      <c r="BS833" s="34" t="s">
        <v>192</v>
      </c>
      <c r="BT833" s="34" t="s">
        <v>64</v>
      </c>
      <c r="BU833" s="34" t="s">
        <v>64</v>
      </c>
    </row>
    <row r="834" spans="3:73" ht="12.75">
      <c r="C834" s="34">
        <v>391</v>
      </c>
      <c r="D834" s="34">
        <v>0</v>
      </c>
      <c r="E834" s="34">
        <v>1</v>
      </c>
      <c r="F834" s="59" t="str">
        <f t="shared" si="91"/>
        <v>0</v>
      </c>
      <c r="G834" s="59">
        <f>Stammdaten!J844</f>
        <v>0</v>
      </c>
      <c r="H834" s="42">
        <f t="shared" ref="H834:H897" si="94">LEN(G834)</f>
        <v>1</v>
      </c>
      <c r="J834" s="43">
        <f t="shared" ref="J834:J897" si="95">LEN(I834)</f>
        <v>0</v>
      </c>
      <c r="K834" s="59">
        <f>Stammdaten!E844</f>
        <v>0</v>
      </c>
      <c r="L834" s="42">
        <f t="shared" ref="L834:L897" si="96">LEN(K834)</f>
        <v>1</v>
      </c>
      <c r="M834" s="59">
        <f>Stammdaten!G844</f>
        <v>0</v>
      </c>
      <c r="N834" s="42">
        <f t="shared" ref="N834:N897" si="97">LEN(M834)</f>
        <v>1</v>
      </c>
      <c r="O834" s="59">
        <f t="shared" si="92"/>
        <v>0</v>
      </c>
      <c r="P834" s="59">
        <f t="shared" si="93"/>
        <v>0</v>
      </c>
      <c r="Q834" s="38"/>
      <c r="R834" s="61" t="str">
        <f>IF(Stammdaten!AD844&gt;0,Stammdaten!AD844,"")</f>
        <v/>
      </c>
      <c r="S834" s="62">
        <f>Stammdaten!R844</f>
        <v>0</v>
      </c>
      <c r="T834" s="64">
        <f>Stammdaten!W844</f>
        <v>0</v>
      </c>
      <c r="U834" s="36">
        <v>0</v>
      </c>
      <c r="V834" s="65">
        <f>Stammdaten!X844</f>
        <v>0</v>
      </c>
      <c r="W834" s="40" t="s">
        <v>63</v>
      </c>
      <c r="X834" s="182"/>
      <c r="Z834" s="73">
        <f>Stammdaten!Z844</f>
        <v>0</v>
      </c>
      <c r="AA834" s="73">
        <f>Stammdaten!AA844</f>
        <v>0</v>
      </c>
      <c r="AB834" s="210" t="str">
        <f>IF(Stammdaten!Q844="","prüfen",IF(Stammdaten!Q844=0,"prüfen",Stammdaten!Q844))</f>
        <v>prüfen</v>
      </c>
      <c r="AC834" s="62" t="str">
        <f>IF(Stammdaten!N844=7,5,IF(Stammdaten!N844=7%,5,IF(Stammdaten!N844=19,1,IF(Stammdaten!N844=19%,1,""))))</f>
        <v/>
      </c>
      <c r="AD834" s="68">
        <f>Stammdaten!M844</f>
        <v>0</v>
      </c>
      <c r="AE834" s="59" t="str">
        <f>IF(Stammdaten!AB844="","",Stammdaten!AB844)</f>
        <v/>
      </c>
      <c r="AF834" s="197" t="str">
        <f>IF(Stammdaten!AC844="","",Stammdaten!AC844)</f>
        <v/>
      </c>
      <c r="AG834" s="179">
        <v>0</v>
      </c>
      <c r="AH834" s="33" t="str">
        <f>IF(Stammdaten!P844="St","St",IF(Stammdaten!P844="Stk","St",IF(Stammdaten!P844="Stück","St",IF(Stammdaten!P844="Stk.","St",IF(Stammdaten!P844="Stck","St",IF(Stammdaten!P844="Stck.","St",IF(Stammdaten!P844="St.","St","")))))))</f>
        <v/>
      </c>
      <c r="AI834" s="33">
        <v>1</v>
      </c>
      <c r="AL834" s="36">
        <v>1</v>
      </c>
      <c r="AM834" s="36">
        <v>0</v>
      </c>
      <c r="AN834" s="192" t="str">
        <f>IF(Stammdaten!AE844="","",Stammdaten!AE844)</f>
        <v/>
      </c>
      <c r="AO834" s="192" t="str">
        <f>IF(Stammdaten!AF844="","",Stammdaten!AF844)</f>
        <v/>
      </c>
      <c r="AP834" s="192" t="str">
        <f>IF(Stammdaten!AG844="","",Stammdaten!AG844)</f>
        <v/>
      </c>
      <c r="AT834" s="62">
        <f>Stammdaten!U844</f>
        <v>0</v>
      </c>
      <c r="AU834" s="69">
        <f>Stammdaten!L844</f>
        <v>0</v>
      </c>
      <c r="AX834" s="253" t="s">
        <v>64</v>
      </c>
      <c r="BB834" s="36" t="str">
        <f>IF(Stammdaten!AH844="JA","AKH","")</f>
        <v/>
      </c>
      <c r="BC834" s="36" t="str">
        <f>IF(Stammdaten!AH844="ja",100,"")</f>
        <v/>
      </c>
      <c r="BD834" s="230" t="s">
        <v>193</v>
      </c>
      <c r="BE834" s="173" t="s">
        <v>192</v>
      </c>
      <c r="BF834" s="173" t="s">
        <v>192</v>
      </c>
      <c r="BG834" s="69">
        <f>Stammdaten!T844</f>
        <v>0</v>
      </c>
      <c r="BH834" s="80" t="s">
        <v>64</v>
      </c>
      <c r="BJ834" s="173" t="s">
        <v>192</v>
      </c>
      <c r="BM834" s="33" t="str">
        <f>IF(Stammdaten!P844="St","N",IF(Stammdaten!P844="Stk","N",IF(Stammdaten!P844="Stück","N",IF(Stammdaten!P844="Stk.","N",IF(Stammdaten!P844="Stck","N",IF(Stammdaten!P844="Stck.","N",IF(Stammdaten!P844="St.","N","")))))))</f>
        <v/>
      </c>
      <c r="BN834" s="33"/>
      <c r="BO834" s="33"/>
      <c r="BP834" s="173" t="s">
        <v>64</v>
      </c>
      <c r="BQ834" s="250" t="str">
        <f>IF(Stammdaten!AJ844&lt;&gt;"",Stammdaten!AJ844,"")</f>
        <v/>
      </c>
      <c r="BR834" s="34" t="s">
        <v>192</v>
      </c>
      <c r="BS834" s="34" t="s">
        <v>192</v>
      </c>
      <c r="BT834" s="34" t="s">
        <v>64</v>
      </c>
      <c r="BU834" s="34" t="s">
        <v>64</v>
      </c>
    </row>
    <row r="835" spans="3:73" ht="12.75">
      <c r="C835" s="34">
        <v>391</v>
      </c>
      <c r="D835" s="34">
        <v>0</v>
      </c>
      <c r="E835" s="34">
        <v>1</v>
      </c>
      <c r="F835" s="59" t="str">
        <f t="shared" si="91"/>
        <v>0</v>
      </c>
      <c r="G835" s="59">
        <f>Stammdaten!J845</f>
        <v>0</v>
      </c>
      <c r="H835" s="42">
        <f t="shared" si="94"/>
        <v>1</v>
      </c>
      <c r="J835" s="43">
        <f t="shared" si="95"/>
        <v>0</v>
      </c>
      <c r="K835" s="59">
        <f>Stammdaten!E845</f>
        <v>0</v>
      </c>
      <c r="L835" s="42">
        <f t="shared" si="96"/>
        <v>1</v>
      </c>
      <c r="M835" s="59">
        <f>Stammdaten!G845</f>
        <v>0</v>
      </c>
      <c r="N835" s="42">
        <f t="shared" si="97"/>
        <v>1</v>
      </c>
      <c r="O835" s="59">
        <f t="shared" si="92"/>
        <v>0</v>
      </c>
      <c r="P835" s="59">
        <f t="shared" si="93"/>
        <v>0</v>
      </c>
      <c r="Q835" s="38"/>
      <c r="R835" s="61" t="str">
        <f>IF(Stammdaten!AD845&gt;0,Stammdaten!AD845,"")</f>
        <v/>
      </c>
      <c r="S835" s="62">
        <f>Stammdaten!R845</f>
        <v>0</v>
      </c>
      <c r="T835" s="64">
        <f>Stammdaten!W845</f>
        <v>0</v>
      </c>
      <c r="U835" s="36">
        <v>0</v>
      </c>
      <c r="V835" s="65">
        <f>Stammdaten!X845</f>
        <v>0</v>
      </c>
      <c r="W835" s="40" t="s">
        <v>63</v>
      </c>
      <c r="X835" s="182"/>
      <c r="Z835" s="73">
        <f>Stammdaten!Z845</f>
        <v>0</v>
      </c>
      <c r="AA835" s="73">
        <f>Stammdaten!AA845</f>
        <v>0</v>
      </c>
      <c r="AB835" s="210" t="str">
        <f>IF(Stammdaten!Q845="","prüfen",IF(Stammdaten!Q845=0,"prüfen",Stammdaten!Q845))</f>
        <v>prüfen</v>
      </c>
      <c r="AC835" s="62" t="str">
        <f>IF(Stammdaten!N845=7,5,IF(Stammdaten!N845=7%,5,IF(Stammdaten!N845=19,1,IF(Stammdaten!N845=19%,1,""))))</f>
        <v/>
      </c>
      <c r="AD835" s="68">
        <f>Stammdaten!M845</f>
        <v>0</v>
      </c>
      <c r="AE835" s="59" t="str">
        <f>IF(Stammdaten!AB845="","",Stammdaten!AB845)</f>
        <v/>
      </c>
      <c r="AF835" s="197" t="str">
        <f>IF(Stammdaten!AC845="","",Stammdaten!AC845)</f>
        <v/>
      </c>
      <c r="AG835" s="179">
        <v>0</v>
      </c>
      <c r="AH835" s="33" t="str">
        <f>IF(Stammdaten!P845="St","St",IF(Stammdaten!P845="Stk","St",IF(Stammdaten!P845="Stück","St",IF(Stammdaten!P845="Stk.","St",IF(Stammdaten!P845="Stck","St",IF(Stammdaten!P845="Stck.","St",IF(Stammdaten!P845="St.","St","")))))))</f>
        <v/>
      </c>
      <c r="AI835" s="33">
        <v>1</v>
      </c>
      <c r="AL835" s="36">
        <v>1</v>
      </c>
      <c r="AM835" s="36">
        <v>0</v>
      </c>
      <c r="AN835" s="192" t="str">
        <f>IF(Stammdaten!AE845="","",Stammdaten!AE845)</f>
        <v/>
      </c>
      <c r="AO835" s="192" t="str">
        <f>IF(Stammdaten!AF845="","",Stammdaten!AF845)</f>
        <v/>
      </c>
      <c r="AP835" s="192" t="str">
        <f>IF(Stammdaten!AG845="","",Stammdaten!AG845)</f>
        <v/>
      </c>
      <c r="AT835" s="62">
        <f>Stammdaten!U845</f>
        <v>0</v>
      </c>
      <c r="AU835" s="69">
        <f>Stammdaten!L845</f>
        <v>0</v>
      </c>
      <c r="AX835" s="253" t="s">
        <v>64</v>
      </c>
      <c r="BB835" s="36" t="str">
        <f>IF(Stammdaten!AH845="JA","AKH","")</f>
        <v/>
      </c>
      <c r="BC835" s="36" t="str">
        <f>IF(Stammdaten!AH845="ja",100,"")</f>
        <v/>
      </c>
      <c r="BD835" s="230" t="s">
        <v>193</v>
      </c>
      <c r="BE835" s="173" t="s">
        <v>192</v>
      </c>
      <c r="BF835" s="173" t="s">
        <v>192</v>
      </c>
      <c r="BG835" s="69">
        <f>Stammdaten!T845</f>
        <v>0</v>
      </c>
      <c r="BH835" s="80" t="s">
        <v>64</v>
      </c>
      <c r="BJ835" s="173" t="s">
        <v>192</v>
      </c>
      <c r="BM835" s="33" t="str">
        <f>IF(Stammdaten!P845="St","N",IF(Stammdaten!P845="Stk","N",IF(Stammdaten!P845="Stück","N",IF(Stammdaten!P845="Stk.","N",IF(Stammdaten!P845="Stck","N",IF(Stammdaten!P845="Stck.","N",IF(Stammdaten!P845="St.","N","")))))))</f>
        <v/>
      </c>
      <c r="BN835" s="33"/>
      <c r="BO835" s="33"/>
      <c r="BP835" s="173" t="s">
        <v>64</v>
      </c>
      <c r="BQ835" s="250" t="str">
        <f>IF(Stammdaten!AJ845&lt;&gt;"",Stammdaten!AJ845,"")</f>
        <v/>
      </c>
      <c r="BR835" s="34" t="s">
        <v>192</v>
      </c>
      <c r="BS835" s="34" t="s">
        <v>192</v>
      </c>
      <c r="BT835" s="34" t="s">
        <v>64</v>
      </c>
      <c r="BU835" s="34" t="s">
        <v>64</v>
      </c>
    </row>
    <row r="836" spans="3:73" ht="12.75">
      <c r="C836" s="34">
        <v>391</v>
      </c>
      <c r="D836" s="34">
        <v>0</v>
      </c>
      <c r="E836" s="34">
        <v>1</v>
      </c>
      <c r="F836" s="59" t="str">
        <f t="shared" si="91"/>
        <v>0</v>
      </c>
      <c r="G836" s="59">
        <f>Stammdaten!J846</f>
        <v>0</v>
      </c>
      <c r="H836" s="42">
        <f t="shared" si="94"/>
        <v>1</v>
      </c>
      <c r="J836" s="43">
        <f t="shared" si="95"/>
        <v>0</v>
      </c>
      <c r="K836" s="59">
        <f>Stammdaten!E846</f>
        <v>0</v>
      </c>
      <c r="L836" s="42">
        <f t="shared" si="96"/>
        <v>1</v>
      </c>
      <c r="M836" s="59">
        <f>Stammdaten!G846</f>
        <v>0</v>
      </c>
      <c r="N836" s="42">
        <f t="shared" si="97"/>
        <v>1</v>
      </c>
      <c r="O836" s="59">
        <f t="shared" si="92"/>
        <v>0</v>
      </c>
      <c r="P836" s="59">
        <f t="shared" si="93"/>
        <v>0</v>
      </c>
      <c r="Q836" s="38"/>
      <c r="R836" s="61" t="str">
        <f>IF(Stammdaten!AD846&gt;0,Stammdaten!AD846,"")</f>
        <v/>
      </c>
      <c r="S836" s="62">
        <f>Stammdaten!R846</f>
        <v>0</v>
      </c>
      <c r="T836" s="64">
        <f>Stammdaten!W846</f>
        <v>0</v>
      </c>
      <c r="U836" s="36">
        <v>0</v>
      </c>
      <c r="V836" s="65">
        <f>Stammdaten!X846</f>
        <v>0</v>
      </c>
      <c r="W836" s="40" t="s">
        <v>63</v>
      </c>
      <c r="X836" s="182"/>
      <c r="Z836" s="73">
        <f>Stammdaten!Z846</f>
        <v>0</v>
      </c>
      <c r="AA836" s="73">
        <f>Stammdaten!AA846</f>
        <v>0</v>
      </c>
      <c r="AB836" s="210" t="str">
        <f>IF(Stammdaten!Q846="","prüfen",IF(Stammdaten!Q846=0,"prüfen",Stammdaten!Q846))</f>
        <v>prüfen</v>
      </c>
      <c r="AC836" s="62" t="str">
        <f>IF(Stammdaten!N846=7,5,IF(Stammdaten!N846=7%,5,IF(Stammdaten!N846=19,1,IF(Stammdaten!N846=19%,1,""))))</f>
        <v/>
      </c>
      <c r="AD836" s="68">
        <f>Stammdaten!M846</f>
        <v>0</v>
      </c>
      <c r="AE836" s="59" t="str">
        <f>IF(Stammdaten!AB846="","",Stammdaten!AB846)</f>
        <v/>
      </c>
      <c r="AF836" s="197" t="str">
        <f>IF(Stammdaten!AC846="","",Stammdaten!AC846)</f>
        <v/>
      </c>
      <c r="AG836" s="179">
        <v>0</v>
      </c>
      <c r="AH836" s="33" t="str">
        <f>IF(Stammdaten!P846="St","St",IF(Stammdaten!P846="Stk","St",IF(Stammdaten!P846="Stück","St",IF(Stammdaten!P846="Stk.","St",IF(Stammdaten!P846="Stck","St",IF(Stammdaten!P846="Stck.","St",IF(Stammdaten!P846="St.","St","")))))))</f>
        <v/>
      </c>
      <c r="AI836" s="33">
        <v>1</v>
      </c>
      <c r="AL836" s="36">
        <v>1</v>
      </c>
      <c r="AM836" s="36">
        <v>0</v>
      </c>
      <c r="AN836" s="192" t="str">
        <f>IF(Stammdaten!AE846="","",Stammdaten!AE846)</f>
        <v/>
      </c>
      <c r="AO836" s="192" t="str">
        <f>IF(Stammdaten!AF846="","",Stammdaten!AF846)</f>
        <v/>
      </c>
      <c r="AP836" s="192" t="str">
        <f>IF(Stammdaten!AG846="","",Stammdaten!AG846)</f>
        <v/>
      </c>
      <c r="AT836" s="62">
        <f>Stammdaten!U846</f>
        <v>0</v>
      </c>
      <c r="AU836" s="69">
        <f>Stammdaten!L846</f>
        <v>0</v>
      </c>
      <c r="AX836" s="253" t="s">
        <v>64</v>
      </c>
      <c r="BB836" s="36" t="str">
        <f>IF(Stammdaten!AH846="JA","AKH","")</f>
        <v/>
      </c>
      <c r="BC836" s="36" t="str">
        <f>IF(Stammdaten!AH846="ja",100,"")</f>
        <v/>
      </c>
      <c r="BD836" s="230" t="s">
        <v>193</v>
      </c>
      <c r="BE836" s="173" t="s">
        <v>192</v>
      </c>
      <c r="BF836" s="173" t="s">
        <v>192</v>
      </c>
      <c r="BG836" s="69">
        <f>Stammdaten!T846</f>
        <v>0</v>
      </c>
      <c r="BH836" s="80" t="s">
        <v>64</v>
      </c>
      <c r="BJ836" s="173" t="s">
        <v>192</v>
      </c>
      <c r="BM836" s="33" t="str">
        <f>IF(Stammdaten!P846="St","N",IF(Stammdaten!P846="Stk","N",IF(Stammdaten!P846="Stück","N",IF(Stammdaten!P846="Stk.","N",IF(Stammdaten!P846="Stck","N",IF(Stammdaten!P846="Stck.","N",IF(Stammdaten!P846="St.","N","")))))))</f>
        <v/>
      </c>
      <c r="BN836" s="33"/>
      <c r="BO836" s="33"/>
      <c r="BP836" s="173" t="s">
        <v>64</v>
      </c>
      <c r="BQ836" s="250" t="str">
        <f>IF(Stammdaten!AJ846&lt;&gt;"",Stammdaten!AJ846,"")</f>
        <v/>
      </c>
      <c r="BR836" s="34" t="s">
        <v>192</v>
      </c>
      <c r="BS836" s="34" t="s">
        <v>192</v>
      </c>
      <c r="BT836" s="34" t="s">
        <v>64</v>
      </c>
      <c r="BU836" s="34" t="s">
        <v>64</v>
      </c>
    </row>
    <row r="837" spans="3:73" ht="12.75">
      <c r="C837" s="34">
        <v>391</v>
      </c>
      <c r="D837" s="34">
        <v>0</v>
      </c>
      <c r="E837" s="34">
        <v>1</v>
      </c>
      <c r="F837" s="59" t="str">
        <f t="shared" si="91"/>
        <v>0</v>
      </c>
      <c r="G837" s="59">
        <f>Stammdaten!J847</f>
        <v>0</v>
      </c>
      <c r="H837" s="42">
        <f t="shared" si="94"/>
        <v>1</v>
      </c>
      <c r="J837" s="43">
        <f t="shared" si="95"/>
        <v>0</v>
      </c>
      <c r="K837" s="59">
        <f>Stammdaten!E847</f>
        <v>0</v>
      </c>
      <c r="L837" s="42">
        <f t="shared" si="96"/>
        <v>1</v>
      </c>
      <c r="M837" s="59">
        <f>Stammdaten!G847</f>
        <v>0</v>
      </c>
      <c r="N837" s="42">
        <f t="shared" si="97"/>
        <v>1</v>
      </c>
      <c r="O837" s="59">
        <f t="shared" si="92"/>
        <v>0</v>
      </c>
      <c r="P837" s="59">
        <f t="shared" si="93"/>
        <v>0</v>
      </c>
      <c r="Q837" s="38"/>
      <c r="R837" s="61" t="str">
        <f>IF(Stammdaten!AD847&gt;0,Stammdaten!AD847,"")</f>
        <v/>
      </c>
      <c r="S837" s="62">
        <f>Stammdaten!R847</f>
        <v>0</v>
      </c>
      <c r="T837" s="64">
        <f>Stammdaten!W847</f>
        <v>0</v>
      </c>
      <c r="U837" s="36">
        <v>0</v>
      </c>
      <c r="V837" s="65">
        <f>Stammdaten!X847</f>
        <v>0</v>
      </c>
      <c r="W837" s="40" t="s">
        <v>63</v>
      </c>
      <c r="X837" s="182"/>
      <c r="Z837" s="73">
        <f>Stammdaten!Z847</f>
        <v>0</v>
      </c>
      <c r="AA837" s="73">
        <f>Stammdaten!AA847</f>
        <v>0</v>
      </c>
      <c r="AB837" s="210" t="str">
        <f>IF(Stammdaten!Q847="","prüfen",IF(Stammdaten!Q847=0,"prüfen",Stammdaten!Q847))</f>
        <v>prüfen</v>
      </c>
      <c r="AC837" s="62" t="str">
        <f>IF(Stammdaten!N847=7,5,IF(Stammdaten!N847=7%,5,IF(Stammdaten!N847=19,1,IF(Stammdaten!N847=19%,1,""))))</f>
        <v/>
      </c>
      <c r="AD837" s="68">
        <f>Stammdaten!M847</f>
        <v>0</v>
      </c>
      <c r="AE837" s="59" t="str">
        <f>IF(Stammdaten!AB847="","",Stammdaten!AB847)</f>
        <v/>
      </c>
      <c r="AF837" s="197" t="str">
        <f>IF(Stammdaten!AC847="","",Stammdaten!AC847)</f>
        <v/>
      </c>
      <c r="AG837" s="179">
        <v>0</v>
      </c>
      <c r="AH837" s="33" t="str">
        <f>IF(Stammdaten!P847="St","St",IF(Stammdaten!P847="Stk","St",IF(Stammdaten!P847="Stück","St",IF(Stammdaten!P847="Stk.","St",IF(Stammdaten!P847="Stck","St",IF(Stammdaten!P847="Stck.","St",IF(Stammdaten!P847="St.","St","")))))))</f>
        <v/>
      </c>
      <c r="AI837" s="33">
        <v>1</v>
      </c>
      <c r="AL837" s="36">
        <v>1</v>
      </c>
      <c r="AM837" s="36">
        <v>0</v>
      </c>
      <c r="AN837" s="192" t="str">
        <f>IF(Stammdaten!AE847="","",Stammdaten!AE847)</f>
        <v/>
      </c>
      <c r="AO837" s="192" t="str">
        <f>IF(Stammdaten!AF847="","",Stammdaten!AF847)</f>
        <v/>
      </c>
      <c r="AP837" s="192" t="str">
        <f>IF(Stammdaten!AG847="","",Stammdaten!AG847)</f>
        <v/>
      </c>
      <c r="AT837" s="62">
        <f>Stammdaten!U847</f>
        <v>0</v>
      </c>
      <c r="AU837" s="69">
        <f>Stammdaten!L847</f>
        <v>0</v>
      </c>
      <c r="AX837" s="253" t="s">
        <v>64</v>
      </c>
      <c r="BB837" s="36" t="str">
        <f>IF(Stammdaten!AH847="JA","AKH","")</f>
        <v/>
      </c>
      <c r="BC837" s="36" t="str">
        <f>IF(Stammdaten!AH847="ja",100,"")</f>
        <v/>
      </c>
      <c r="BD837" s="230" t="s">
        <v>193</v>
      </c>
      <c r="BE837" s="173" t="s">
        <v>192</v>
      </c>
      <c r="BF837" s="173" t="s">
        <v>192</v>
      </c>
      <c r="BG837" s="69">
        <f>Stammdaten!T847</f>
        <v>0</v>
      </c>
      <c r="BH837" s="80" t="s">
        <v>64</v>
      </c>
      <c r="BJ837" s="173" t="s">
        <v>192</v>
      </c>
      <c r="BM837" s="33" t="str">
        <f>IF(Stammdaten!P847="St","N",IF(Stammdaten!P847="Stk","N",IF(Stammdaten!P847="Stück","N",IF(Stammdaten!P847="Stk.","N",IF(Stammdaten!P847="Stck","N",IF(Stammdaten!P847="Stck.","N",IF(Stammdaten!P847="St.","N","")))))))</f>
        <v/>
      </c>
      <c r="BN837" s="33"/>
      <c r="BO837" s="33"/>
      <c r="BP837" s="173" t="s">
        <v>64</v>
      </c>
      <c r="BQ837" s="250" t="str">
        <f>IF(Stammdaten!AJ847&lt;&gt;"",Stammdaten!AJ847,"")</f>
        <v/>
      </c>
      <c r="BR837" s="34" t="s">
        <v>192</v>
      </c>
      <c r="BS837" s="34" t="s">
        <v>192</v>
      </c>
      <c r="BT837" s="34" t="s">
        <v>64</v>
      </c>
      <c r="BU837" s="34" t="s">
        <v>64</v>
      </c>
    </row>
    <row r="838" spans="3:73" ht="12.75">
      <c r="C838" s="34">
        <v>391</v>
      </c>
      <c r="D838" s="34">
        <v>0</v>
      </c>
      <c r="E838" s="34">
        <v>1</v>
      </c>
      <c r="F838" s="59" t="str">
        <f t="shared" si="91"/>
        <v>0</v>
      </c>
      <c r="G838" s="59">
        <f>Stammdaten!J848</f>
        <v>0</v>
      </c>
      <c r="H838" s="42">
        <f t="shared" si="94"/>
        <v>1</v>
      </c>
      <c r="J838" s="43">
        <f t="shared" si="95"/>
        <v>0</v>
      </c>
      <c r="K838" s="59">
        <f>Stammdaten!E848</f>
        <v>0</v>
      </c>
      <c r="L838" s="42">
        <f t="shared" si="96"/>
        <v>1</v>
      </c>
      <c r="M838" s="59">
        <f>Stammdaten!G848</f>
        <v>0</v>
      </c>
      <c r="N838" s="42">
        <f t="shared" si="97"/>
        <v>1</v>
      </c>
      <c r="O838" s="59">
        <f t="shared" si="92"/>
        <v>0</v>
      </c>
      <c r="P838" s="59">
        <f t="shared" si="93"/>
        <v>0</v>
      </c>
      <c r="Q838" s="38"/>
      <c r="R838" s="61" t="str">
        <f>IF(Stammdaten!AD848&gt;0,Stammdaten!AD848,"")</f>
        <v/>
      </c>
      <c r="S838" s="62">
        <f>Stammdaten!R848</f>
        <v>0</v>
      </c>
      <c r="T838" s="64">
        <f>Stammdaten!W848</f>
        <v>0</v>
      </c>
      <c r="U838" s="36">
        <v>0</v>
      </c>
      <c r="V838" s="65">
        <f>Stammdaten!X848</f>
        <v>0</v>
      </c>
      <c r="W838" s="40" t="s">
        <v>63</v>
      </c>
      <c r="X838" s="182"/>
      <c r="Z838" s="73">
        <f>Stammdaten!Z848</f>
        <v>0</v>
      </c>
      <c r="AA838" s="73">
        <f>Stammdaten!AA848</f>
        <v>0</v>
      </c>
      <c r="AB838" s="210" t="str">
        <f>IF(Stammdaten!Q848="","prüfen",IF(Stammdaten!Q848=0,"prüfen",Stammdaten!Q848))</f>
        <v>prüfen</v>
      </c>
      <c r="AC838" s="62" t="str">
        <f>IF(Stammdaten!N848=7,5,IF(Stammdaten!N848=7%,5,IF(Stammdaten!N848=19,1,IF(Stammdaten!N848=19%,1,""))))</f>
        <v/>
      </c>
      <c r="AD838" s="68">
        <f>Stammdaten!M848</f>
        <v>0</v>
      </c>
      <c r="AE838" s="59" t="str">
        <f>IF(Stammdaten!AB848="","",Stammdaten!AB848)</f>
        <v/>
      </c>
      <c r="AF838" s="197" t="str">
        <f>IF(Stammdaten!AC848="","",Stammdaten!AC848)</f>
        <v/>
      </c>
      <c r="AG838" s="179">
        <v>0</v>
      </c>
      <c r="AH838" s="33" t="str">
        <f>IF(Stammdaten!P848="St","St",IF(Stammdaten!P848="Stk","St",IF(Stammdaten!P848="Stück","St",IF(Stammdaten!P848="Stk.","St",IF(Stammdaten!P848="Stck","St",IF(Stammdaten!P848="Stck.","St",IF(Stammdaten!P848="St.","St","")))))))</f>
        <v/>
      </c>
      <c r="AI838" s="33">
        <v>1</v>
      </c>
      <c r="AL838" s="36">
        <v>1</v>
      </c>
      <c r="AM838" s="36">
        <v>0</v>
      </c>
      <c r="AN838" s="192" t="str">
        <f>IF(Stammdaten!AE848="","",Stammdaten!AE848)</f>
        <v/>
      </c>
      <c r="AO838" s="192" t="str">
        <f>IF(Stammdaten!AF848="","",Stammdaten!AF848)</f>
        <v/>
      </c>
      <c r="AP838" s="192" t="str">
        <f>IF(Stammdaten!AG848="","",Stammdaten!AG848)</f>
        <v/>
      </c>
      <c r="AT838" s="62">
        <f>Stammdaten!U848</f>
        <v>0</v>
      </c>
      <c r="AU838" s="69">
        <f>Stammdaten!L848</f>
        <v>0</v>
      </c>
      <c r="AX838" s="253" t="s">
        <v>64</v>
      </c>
      <c r="BB838" s="36" t="str">
        <f>IF(Stammdaten!AH848="JA","AKH","")</f>
        <v/>
      </c>
      <c r="BC838" s="36" t="str">
        <f>IF(Stammdaten!AH848="ja",100,"")</f>
        <v/>
      </c>
      <c r="BD838" s="230" t="s">
        <v>193</v>
      </c>
      <c r="BE838" s="173" t="s">
        <v>192</v>
      </c>
      <c r="BF838" s="173" t="s">
        <v>192</v>
      </c>
      <c r="BG838" s="69">
        <f>Stammdaten!T848</f>
        <v>0</v>
      </c>
      <c r="BH838" s="80" t="s">
        <v>64</v>
      </c>
      <c r="BJ838" s="173" t="s">
        <v>192</v>
      </c>
      <c r="BM838" s="33" t="str">
        <f>IF(Stammdaten!P848="St","N",IF(Stammdaten!P848="Stk","N",IF(Stammdaten!P848="Stück","N",IF(Stammdaten!P848="Stk.","N",IF(Stammdaten!P848="Stck","N",IF(Stammdaten!P848="Stck.","N",IF(Stammdaten!P848="St.","N","")))))))</f>
        <v/>
      </c>
      <c r="BN838" s="33"/>
      <c r="BO838" s="33"/>
      <c r="BP838" s="173" t="s">
        <v>64</v>
      </c>
      <c r="BQ838" s="250" t="str">
        <f>IF(Stammdaten!AJ848&lt;&gt;"",Stammdaten!AJ848,"")</f>
        <v/>
      </c>
      <c r="BR838" s="34" t="s">
        <v>192</v>
      </c>
      <c r="BS838" s="34" t="s">
        <v>192</v>
      </c>
      <c r="BT838" s="34" t="s">
        <v>64</v>
      </c>
      <c r="BU838" s="34" t="s">
        <v>64</v>
      </c>
    </row>
    <row r="839" spans="3:73" ht="12.75">
      <c r="C839" s="34">
        <v>391</v>
      </c>
      <c r="D839" s="34">
        <v>0</v>
      </c>
      <c r="E839" s="34">
        <v>1</v>
      </c>
      <c r="F839" s="59" t="str">
        <f t="shared" si="91"/>
        <v>0</v>
      </c>
      <c r="G839" s="59">
        <f>Stammdaten!J849</f>
        <v>0</v>
      </c>
      <c r="H839" s="42">
        <f t="shared" si="94"/>
        <v>1</v>
      </c>
      <c r="J839" s="43">
        <f t="shared" si="95"/>
        <v>0</v>
      </c>
      <c r="K839" s="59">
        <f>Stammdaten!E849</f>
        <v>0</v>
      </c>
      <c r="L839" s="42">
        <f t="shared" si="96"/>
        <v>1</v>
      </c>
      <c r="M839" s="59">
        <f>Stammdaten!G849</f>
        <v>0</v>
      </c>
      <c r="N839" s="42">
        <f t="shared" si="97"/>
        <v>1</v>
      </c>
      <c r="O839" s="59">
        <f t="shared" si="92"/>
        <v>0</v>
      </c>
      <c r="P839" s="59">
        <f t="shared" si="93"/>
        <v>0</v>
      </c>
      <c r="Q839" s="38"/>
      <c r="R839" s="61" t="str">
        <f>IF(Stammdaten!AD849&gt;0,Stammdaten!AD849,"")</f>
        <v/>
      </c>
      <c r="S839" s="62">
        <f>Stammdaten!R849</f>
        <v>0</v>
      </c>
      <c r="T839" s="64">
        <f>Stammdaten!W849</f>
        <v>0</v>
      </c>
      <c r="U839" s="36">
        <v>0</v>
      </c>
      <c r="V839" s="65">
        <f>Stammdaten!X849</f>
        <v>0</v>
      </c>
      <c r="W839" s="40" t="s">
        <v>63</v>
      </c>
      <c r="X839" s="182"/>
      <c r="Z839" s="73">
        <f>Stammdaten!Z849</f>
        <v>0</v>
      </c>
      <c r="AA839" s="73">
        <f>Stammdaten!AA849</f>
        <v>0</v>
      </c>
      <c r="AB839" s="210" t="str">
        <f>IF(Stammdaten!Q849="","prüfen",IF(Stammdaten!Q849=0,"prüfen",Stammdaten!Q849))</f>
        <v>prüfen</v>
      </c>
      <c r="AC839" s="62" t="str">
        <f>IF(Stammdaten!N849=7,5,IF(Stammdaten!N849=7%,5,IF(Stammdaten!N849=19,1,IF(Stammdaten!N849=19%,1,""))))</f>
        <v/>
      </c>
      <c r="AD839" s="68">
        <f>Stammdaten!M849</f>
        <v>0</v>
      </c>
      <c r="AE839" s="59" t="str">
        <f>IF(Stammdaten!AB849="","",Stammdaten!AB849)</f>
        <v/>
      </c>
      <c r="AF839" s="197" t="str">
        <f>IF(Stammdaten!AC849="","",Stammdaten!AC849)</f>
        <v/>
      </c>
      <c r="AG839" s="179">
        <v>0</v>
      </c>
      <c r="AH839" s="33" t="str">
        <f>IF(Stammdaten!P849="St","St",IF(Stammdaten!P849="Stk","St",IF(Stammdaten!P849="Stück","St",IF(Stammdaten!P849="Stk.","St",IF(Stammdaten!P849="Stck","St",IF(Stammdaten!P849="Stck.","St",IF(Stammdaten!P849="St.","St","")))))))</f>
        <v/>
      </c>
      <c r="AI839" s="33">
        <v>1</v>
      </c>
      <c r="AL839" s="36">
        <v>1</v>
      </c>
      <c r="AM839" s="36">
        <v>0</v>
      </c>
      <c r="AN839" s="192" t="str">
        <f>IF(Stammdaten!AE849="","",Stammdaten!AE849)</f>
        <v/>
      </c>
      <c r="AO839" s="192" t="str">
        <f>IF(Stammdaten!AF849="","",Stammdaten!AF849)</f>
        <v/>
      </c>
      <c r="AP839" s="192" t="str">
        <f>IF(Stammdaten!AG849="","",Stammdaten!AG849)</f>
        <v/>
      </c>
      <c r="AT839" s="62">
        <f>Stammdaten!U849</f>
        <v>0</v>
      </c>
      <c r="AU839" s="69">
        <f>Stammdaten!L849</f>
        <v>0</v>
      </c>
      <c r="AX839" s="253" t="s">
        <v>64</v>
      </c>
      <c r="BB839" s="36" t="str">
        <f>IF(Stammdaten!AH849="JA","AKH","")</f>
        <v/>
      </c>
      <c r="BC839" s="36" t="str">
        <f>IF(Stammdaten!AH849="ja",100,"")</f>
        <v/>
      </c>
      <c r="BD839" s="230" t="s">
        <v>193</v>
      </c>
      <c r="BE839" s="173" t="s">
        <v>192</v>
      </c>
      <c r="BF839" s="173" t="s">
        <v>192</v>
      </c>
      <c r="BG839" s="69">
        <f>Stammdaten!T849</f>
        <v>0</v>
      </c>
      <c r="BH839" s="80" t="s">
        <v>64</v>
      </c>
      <c r="BJ839" s="173" t="s">
        <v>192</v>
      </c>
      <c r="BM839" s="33" t="str">
        <f>IF(Stammdaten!P849="St","N",IF(Stammdaten!P849="Stk","N",IF(Stammdaten!P849="Stück","N",IF(Stammdaten!P849="Stk.","N",IF(Stammdaten!P849="Stck","N",IF(Stammdaten!P849="Stck.","N",IF(Stammdaten!P849="St.","N","")))))))</f>
        <v/>
      </c>
      <c r="BN839" s="33"/>
      <c r="BO839" s="33"/>
      <c r="BP839" s="173" t="s">
        <v>64</v>
      </c>
      <c r="BQ839" s="250" t="str">
        <f>IF(Stammdaten!AJ849&lt;&gt;"",Stammdaten!AJ849,"")</f>
        <v/>
      </c>
      <c r="BR839" s="34" t="s">
        <v>192</v>
      </c>
      <c r="BS839" s="34" t="s">
        <v>192</v>
      </c>
      <c r="BT839" s="34" t="s">
        <v>64</v>
      </c>
      <c r="BU839" s="34" t="s">
        <v>64</v>
      </c>
    </row>
    <row r="840" spans="3:73" ht="12.75">
      <c r="C840" s="34">
        <v>391</v>
      </c>
      <c r="D840" s="34">
        <v>0</v>
      </c>
      <c r="E840" s="34">
        <v>1</v>
      </c>
      <c r="F840" s="59" t="str">
        <f t="shared" si="91"/>
        <v>0</v>
      </c>
      <c r="G840" s="59">
        <f>Stammdaten!J850</f>
        <v>0</v>
      </c>
      <c r="H840" s="42">
        <f t="shared" si="94"/>
        <v>1</v>
      </c>
      <c r="J840" s="43">
        <f t="shared" si="95"/>
        <v>0</v>
      </c>
      <c r="K840" s="59">
        <f>Stammdaten!E850</f>
        <v>0</v>
      </c>
      <c r="L840" s="42">
        <f t="shared" si="96"/>
        <v>1</v>
      </c>
      <c r="M840" s="59">
        <f>Stammdaten!G850</f>
        <v>0</v>
      </c>
      <c r="N840" s="42">
        <f t="shared" si="97"/>
        <v>1</v>
      </c>
      <c r="O840" s="59">
        <f t="shared" si="92"/>
        <v>0</v>
      </c>
      <c r="P840" s="59">
        <f t="shared" si="93"/>
        <v>0</v>
      </c>
      <c r="Q840" s="38"/>
      <c r="R840" s="61" t="str">
        <f>IF(Stammdaten!AD850&gt;0,Stammdaten!AD850,"")</f>
        <v/>
      </c>
      <c r="S840" s="62">
        <f>Stammdaten!R850</f>
        <v>0</v>
      </c>
      <c r="T840" s="64">
        <f>Stammdaten!W850</f>
        <v>0</v>
      </c>
      <c r="U840" s="36">
        <v>0</v>
      </c>
      <c r="V840" s="65">
        <f>Stammdaten!X850</f>
        <v>0</v>
      </c>
      <c r="W840" s="40" t="s">
        <v>63</v>
      </c>
      <c r="X840" s="182"/>
      <c r="Z840" s="73">
        <f>Stammdaten!Z850</f>
        <v>0</v>
      </c>
      <c r="AA840" s="73">
        <f>Stammdaten!AA850</f>
        <v>0</v>
      </c>
      <c r="AB840" s="210" t="str">
        <f>IF(Stammdaten!Q850="","prüfen",IF(Stammdaten!Q850=0,"prüfen",Stammdaten!Q850))</f>
        <v>prüfen</v>
      </c>
      <c r="AC840" s="62" t="str">
        <f>IF(Stammdaten!N850=7,5,IF(Stammdaten!N850=7%,5,IF(Stammdaten!N850=19,1,IF(Stammdaten!N850=19%,1,""))))</f>
        <v/>
      </c>
      <c r="AD840" s="68">
        <f>Stammdaten!M850</f>
        <v>0</v>
      </c>
      <c r="AE840" s="59" t="str">
        <f>IF(Stammdaten!AB850="","",Stammdaten!AB850)</f>
        <v/>
      </c>
      <c r="AF840" s="197" t="str">
        <f>IF(Stammdaten!AC850="","",Stammdaten!AC850)</f>
        <v/>
      </c>
      <c r="AG840" s="179">
        <v>0</v>
      </c>
      <c r="AH840" s="33" t="str">
        <f>IF(Stammdaten!P850="St","St",IF(Stammdaten!P850="Stk","St",IF(Stammdaten!P850="Stück","St",IF(Stammdaten!P850="Stk.","St",IF(Stammdaten!P850="Stck","St",IF(Stammdaten!P850="Stck.","St",IF(Stammdaten!P850="St.","St","")))))))</f>
        <v/>
      </c>
      <c r="AI840" s="33">
        <v>1</v>
      </c>
      <c r="AL840" s="36">
        <v>1</v>
      </c>
      <c r="AM840" s="36">
        <v>0</v>
      </c>
      <c r="AN840" s="192" t="str">
        <f>IF(Stammdaten!AE850="","",Stammdaten!AE850)</f>
        <v/>
      </c>
      <c r="AO840" s="192" t="str">
        <f>IF(Stammdaten!AF850="","",Stammdaten!AF850)</f>
        <v/>
      </c>
      <c r="AP840" s="192" t="str">
        <f>IF(Stammdaten!AG850="","",Stammdaten!AG850)</f>
        <v/>
      </c>
      <c r="AT840" s="62">
        <f>Stammdaten!U850</f>
        <v>0</v>
      </c>
      <c r="AU840" s="69">
        <f>Stammdaten!L850</f>
        <v>0</v>
      </c>
      <c r="AX840" s="253" t="s">
        <v>64</v>
      </c>
      <c r="BB840" s="36" t="str">
        <f>IF(Stammdaten!AH850="JA","AKH","")</f>
        <v/>
      </c>
      <c r="BC840" s="36" t="str">
        <f>IF(Stammdaten!AH850="ja",100,"")</f>
        <v/>
      </c>
      <c r="BD840" s="230" t="s">
        <v>193</v>
      </c>
      <c r="BE840" s="173" t="s">
        <v>192</v>
      </c>
      <c r="BF840" s="173" t="s">
        <v>192</v>
      </c>
      <c r="BG840" s="69">
        <f>Stammdaten!T850</f>
        <v>0</v>
      </c>
      <c r="BH840" s="80" t="s">
        <v>64</v>
      </c>
      <c r="BJ840" s="173" t="s">
        <v>192</v>
      </c>
      <c r="BM840" s="33" t="str">
        <f>IF(Stammdaten!P850="St","N",IF(Stammdaten!P850="Stk","N",IF(Stammdaten!P850="Stück","N",IF(Stammdaten!P850="Stk.","N",IF(Stammdaten!P850="Stck","N",IF(Stammdaten!P850="Stck.","N",IF(Stammdaten!P850="St.","N","")))))))</f>
        <v/>
      </c>
      <c r="BN840" s="33"/>
      <c r="BO840" s="33"/>
      <c r="BP840" s="173" t="s">
        <v>64</v>
      </c>
      <c r="BQ840" s="250" t="str">
        <f>IF(Stammdaten!AJ850&lt;&gt;"",Stammdaten!AJ850,"")</f>
        <v/>
      </c>
      <c r="BR840" s="34" t="s">
        <v>192</v>
      </c>
      <c r="BS840" s="34" t="s">
        <v>192</v>
      </c>
      <c r="BT840" s="34" t="s">
        <v>64</v>
      </c>
      <c r="BU840" s="34" t="s">
        <v>64</v>
      </c>
    </row>
    <row r="841" spans="3:73" ht="12.75">
      <c r="C841" s="34">
        <v>391</v>
      </c>
      <c r="D841" s="34">
        <v>0</v>
      </c>
      <c r="E841" s="34">
        <v>1</v>
      </c>
      <c r="F841" s="59" t="str">
        <f t="shared" si="91"/>
        <v>0</v>
      </c>
      <c r="G841" s="59">
        <f>Stammdaten!J851</f>
        <v>0</v>
      </c>
      <c r="H841" s="42">
        <f t="shared" si="94"/>
        <v>1</v>
      </c>
      <c r="J841" s="43">
        <f t="shared" si="95"/>
        <v>0</v>
      </c>
      <c r="K841" s="59">
        <f>Stammdaten!E851</f>
        <v>0</v>
      </c>
      <c r="L841" s="42">
        <f t="shared" si="96"/>
        <v>1</v>
      </c>
      <c r="M841" s="59">
        <f>Stammdaten!G851</f>
        <v>0</v>
      </c>
      <c r="N841" s="42">
        <f t="shared" si="97"/>
        <v>1</v>
      </c>
      <c r="O841" s="59">
        <f t="shared" si="92"/>
        <v>0</v>
      </c>
      <c r="P841" s="59">
        <f t="shared" si="93"/>
        <v>0</v>
      </c>
      <c r="Q841" s="38"/>
      <c r="R841" s="61" t="str">
        <f>IF(Stammdaten!AD851&gt;0,Stammdaten!AD851,"")</f>
        <v/>
      </c>
      <c r="S841" s="62">
        <f>Stammdaten!R851</f>
        <v>0</v>
      </c>
      <c r="T841" s="64">
        <f>Stammdaten!W851</f>
        <v>0</v>
      </c>
      <c r="U841" s="36">
        <v>0</v>
      </c>
      <c r="V841" s="65">
        <f>Stammdaten!X851</f>
        <v>0</v>
      </c>
      <c r="W841" s="40" t="s">
        <v>63</v>
      </c>
      <c r="X841" s="182"/>
      <c r="Z841" s="73">
        <f>Stammdaten!Z851</f>
        <v>0</v>
      </c>
      <c r="AA841" s="73">
        <f>Stammdaten!AA851</f>
        <v>0</v>
      </c>
      <c r="AB841" s="210" t="str">
        <f>IF(Stammdaten!Q851="","prüfen",IF(Stammdaten!Q851=0,"prüfen",Stammdaten!Q851))</f>
        <v>prüfen</v>
      </c>
      <c r="AC841" s="62" t="str">
        <f>IF(Stammdaten!N851=7,5,IF(Stammdaten!N851=7%,5,IF(Stammdaten!N851=19,1,IF(Stammdaten!N851=19%,1,""))))</f>
        <v/>
      </c>
      <c r="AD841" s="68">
        <f>Stammdaten!M851</f>
        <v>0</v>
      </c>
      <c r="AE841" s="59" t="str">
        <f>IF(Stammdaten!AB851="","",Stammdaten!AB851)</f>
        <v/>
      </c>
      <c r="AF841" s="197" t="str">
        <f>IF(Stammdaten!AC851="","",Stammdaten!AC851)</f>
        <v/>
      </c>
      <c r="AG841" s="179">
        <v>0</v>
      </c>
      <c r="AH841" s="33" t="str">
        <f>IF(Stammdaten!P851="St","St",IF(Stammdaten!P851="Stk","St",IF(Stammdaten!P851="Stück","St",IF(Stammdaten!P851="Stk.","St",IF(Stammdaten!P851="Stck","St",IF(Stammdaten!P851="Stck.","St",IF(Stammdaten!P851="St.","St","")))))))</f>
        <v/>
      </c>
      <c r="AI841" s="33">
        <v>1</v>
      </c>
      <c r="AL841" s="36">
        <v>1</v>
      </c>
      <c r="AM841" s="36">
        <v>0</v>
      </c>
      <c r="AN841" s="192" t="str">
        <f>IF(Stammdaten!AE851="","",Stammdaten!AE851)</f>
        <v/>
      </c>
      <c r="AO841" s="192" t="str">
        <f>IF(Stammdaten!AF851="","",Stammdaten!AF851)</f>
        <v/>
      </c>
      <c r="AP841" s="192" t="str">
        <f>IF(Stammdaten!AG851="","",Stammdaten!AG851)</f>
        <v/>
      </c>
      <c r="AT841" s="62">
        <f>Stammdaten!U851</f>
        <v>0</v>
      </c>
      <c r="AU841" s="69">
        <f>Stammdaten!L851</f>
        <v>0</v>
      </c>
      <c r="AX841" s="253" t="s">
        <v>64</v>
      </c>
      <c r="BB841" s="36" t="str">
        <f>IF(Stammdaten!AH851="JA","AKH","")</f>
        <v/>
      </c>
      <c r="BC841" s="36" t="str">
        <f>IF(Stammdaten!AH851="ja",100,"")</f>
        <v/>
      </c>
      <c r="BD841" s="230" t="s">
        <v>193</v>
      </c>
      <c r="BE841" s="173" t="s">
        <v>192</v>
      </c>
      <c r="BF841" s="173" t="s">
        <v>192</v>
      </c>
      <c r="BG841" s="69">
        <f>Stammdaten!T851</f>
        <v>0</v>
      </c>
      <c r="BH841" s="80" t="s">
        <v>64</v>
      </c>
      <c r="BJ841" s="173" t="s">
        <v>192</v>
      </c>
      <c r="BM841" s="33" t="str">
        <f>IF(Stammdaten!P851="St","N",IF(Stammdaten!P851="Stk","N",IF(Stammdaten!P851="Stück","N",IF(Stammdaten!P851="Stk.","N",IF(Stammdaten!P851="Stck","N",IF(Stammdaten!P851="Stck.","N",IF(Stammdaten!P851="St.","N","")))))))</f>
        <v/>
      </c>
      <c r="BN841" s="33"/>
      <c r="BO841" s="33"/>
      <c r="BP841" s="173" t="s">
        <v>64</v>
      </c>
      <c r="BQ841" s="250" t="str">
        <f>IF(Stammdaten!AJ851&lt;&gt;"",Stammdaten!AJ851,"")</f>
        <v/>
      </c>
      <c r="BR841" s="34" t="s">
        <v>192</v>
      </c>
      <c r="BS841" s="34" t="s">
        <v>192</v>
      </c>
      <c r="BT841" s="34" t="s">
        <v>64</v>
      </c>
      <c r="BU841" s="34" t="s">
        <v>64</v>
      </c>
    </row>
    <row r="842" spans="3:73" ht="12.75">
      <c r="C842" s="34">
        <v>391</v>
      </c>
      <c r="D842" s="34">
        <v>0</v>
      </c>
      <c r="E842" s="34">
        <v>1</v>
      </c>
      <c r="F842" s="59" t="str">
        <f t="shared" si="91"/>
        <v>0</v>
      </c>
      <c r="G842" s="59">
        <f>Stammdaten!J852</f>
        <v>0</v>
      </c>
      <c r="H842" s="42">
        <f t="shared" si="94"/>
        <v>1</v>
      </c>
      <c r="J842" s="43">
        <f t="shared" si="95"/>
        <v>0</v>
      </c>
      <c r="K842" s="59">
        <f>Stammdaten!E852</f>
        <v>0</v>
      </c>
      <c r="L842" s="42">
        <f t="shared" si="96"/>
        <v>1</v>
      </c>
      <c r="M842" s="59">
        <f>Stammdaten!G852</f>
        <v>0</v>
      </c>
      <c r="N842" s="42">
        <f t="shared" si="97"/>
        <v>1</v>
      </c>
      <c r="O842" s="59">
        <f t="shared" si="92"/>
        <v>0</v>
      </c>
      <c r="P842" s="59">
        <f t="shared" si="93"/>
        <v>0</v>
      </c>
      <c r="Q842" s="38"/>
      <c r="R842" s="61" t="str">
        <f>IF(Stammdaten!AD852&gt;0,Stammdaten!AD852,"")</f>
        <v/>
      </c>
      <c r="S842" s="62">
        <f>Stammdaten!R852</f>
        <v>0</v>
      </c>
      <c r="T842" s="64">
        <f>Stammdaten!W852</f>
        <v>0</v>
      </c>
      <c r="U842" s="36">
        <v>0</v>
      </c>
      <c r="V842" s="65">
        <f>Stammdaten!X852</f>
        <v>0</v>
      </c>
      <c r="W842" s="40" t="s">
        <v>63</v>
      </c>
      <c r="X842" s="182"/>
      <c r="Z842" s="73">
        <f>Stammdaten!Z852</f>
        <v>0</v>
      </c>
      <c r="AA842" s="73">
        <f>Stammdaten!AA852</f>
        <v>0</v>
      </c>
      <c r="AB842" s="210" t="str">
        <f>IF(Stammdaten!Q852="","prüfen",IF(Stammdaten!Q852=0,"prüfen",Stammdaten!Q852))</f>
        <v>prüfen</v>
      </c>
      <c r="AC842" s="62" t="str">
        <f>IF(Stammdaten!N852=7,5,IF(Stammdaten!N852=7%,5,IF(Stammdaten!N852=19,1,IF(Stammdaten!N852=19%,1,""))))</f>
        <v/>
      </c>
      <c r="AD842" s="68">
        <f>Stammdaten!M852</f>
        <v>0</v>
      </c>
      <c r="AE842" s="59" t="str">
        <f>IF(Stammdaten!AB852="","",Stammdaten!AB852)</f>
        <v/>
      </c>
      <c r="AF842" s="197" t="str">
        <f>IF(Stammdaten!AC852="","",Stammdaten!AC852)</f>
        <v/>
      </c>
      <c r="AG842" s="179">
        <v>0</v>
      </c>
      <c r="AH842" s="33" t="str">
        <f>IF(Stammdaten!P852="St","St",IF(Stammdaten!P852="Stk","St",IF(Stammdaten!P852="Stück","St",IF(Stammdaten!P852="Stk.","St",IF(Stammdaten!P852="Stck","St",IF(Stammdaten!P852="Stck.","St",IF(Stammdaten!P852="St.","St","")))))))</f>
        <v/>
      </c>
      <c r="AI842" s="33">
        <v>1</v>
      </c>
      <c r="AL842" s="36">
        <v>1</v>
      </c>
      <c r="AM842" s="36">
        <v>0</v>
      </c>
      <c r="AN842" s="192" t="str">
        <f>IF(Stammdaten!AE852="","",Stammdaten!AE852)</f>
        <v/>
      </c>
      <c r="AO842" s="192" t="str">
        <f>IF(Stammdaten!AF852="","",Stammdaten!AF852)</f>
        <v/>
      </c>
      <c r="AP842" s="192" t="str">
        <f>IF(Stammdaten!AG852="","",Stammdaten!AG852)</f>
        <v/>
      </c>
      <c r="AT842" s="62">
        <f>Stammdaten!U852</f>
        <v>0</v>
      </c>
      <c r="AU842" s="69">
        <f>Stammdaten!L852</f>
        <v>0</v>
      </c>
      <c r="AX842" s="253" t="s">
        <v>64</v>
      </c>
      <c r="BB842" s="36" t="str">
        <f>IF(Stammdaten!AH852="JA","AKH","")</f>
        <v/>
      </c>
      <c r="BC842" s="36" t="str">
        <f>IF(Stammdaten!AH852="ja",100,"")</f>
        <v/>
      </c>
      <c r="BD842" s="230" t="s">
        <v>193</v>
      </c>
      <c r="BE842" s="173" t="s">
        <v>192</v>
      </c>
      <c r="BF842" s="173" t="s">
        <v>192</v>
      </c>
      <c r="BG842" s="69">
        <f>Stammdaten!T852</f>
        <v>0</v>
      </c>
      <c r="BH842" s="80" t="s">
        <v>64</v>
      </c>
      <c r="BJ842" s="173" t="s">
        <v>192</v>
      </c>
      <c r="BM842" s="33" t="str">
        <f>IF(Stammdaten!P852="St","N",IF(Stammdaten!P852="Stk","N",IF(Stammdaten!P852="Stück","N",IF(Stammdaten!P852="Stk.","N",IF(Stammdaten!P852="Stck","N",IF(Stammdaten!P852="Stck.","N",IF(Stammdaten!P852="St.","N","")))))))</f>
        <v/>
      </c>
      <c r="BN842" s="33"/>
      <c r="BO842" s="33"/>
      <c r="BP842" s="173" t="s">
        <v>64</v>
      </c>
      <c r="BQ842" s="250" t="str">
        <f>IF(Stammdaten!AJ852&lt;&gt;"",Stammdaten!AJ852,"")</f>
        <v/>
      </c>
      <c r="BR842" s="34" t="s">
        <v>192</v>
      </c>
      <c r="BS842" s="34" t="s">
        <v>192</v>
      </c>
      <c r="BT842" s="34" t="s">
        <v>64</v>
      </c>
      <c r="BU842" s="34" t="s">
        <v>64</v>
      </c>
    </row>
    <row r="843" spans="3:73" ht="12.75">
      <c r="C843" s="34">
        <v>391</v>
      </c>
      <c r="D843" s="34">
        <v>0</v>
      </c>
      <c r="E843" s="34">
        <v>1</v>
      </c>
      <c r="F843" s="59" t="str">
        <f t="shared" si="91"/>
        <v>0</v>
      </c>
      <c r="G843" s="59">
        <f>Stammdaten!J853</f>
        <v>0</v>
      </c>
      <c r="H843" s="42">
        <f t="shared" si="94"/>
        <v>1</v>
      </c>
      <c r="J843" s="43">
        <f t="shared" si="95"/>
        <v>0</v>
      </c>
      <c r="K843" s="59">
        <f>Stammdaten!E853</f>
        <v>0</v>
      </c>
      <c r="L843" s="42">
        <f t="shared" si="96"/>
        <v>1</v>
      </c>
      <c r="M843" s="59">
        <f>Stammdaten!G853</f>
        <v>0</v>
      </c>
      <c r="N843" s="42">
        <f t="shared" si="97"/>
        <v>1</v>
      </c>
      <c r="O843" s="59">
        <f t="shared" si="92"/>
        <v>0</v>
      </c>
      <c r="P843" s="59">
        <f t="shared" si="93"/>
        <v>0</v>
      </c>
      <c r="Q843" s="38"/>
      <c r="R843" s="61" t="str">
        <f>IF(Stammdaten!AD853&gt;0,Stammdaten!AD853,"")</f>
        <v/>
      </c>
      <c r="S843" s="62">
        <f>Stammdaten!R853</f>
        <v>0</v>
      </c>
      <c r="T843" s="64">
        <f>Stammdaten!W853</f>
        <v>0</v>
      </c>
      <c r="U843" s="36">
        <v>0</v>
      </c>
      <c r="V843" s="65">
        <f>Stammdaten!X853</f>
        <v>0</v>
      </c>
      <c r="W843" s="40" t="s">
        <v>63</v>
      </c>
      <c r="X843" s="182"/>
      <c r="Z843" s="73">
        <f>Stammdaten!Z853</f>
        <v>0</v>
      </c>
      <c r="AA843" s="73">
        <f>Stammdaten!AA853</f>
        <v>0</v>
      </c>
      <c r="AB843" s="210" t="str">
        <f>IF(Stammdaten!Q853="","prüfen",IF(Stammdaten!Q853=0,"prüfen",Stammdaten!Q853))</f>
        <v>prüfen</v>
      </c>
      <c r="AC843" s="62" t="str">
        <f>IF(Stammdaten!N853=7,5,IF(Stammdaten!N853=7%,5,IF(Stammdaten!N853=19,1,IF(Stammdaten!N853=19%,1,""))))</f>
        <v/>
      </c>
      <c r="AD843" s="68">
        <f>Stammdaten!M853</f>
        <v>0</v>
      </c>
      <c r="AE843" s="59" t="str">
        <f>IF(Stammdaten!AB853="","",Stammdaten!AB853)</f>
        <v/>
      </c>
      <c r="AF843" s="197" t="str">
        <f>IF(Stammdaten!AC853="","",Stammdaten!AC853)</f>
        <v/>
      </c>
      <c r="AG843" s="179">
        <v>0</v>
      </c>
      <c r="AH843" s="33" t="str">
        <f>IF(Stammdaten!P853="St","St",IF(Stammdaten!P853="Stk","St",IF(Stammdaten!P853="Stück","St",IF(Stammdaten!P853="Stk.","St",IF(Stammdaten!P853="Stck","St",IF(Stammdaten!P853="Stck.","St",IF(Stammdaten!P853="St.","St","")))))))</f>
        <v/>
      </c>
      <c r="AI843" s="33">
        <v>1</v>
      </c>
      <c r="AL843" s="36">
        <v>1</v>
      </c>
      <c r="AM843" s="36">
        <v>0</v>
      </c>
      <c r="AN843" s="192" t="str">
        <f>IF(Stammdaten!AE853="","",Stammdaten!AE853)</f>
        <v/>
      </c>
      <c r="AO843" s="192" t="str">
        <f>IF(Stammdaten!AF853="","",Stammdaten!AF853)</f>
        <v/>
      </c>
      <c r="AP843" s="192" t="str">
        <f>IF(Stammdaten!AG853="","",Stammdaten!AG853)</f>
        <v/>
      </c>
      <c r="AT843" s="62">
        <f>Stammdaten!U853</f>
        <v>0</v>
      </c>
      <c r="AU843" s="69">
        <f>Stammdaten!L853</f>
        <v>0</v>
      </c>
      <c r="AX843" s="253" t="s">
        <v>64</v>
      </c>
      <c r="BB843" s="36" t="str">
        <f>IF(Stammdaten!AH853="JA","AKH","")</f>
        <v/>
      </c>
      <c r="BC843" s="36" t="str">
        <f>IF(Stammdaten!AH853="ja",100,"")</f>
        <v/>
      </c>
      <c r="BD843" s="230" t="s">
        <v>193</v>
      </c>
      <c r="BE843" s="173" t="s">
        <v>192</v>
      </c>
      <c r="BF843" s="173" t="s">
        <v>192</v>
      </c>
      <c r="BG843" s="69">
        <f>Stammdaten!T853</f>
        <v>0</v>
      </c>
      <c r="BH843" s="80" t="s">
        <v>64</v>
      </c>
      <c r="BJ843" s="173" t="s">
        <v>192</v>
      </c>
      <c r="BM843" s="33" t="str">
        <f>IF(Stammdaten!P853="St","N",IF(Stammdaten!P853="Stk","N",IF(Stammdaten!P853="Stück","N",IF(Stammdaten!P853="Stk.","N",IF(Stammdaten!P853="Stck","N",IF(Stammdaten!P853="Stck.","N",IF(Stammdaten!P853="St.","N","")))))))</f>
        <v/>
      </c>
      <c r="BN843" s="33"/>
      <c r="BO843" s="33"/>
      <c r="BP843" s="173" t="s">
        <v>64</v>
      </c>
      <c r="BQ843" s="250" t="str">
        <f>IF(Stammdaten!AJ853&lt;&gt;"",Stammdaten!AJ853,"")</f>
        <v/>
      </c>
      <c r="BR843" s="34" t="s">
        <v>192</v>
      </c>
      <c r="BS843" s="34" t="s">
        <v>192</v>
      </c>
      <c r="BT843" s="34" t="s">
        <v>64</v>
      </c>
      <c r="BU843" s="34" t="s">
        <v>64</v>
      </c>
    </row>
    <row r="844" spans="3:73" ht="12.75">
      <c r="C844" s="34">
        <v>391</v>
      </c>
      <c r="D844" s="34">
        <v>0</v>
      </c>
      <c r="E844" s="34">
        <v>1</v>
      </c>
      <c r="F844" s="59" t="str">
        <f t="shared" si="91"/>
        <v>0</v>
      </c>
      <c r="G844" s="59">
        <f>Stammdaten!J854</f>
        <v>0</v>
      </c>
      <c r="H844" s="42">
        <f t="shared" si="94"/>
        <v>1</v>
      </c>
      <c r="J844" s="43">
        <f t="shared" si="95"/>
        <v>0</v>
      </c>
      <c r="K844" s="59">
        <f>Stammdaten!E854</f>
        <v>0</v>
      </c>
      <c r="L844" s="42">
        <f t="shared" si="96"/>
        <v>1</v>
      </c>
      <c r="M844" s="59">
        <f>Stammdaten!G854</f>
        <v>0</v>
      </c>
      <c r="N844" s="42">
        <f t="shared" si="97"/>
        <v>1</v>
      </c>
      <c r="O844" s="59">
        <f t="shared" si="92"/>
        <v>0</v>
      </c>
      <c r="P844" s="59">
        <f t="shared" si="93"/>
        <v>0</v>
      </c>
      <c r="Q844" s="38"/>
      <c r="R844" s="61" t="str">
        <f>IF(Stammdaten!AD854&gt;0,Stammdaten!AD854,"")</f>
        <v/>
      </c>
      <c r="S844" s="62">
        <f>Stammdaten!R854</f>
        <v>0</v>
      </c>
      <c r="T844" s="64">
        <f>Stammdaten!W854</f>
        <v>0</v>
      </c>
      <c r="U844" s="36">
        <v>0</v>
      </c>
      <c r="V844" s="65">
        <f>Stammdaten!X854</f>
        <v>0</v>
      </c>
      <c r="W844" s="40" t="s">
        <v>63</v>
      </c>
      <c r="X844" s="182"/>
      <c r="Z844" s="73">
        <f>Stammdaten!Z854</f>
        <v>0</v>
      </c>
      <c r="AA844" s="73">
        <f>Stammdaten!AA854</f>
        <v>0</v>
      </c>
      <c r="AB844" s="210" t="str">
        <f>IF(Stammdaten!Q854="","prüfen",IF(Stammdaten!Q854=0,"prüfen",Stammdaten!Q854))</f>
        <v>prüfen</v>
      </c>
      <c r="AC844" s="62" t="str">
        <f>IF(Stammdaten!N854=7,5,IF(Stammdaten!N854=7%,5,IF(Stammdaten!N854=19,1,IF(Stammdaten!N854=19%,1,""))))</f>
        <v/>
      </c>
      <c r="AD844" s="68">
        <f>Stammdaten!M854</f>
        <v>0</v>
      </c>
      <c r="AE844" s="59" t="str">
        <f>IF(Stammdaten!AB854="","",Stammdaten!AB854)</f>
        <v/>
      </c>
      <c r="AF844" s="197" t="str">
        <f>IF(Stammdaten!AC854="","",Stammdaten!AC854)</f>
        <v/>
      </c>
      <c r="AG844" s="179">
        <v>0</v>
      </c>
      <c r="AH844" s="33" t="str">
        <f>IF(Stammdaten!P854="St","St",IF(Stammdaten!P854="Stk","St",IF(Stammdaten!P854="Stück","St",IF(Stammdaten!P854="Stk.","St",IF(Stammdaten!P854="Stck","St",IF(Stammdaten!P854="Stck.","St",IF(Stammdaten!P854="St.","St","")))))))</f>
        <v/>
      </c>
      <c r="AI844" s="33">
        <v>1</v>
      </c>
      <c r="AL844" s="36">
        <v>1</v>
      </c>
      <c r="AM844" s="36">
        <v>0</v>
      </c>
      <c r="AN844" s="192" t="str">
        <f>IF(Stammdaten!AE854="","",Stammdaten!AE854)</f>
        <v/>
      </c>
      <c r="AO844" s="192" t="str">
        <f>IF(Stammdaten!AF854="","",Stammdaten!AF854)</f>
        <v/>
      </c>
      <c r="AP844" s="192" t="str">
        <f>IF(Stammdaten!AG854="","",Stammdaten!AG854)</f>
        <v/>
      </c>
      <c r="AT844" s="62">
        <f>Stammdaten!U854</f>
        <v>0</v>
      </c>
      <c r="AU844" s="69">
        <f>Stammdaten!L854</f>
        <v>0</v>
      </c>
      <c r="AX844" s="253" t="s">
        <v>64</v>
      </c>
      <c r="BB844" s="36" t="str">
        <f>IF(Stammdaten!AH854="JA","AKH","")</f>
        <v/>
      </c>
      <c r="BC844" s="36" t="str">
        <f>IF(Stammdaten!AH854="ja",100,"")</f>
        <v/>
      </c>
      <c r="BD844" s="230" t="s">
        <v>193</v>
      </c>
      <c r="BE844" s="173" t="s">
        <v>192</v>
      </c>
      <c r="BF844" s="173" t="s">
        <v>192</v>
      </c>
      <c r="BG844" s="69">
        <f>Stammdaten!T854</f>
        <v>0</v>
      </c>
      <c r="BH844" s="80" t="s">
        <v>64</v>
      </c>
      <c r="BJ844" s="173" t="s">
        <v>192</v>
      </c>
      <c r="BM844" s="33" t="str">
        <f>IF(Stammdaten!P854="St","N",IF(Stammdaten!P854="Stk","N",IF(Stammdaten!P854="Stück","N",IF(Stammdaten!P854="Stk.","N",IF(Stammdaten!P854="Stck","N",IF(Stammdaten!P854="Stck.","N",IF(Stammdaten!P854="St.","N","")))))))</f>
        <v/>
      </c>
      <c r="BN844" s="33"/>
      <c r="BO844" s="33"/>
      <c r="BP844" s="173" t="s">
        <v>64</v>
      </c>
      <c r="BQ844" s="250" t="str">
        <f>IF(Stammdaten!AJ854&lt;&gt;"",Stammdaten!AJ854,"")</f>
        <v/>
      </c>
      <c r="BR844" s="34" t="s">
        <v>192</v>
      </c>
      <c r="BS844" s="34" t="s">
        <v>192</v>
      </c>
      <c r="BT844" s="34" t="s">
        <v>64</v>
      </c>
      <c r="BU844" s="34" t="s">
        <v>64</v>
      </c>
    </row>
    <row r="845" spans="3:73" ht="12.75">
      <c r="C845" s="34">
        <v>391</v>
      </c>
      <c r="D845" s="34">
        <v>0</v>
      </c>
      <c r="E845" s="34">
        <v>1</v>
      </c>
      <c r="F845" s="59" t="str">
        <f t="shared" si="91"/>
        <v>0</v>
      </c>
      <c r="G845" s="59">
        <f>Stammdaten!J855</f>
        <v>0</v>
      </c>
      <c r="H845" s="42">
        <f t="shared" si="94"/>
        <v>1</v>
      </c>
      <c r="J845" s="43">
        <f t="shared" si="95"/>
        <v>0</v>
      </c>
      <c r="K845" s="59">
        <f>Stammdaten!E855</f>
        <v>0</v>
      </c>
      <c r="L845" s="42">
        <f t="shared" si="96"/>
        <v>1</v>
      </c>
      <c r="M845" s="59">
        <f>Stammdaten!G855</f>
        <v>0</v>
      </c>
      <c r="N845" s="42">
        <f t="shared" si="97"/>
        <v>1</v>
      </c>
      <c r="O845" s="59">
        <f t="shared" si="92"/>
        <v>0</v>
      </c>
      <c r="P845" s="59">
        <f t="shared" si="93"/>
        <v>0</v>
      </c>
      <c r="Q845" s="38"/>
      <c r="R845" s="61" t="str">
        <f>IF(Stammdaten!AD855&gt;0,Stammdaten!AD855,"")</f>
        <v/>
      </c>
      <c r="S845" s="62">
        <f>Stammdaten!R855</f>
        <v>0</v>
      </c>
      <c r="T845" s="64">
        <f>Stammdaten!W855</f>
        <v>0</v>
      </c>
      <c r="U845" s="36">
        <v>0</v>
      </c>
      <c r="V845" s="65">
        <f>Stammdaten!X855</f>
        <v>0</v>
      </c>
      <c r="W845" s="40" t="s">
        <v>63</v>
      </c>
      <c r="X845" s="182"/>
      <c r="Z845" s="73">
        <f>Stammdaten!Z855</f>
        <v>0</v>
      </c>
      <c r="AA845" s="73">
        <f>Stammdaten!AA855</f>
        <v>0</v>
      </c>
      <c r="AB845" s="210" t="str">
        <f>IF(Stammdaten!Q855="","prüfen",IF(Stammdaten!Q855=0,"prüfen",Stammdaten!Q855))</f>
        <v>prüfen</v>
      </c>
      <c r="AC845" s="62" t="str">
        <f>IF(Stammdaten!N855=7,5,IF(Stammdaten!N855=7%,5,IF(Stammdaten!N855=19,1,IF(Stammdaten!N855=19%,1,""))))</f>
        <v/>
      </c>
      <c r="AD845" s="68">
        <f>Stammdaten!M855</f>
        <v>0</v>
      </c>
      <c r="AE845" s="59" t="str">
        <f>IF(Stammdaten!AB855="","",Stammdaten!AB855)</f>
        <v/>
      </c>
      <c r="AF845" s="197" t="str">
        <f>IF(Stammdaten!AC855="","",Stammdaten!AC855)</f>
        <v/>
      </c>
      <c r="AG845" s="179">
        <v>0</v>
      </c>
      <c r="AH845" s="33" t="str">
        <f>IF(Stammdaten!P855="St","St",IF(Stammdaten!P855="Stk","St",IF(Stammdaten!P855="Stück","St",IF(Stammdaten!P855="Stk.","St",IF(Stammdaten!P855="Stck","St",IF(Stammdaten!P855="Stck.","St",IF(Stammdaten!P855="St.","St","")))))))</f>
        <v/>
      </c>
      <c r="AI845" s="33">
        <v>1</v>
      </c>
      <c r="AL845" s="36">
        <v>1</v>
      </c>
      <c r="AM845" s="36">
        <v>0</v>
      </c>
      <c r="AN845" s="192" t="str">
        <f>IF(Stammdaten!AE855="","",Stammdaten!AE855)</f>
        <v/>
      </c>
      <c r="AO845" s="192" t="str">
        <f>IF(Stammdaten!AF855="","",Stammdaten!AF855)</f>
        <v/>
      </c>
      <c r="AP845" s="192" t="str">
        <f>IF(Stammdaten!AG855="","",Stammdaten!AG855)</f>
        <v/>
      </c>
      <c r="AT845" s="62">
        <f>Stammdaten!U855</f>
        <v>0</v>
      </c>
      <c r="AU845" s="69">
        <f>Stammdaten!L855</f>
        <v>0</v>
      </c>
      <c r="AX845" s="253" t="s">
        <v>64</v>
      </c>
      <c r="BB845" s="36" t="str">
        <f>IF(Stammdaten!AH855="JA","AKH","")</f>
        <v/>
      </c>
      <c r="BC845" s="36" t="str">
        <f>IF(Stammdaten!AH855="ja",100,"")</f>
        <v/>
      </c>
      <c r="BD845" s="230" t="s">
        <v>193</v>
      </c>
      <c r="BE845" s="173" t="s">
        <v>192</v>
      </c>
      <c r="BF845" s="173" t="s">
        <v>192</v>
      </c>
      <c r="BG845" s="69">
        <f>Stammdaten!T855</f>
        <v>0</v>
      </c>
      <c r="BH845" s="80" t="s">
        <v>64</v>
      </c>
      <c r="BJ845" s="173" t="s">
        <v>192</v>
      </c>
      <c r="BM845" s="33" t="str">
        <f>IF(Stammdaten!P855="St","N",IF(Stammdaten!P855="Stk","N",IF(Stammdaten!P855="Stück","N",IF(Stammdaten!P855="Stk.","N",IF(Stammdaten!P855="Stck","N",IF(Stammdaten!P855="Stck.","N",IF(Stammdaten!P855="St.","N","")))))))</f>
        <v/>
      </c>
      <c r="BN845" s="33"/>
      <c r="BO845" s="33"/>
      <c r="BP845" s="173" t="s">
        <v>64</v>
      </c>
      <c r="BQ845" s="250" t="str">
        <f>IF(Stammdaten!AJ855&lt;&gt;"",Stammdaten!AJ855,"")</f>
        <v/>
      </c>
      <c r="BR845" s="34" t="s">
        <v>192</v>
      </c>
      <c r="BS845" s="34" t="s">
        <v>192</v>
      </c>
      <c r="BT845" s="34" t="s">
        <v>64</v>
      </c>
      <c r="BU845" s="34" t="s">
        <v>64</v>
      </c>
    </row>
    <row r="846" spans="3:73" ht="12.75">
      <c r="C846" s="34">
        <v>391</v>
      </c>
      <c r="D846" s="34">
        <v>0</v>
      </c>
      <c r="E846" s="34">
        <v>1</v>
      </c>
      <c r="F846" s="59" t="str">
        <f t="shared" si="91"/>
        <v>0</v>
      </c>
      <c r="G846" s="59">
        <f>Stammdaten!J856</f>
        <v>0</v>
      </c>
      <c r="H846" s="42">
        <f t="shared" si="94"/>
        <v>1</v>
      </c>
      <c r="J846" s="43">
        <f t="shared" si="95"/>
        <v>0</v>
      </c>
      <c r="K846" s="59">
        <f>Stammdaten!E856</f>
        <v>0</v>
      </c>
      <c r="L846" s="42">
        <f t="shared" si="96"/>
        <v>1</v>
      </c>
      <c r="M846" s="59">
        <f>Stammdaten!G856</f>
        <v>0</v>
      </c>
      <c r="N846" s="42">
        <f t="shared" si="97"/>
        <v>1</v>
      </c>
      <c r="O846" s="59">
        <f t="shared" si="92"/>
        <v>0</v>
      </c>
      <c r="P846" s="59">
        <f t="shared" si="93"/>
        <v>0</v>
      </c>
      <c r="Q846" s="38"/>
      <c r="R846" s="61" t="str">
        <f>IF(Stammdaten!AD856&gt;0,Stammdaten!AD856,"")</f>
        <v/>
      </c>
      <c r="S846" s="62">
        <f>Stammdaten!R856</f>
        <v>0</v>
      </c>
      <c r="T846" s="64">
        <f>Stammdaten!W856</f>
        <v>0</v>
      </c>
      <c r="U846" s="36">
        <v>0</v>
      </c>
      <c r="V846" s="65">
        <f>Stammdaten!X856</f>
        <v>0</v>
      </c>
      <c r="W846" s="40" t="s">
        <v>63</v>
      </c>
      <c r="X846" s="182"/>
      <c r="Z846" s="73">
        <f>Stammdaten!Z856</f>
        <v>0</v>
      </c>
      <c r="AA846" s="73">
        <f>Stammdaten!AA856</f>
        <v>0</v>
      </c>
      <c r="AB846" s="210" t="str">
        <f>IF(Stammdaten!Q856="","prüfen",IF(Stammdaten!Q856=0,"prüfen",Stammdaten!Q856))</f>
        <v>prüfen</v>
      </c>
      <c r="AC846" s="62" t="str">
        <f>IF(Stammdaten!N856=7,5,IF(Stammdaten!N856=7%,5,IF(Stammdaten!N856=19,1,IF(Stammdaten!N856=19%,1,""))))</f>
        <v/>
      </c>
      <c r="AD846" s="68">
        <f>Stammdaten!M856</f>
        <v>0</v>
      </c>
      <c r="AE846" s="59" t="str">
        <f>IF(Stammdaten!AB856="","",Stammdaten!AB856)</f>
        <v/>
      </c>
      <c r="AF846" s="197" t="str">
        <f>IF(Stammdaten!AC856="","",Stammdaten!AC856)</f>
        <v/>
      </c>
      <c r="AG846" s="179">
        <v>0</v>
      </c>
      <c r="AH846" s="33" t="str">
        <f>IF(Stammdaten!P856="St","St",IF(Stammdaten!P856="Stk","St",IF(Stammdaten!P856="Stück","St",IF(Stammdaten!P856="Stk.","St",IF(Stammdaten!P856="Stck","St",IF(Stammdaten!P856="Stck.","St",IF(Stammdaten!P856="St.","St","")))))))</f>
        <v/>
      </c>
      <c r="AI846" s="33">
        <v>1</v>
      </c>
      <c r="AL846" s="36">
        <v>1</v>
      </c>
      <c r="AM846" s="36">
        <v>0</v>
      </c>
      <c r="AN846" s="192" t="str">
        <f>IF(Stammdaten!AE856="","",Stammdaten!AE856)</f>
        <v/>
      </c>
      <c r="AO846" s="192" t="str">
        <f>IF(Stammdaten!AF856="","",Stammdaten!AF856)</f>
        <v/>
      </c>
      <c r="AP846" s="192" t="str">
        <f>IF(Stammdaten!AG856="","",Stammdaten!AG856)</f>
        <v/>
      </c>
      <c r="AT846" s="62">
        <f>Stammdaten!U856</f>
        <v>0</v>
      </c>
      <c r="AU846" s="69">
        <f>Stammdaten!L856</f>
        <v>0</v>
      </c>
      <c r="AX846" s="253" t="s">
        <v>64</v>
      </c>
      <c r="BB846" s="36" t="str">
        <f>IF(Stammdaten!AH856="JA","AKH","")</f>
        <v/>
      </c>
      <c r="BC846" s="36" t="str">
        <f>IF(Stammdaten!AH856="ja",100,"")</f>
        <v/>
      </c>
      <c r="BD846" s="230" t="s">
        <v>193</v>
      </c>
      <c r="BE846" s="173" t="s">
        <v>192</v>
      </c>
      <c r="BF846" s="173" t="s">
        <v>192</v>
      </c>
      <c r="BG846" s="69">
        <f>Stammdaten!T856</f>
        <v>0</v>
      </c>
      <c r="BH846" s="80" t="s">
        <v>64</v>
      </c>
      <c r="BJ846" s="173" t="s">
        <v>192</v>
      </c>
      <c r="BM846" s="33" t="str">
        <f>IF(Stammdaten!P856="St","N",IF(Stammdaten!P856="Stk","N",IF(Stammdaten!P856="Stück","N",IF(Stammdaten!P856="Stk.","N",IF(Stammdaten!P856="Stck","N",IF(Stammdaten!P856="Stck.","N",IF(Stammdaten!P856="St.","N","")))))))</f>
        <v/>
      </c>
      <c r="BN846" s="33"/>
      <c r="BO846" s="33"/>
      <c r="BP846" s="173" t="s">
        <v>64</v>
      </c>
      <c r="BQ846" s="250" t="str">
        <f>IF(Stammdaten!AJ856&lt;&gt;"",Stammdaten!AJ856,"")</f>
        <v/>
      </c>
      <c r="BR846" s="34" t="s">
        <v>192</v>
      </c>
      <c r="BS846" s="34" t="s">
        <v>192</v>
      </c>
      <c r="BT846" s="34" t="s">
        <v>64</v>
      </c>
      <c r="BU846" s="34" t="s">
        <v>64</v>
      </c>
    </row>
    <row r="847" spans="3:73" ht="12.75">
      <c r="C847" s="34">
        <v>391</v>
      </c>
      <c r="D847" s="34">
        <v>0</v>
      </c>
      <c r="E847" s="34">
        <v>1</v>
      </c>
      <c r="F847" s="59" t="str">
        <f t="shared" si="91"/>
        <v>0</v>
      </c>
      <c r="G847" s="59">
        <f>Stammdaten!J857</f>
        <v>0</v>
      </c>
      <c r="H847" s="42">
        <f t="shared" si="94"/>
        <v>1</v>
      </c>
      <c r="J847" s="43">
        <f t="shared" si="95"/>
        <v>0</v>
      </c>
      <c r="K847" s="59">
        <f>Stammdaten!E857</f>
        <v>0</v>
      </c>
      <c r="L847" s="42">
        <f t="shared" si="96"/>
        <v>1</v>
      </c>
      <c r="M847" s="59">
        <f>Stammdaten!G857</f>
        <v>0</v>
      </c>
      <c r="N847" s="42">
        <f t="shared" si="97"/>
        <v>1</v>
      </c>
      <c r="O847" s="59">
        <f t="shared" si="92"/>
        <v>0</v>
      </c>
      <c r="P847" s="59">
        <f t="shared" si="93"/>
        <v>0</v>
      </c>
      <c r="Q847" s="38"/>
      <c r="R847" s="61" t="str">
        <f>IF(Stammdaten!AD857&gt;0,Stammdaten!AD857,"")</f>
        <v/>
      </c>
      <c r="S847" s="62">
        <f>Stammdaten!R857</f>
        <v>0</v>
      </c>
      <c r="T847" s="64">
        <f>Stammdaten!W857</f>
        <v>0</v>
      </c>
      <c r="U847" s="36">
        <v>0</v>
      </c>
      <c r="V847" s="65">
        <f>Stammdaten!X857</f>
        <v>0</v>
      </c>
      <c r="W847" s="40" t="s">
        <v>63</v>
      </c>
      <c r="X847" s="182"/>
      <c r="Z847" s="73">
        <f>Stammdaten!Z857</f>
        <v>0</v>
      </c>
      <c r="AA847" s="73">
        <f>Stammdaten!AA857</f>
        <v>0</v>
      </c>
      <c r="AB847" s="210" t="str">
        <f>IF(Stammdaten!Q857="","prüfen",IF(Stammdaten!Q857=0,"prüfen",Stammdaten!Q857))</f>
        <v>prüfen</v>
      </c>
      <c r="AC847" s="62" t="str">
        <f>IF(Stammdaten!N857=7,5,IF(Stammdaten!N857=7%,5,IF(Stammdaten!N857=19,1,IF(Stammdaten!N857=19%,1,""))))</f>
        <v/>
      </c>
      <c r="AD847" s="68">
        <f>Stammdaten!M857</f>
        <v>0</v>
      </c>
      <c r="AE847" s="59" t="str">
        <f>IF(Stammdaten!AB857="","",Stammdaten!AB857)</f>
        <v/>
      </c>
      <c r="AF847" s="197" t="str">
        <f>IF(Stammdaten!AC857="","",Stammdaten!AC857)</f>
        <v/>
      </c>
      <c r="AG847" s="179">
        <v>0</v>
      </c>
      <c r="AH847" s="33" t="str">
        <f>IF(Stammdaten!P857="St","St",IF(Stammdaten!P857="Stk","St",IF(Stammdaten!P857="Stück","St",IF(Stammdaten!P857="Stk.","St",IF(Stammdaten!P857="Stck","St",IF(Stammdaten!P857="Stck.","St",IF(Stammdaten!P857="St.","St","")))))))</f>
        <v/>
      </c>
      <c r="AI847" s="33">
        <v>1</v>
      </c>
      <c r="AL847" s="36">
        <v>1</v>
      </c>
      <c r="AM847" s="36">
        <v>0</v>
      </c>
      <c r="AN847" s="192" t="str">
        <f>IF(Stammdaten!AE857="","",Stammdaten!AE857)</f>
        <v/>
      </c>
      <c r="AO847" s="192" t="str">
        <f>IF(Stammdaten!AF857="","",Stammdaten!AF857)</f>
        <v/>
      </c>
      <c r="AP847" s="192" t="str">
        <f>IF(Stammdaten!AG857="","",Stammdaten!AG857)</f>
        <v/>
      </c>
      <c r="AT847" s="62">
        <f>Stammdaten!U857</f>
        <v>0</v>
      </c>
      <c r="AU847" s="69">
        <f>Stammdaten!L857</f>
        <v>0</v>
      </c>
      <c r="AX847" s="253" t="s">
        <v>64</v>
      </c>
      <c r="BB847" s="36" t="str">
        <f>IF(Stammdaten!AH857="JA","AKH","")</f>
        <v/>
      </c>
      <c r="BC847" s="36" t="str">
        <f>IF(Stammdaten!AH857="ja",100,"")</f>
        <v/>
      </c>
      <c r="BD847" s="230" t="s">
        <v>193</v>
      </c>
      <c r="BE847" s="173" t="s">
        <v>192</v>
      </c>
      <c r="BF847" s="173" t="s">
        <v>192</v>
      </c>
      <c r="BG847" s="69">
        <f>Stammdaten!T857</f>
        <v>0</v>
      </c>
      <c r="BH847" s="80" t="s">
        <v>64</v>
      </c>
      <c r="BJ847" s="173" t="s">
        <v>192</v>
      </c>
      <c r="BM847" s="33" t="str">
        <f>IF(Stammdaten!P857="St","N",IF(Stammdaten!P857="Stk","N",IF(Stammdaten!P857="Stück","N",IF(Stammdaten!P857="Stk.","N",IF(Stammdaten!P857="Stck","N",IF(Stammdaten!P857="Stck.","N",IF(Stammdaten!P857="St.","N","")))))))</f>
        <v/>
      </c>
      <c r="BN847" s="33"/>
      <c r="BO847" s="33"/>
      <c r="BP847" s="173" t="s">
        <v>64</v>
      </c>
      <c r="BQ847" s="250" t="str">
        <f>IF(Stammdaten!AJ857&lt;&gt;"",Stammdaten!AJ857,"")</f>
        <v/>
      </c>
      <c r="BR847" s="34" t="s">
        <v>192</v>
      </c>
      <c r="BS847" s="34" t="s">
        <v>192</v>
      </c>
      <c r="BT847" s="34" t="s">
        <v>64</v>
      </c>
      <c r="BU847" s="34" t="s">
        <v>64</v>
      </c>
    </row>
    <row r="848" spans="3:73" ht="12.75">
      <c r="C848" s="34">
        <v>391</v>
      </c>
      <c r="D848" s="34">
        <v>0</v>
      </c>
      <c r="E848" s="34">
        <v>1</v>
      </c>
      <c r="F848" s="59" t="str">
        <f t="shared" si="91"/>
        <v>0</v>
      </c>
      <c r="G848" s="59">
        <f>Stammdaten!J858</f>
        <v>0</v>
      </c>
      <c r="H848" s="42">
        <f t="shared" si="94"/>
        <v>1</v>
      </c>
      <c r="J848" s="43">
        <f t="shared" si="95"/>
        <v>0</v>
      </c>
      <c r="K848" s="59">
        <f>Stammdaten!E858</f>
        <v>0</v>
      </c>
      <c r="L848" s="42">
        <f t="shared" si="96"/>
        <v>1</v>
      </c>
      <c r="M848" s="59">
        <f>Stammdaten!G858</f>
        <v>0</v>
      </c>
      <c r="N848" s="42">
        <f t="shared" si="97"/>
        <v>1</v>
      </c>
      <c r="O848" s="59">
        <f t="shared" si="92"/>
        <v>0</v>
      </c>
      <c r="P848" s="59">
        <f t="shared" si="93"/>
        <v>0</v>
      </c>
      <c r="Q848" s="38"/>
      <c r="R848" s="61" t="str">
        <f>IF(Stammdaten!AD858&gt;0,Stammdaten!AD858,"")</f>
        <v/>
      </c>
      <c r="S848" s="62">
        <f>Stammdaten!R858</f>
        <v>0</v>
      </c>
      <c r="T848" s="64">
        <f>Stammdaten!W858</f>
        <v>0</v>
      </c>
      <c r="U848" s="36">
        <v>0</v>
      </c>
      <c r="V848" s="65">
        <f>Stammdaten!X858</f>
        <v>0</v>
      </c>
      <c r="W848" s="40" t="s">
        <v>63</v>
      </c>
      <c r="X848" s="182"/>
      <c r="Z848" s="73">
        <f>Stammdaten!Z858</f>
        <v>0</v>
      </c>
      <c r="AA848" s="73">
        <f>Stammdaten!AA858</f>
        <v>0</v>
      </c>
      <c r="AB848" s="210" t="str">
        <f>IF(Stammdaten!Q858="","prüfen",IF(Stammdaten!Q858=0,"prüfen",Stammdaten!Q858))</f>
        <v>prüfen</v>
      </c>
      <c r="AC848" s="62" t="str">
        <f>IF(Stammdaten!N858=7,5,IF(Stammdaten!N858=7%,5,IF(Stammdaten!N858=19,1,IF(Stammdaten!N858=19%,1,""))))</f>
        <v/>
      </c>
      <c r="AD848" s="68">
        <f>Stammdaten!M858</f>
        <v>0</v>
      </c>
      <c r="AE848" s="59" t="str">
        <f>IF(Stammdaten!AB858="","",Stammdaten!AB858)</f>
        <v/>
      </c>
      <c r="AF848" s="197" t="str">
        <f>IF(Stammdaten!AC858="","",Stammdaten!AC858)</f>
        <v/>
      </c>
      <c r="AG848" s="179">
        <v>0</v>
      </c>
      <c r="AH848" s="33" t="str">
        <f>IF(Stammdaten!P858="St","St",IF(Stammdaten!P858="Stk","St",IF(Stammdaten!P858="Stück","St",IF(Stammdaten!P858="Stk.","St",IF(Stammdaten!P858="Stck","St",IF(Stammdaten!P858="Stck.","St",IF(Stammdaten!P858="St.","St","")))))))</f>
        <v/>
      </c>
      <c r="AI848" s="33">
        <v>1</v>
      </c>
      <c r="AL848" s="36">
        <v>1</v>
      </c>
      <c r="AM848" s="36">
        <v>0</v>
      </c>
      <c r="AN848" s="192" t="str">
        <f>IF(Stammdaten!AE858="","",Stammdaten!AE858)</f>
        <v/>
      </c>
      <c r="AO848" s="192" t="str">
        <f>IF(Stammdaten!AF858="","",Stammdaten!AF858)</f>
        <v/>
      </c>
      <c r="AP848" s="192" t="str">
        <f>IF(Stammdaten!AG858="","",Stammdaten!AG858)</f>
        <v/>
      </c>
      <c r="AT848" s="62">
        <f>Stammdaten!U858</f>
        <v>0</v>
      </c>
      <c r="AU848" s="69">
        <f>Stammdaten!L858</f>
        <v>0</v>
      </c>
      <c r="AX848" s="253" t="s">
        <v>64</v>
      </c>
      <c r="BB848" s="36" t="str">
        <f>IF(Stammdaten!AH858="JA","AKH","")</f>
        <v/>
      </c>
      <c r="BC848" s="36" t="str">
        <f>IF(Stammdaten!AH858="ja",100,"")</f>
        <v/>
      </c>
      <c r="BD848" s="230" t="s">
        <v>193</v>
      </c>
      <c r="BE848" s="173" t="s">
        <v>192</v>
      </c>
      <c r="BF848" s="173" t="s">
        <v>192</v>
      </c>
      <c r="BG848" s="69">
        <f>Stammdaten!T858</f>
        <v>0</v>
      </c>
      <c r="BH848" s="80" t="s">
        <v>64</v>
      </c>
      <c r="BJ848" s="173" t="s">
        <v>192</v>
      </c>
      <c r="BM848" s="33" t="str">
        <f>IF(Stammdaten!P858="St","N",IF(Stammdaten!P858="Stk","N",IF(Stammdaten!P858="Stück","N",IF(Stammdaten!P858="Stk.","N",IF(Stammdaten!P858="Stck","N",IF(Stammdaten!P858="Stck.","N",IF(Stammdaten!P858="St.","N","")))))))</f>
        <v/>
      </c>
      <c r="BN848" s="33"/>
      <c r="BO848" s="33"/>
      <c r="BP848" s="173" t="s">
        <v>64</v>
      </c>
      <c r="BQ848" s="250" t="str">
        <f>IF(Stammdaten!AJ858&lt;&gt;"",Stammdaten!AJ858,"")</f>
        <v/>
      </c>
      <c r="BR848" s="34" t="s">
        <v>192</v>
      </c>
      <c r="BS848" s="34" t="s">
        <v>192</v>
      </c>
      <c r="BT848" s="34" t="s">
        <v>64</v>
      </c>
      <c r="BU848" s="34" t="s">
        <v>64</v>
      </c>
    </row>
    <row r="849" spans="3:73" ht="12.75">
      <c r="C849" s="34">
        <v>391</v>
      </c>
      <c r="D849" s="34">
        <v>0</v>
      </c>
      <c r="E849" s="34">
        <v>1</v>
      </c>
      <c r="F849" s="59" t="str">
        <f t="shared" si="91"/>
        <v>0</v>
      </c>
      <c r="G849" s="59">
        <f>Stammdaten!J859</f>
        <v>0</v>
      </c>
      <c r="H849" s="42">
        <f t="shared" si="94"/>
        <v>1</v>
      </c>
      <c r="J849" s="43">
        <f t="shared" si="95"/>
        <v>0</v>
      </c>
      <c r="K849" s="59">
        <f>Stammdaten!E859</f>
        <v>0</v>
      </c>
      <c r="L849" s="42">
        <f t="shared" si="96"/>
        <v>1</v>
      </c>
      <c r="M849" s="59">
        <f>Stammdaten!G859</f>
        <v>0</v>
      </c>
      <c r="N849" s="42">
        <f t="shared" si="97"/>
        <v>1</v>
      </c>
      <c r="O849" s="59">
        <f t="shared" si="92"/>
        <v>0</v>
      </c>
      <c r="P849" s="59">
        <f t="shared" si="93"/>
        <v>0</v>
      </c>
      <c r="Q849" s="38"/>
      <c r="R849" s="61" t="str">
        <f>IF(Stammdaten!AD859&gt;0,Stammdaten!AD859,"")</f>
        <v/>
      </c>
      <c r="S849" s="62">
        <f>Stammdaten!R859</f>
        <v>0</v>
      </c>
      <c r="T849" s="64">
        <f>Stammdaten!W859</f>
        <v>0</v>
      </c>
      <c r="U849" s="36">
        <v>0</v>
      </c>
      <c r="V849" s="65">
        <f>Stammdaten!X859</f>
        <v>0</v>
      </c>
      <c r="W849" s="40" t="s">
        <v>63</v>
      </c>
      <c r="X849" s="182"/>
      <c r="Z849" s="73">
        <f>Stammdaten!Z859</f>
        <v>0</v>
      </c>
      <c r="AA849" s="73">
        <f>Stammdaten!AA859</f>
        <v>0</v>
      </c>
      <c r="AB849" s="210" t="str">
        <f>IF(Stammdaten!Q859="","prüfen",IF(Stammdaten!Q859=0,"prüfen",Stammdaten!Q859))</f>
        <v>prüfen</v>
      </c>
      <c r="AC849" s="62" t="str">
        <f>IF(Stammdaten!N859=7,5,IF(Stammdaten!N859=7%,5,IF(Stammdaten!N859=19,1,IF(Stammdaten!N859=19%,1,""))))</f>
        <v/>
      </c>
      <c r="AD849" s="68">
        <f>Stammdaten!M859</f>
        <v>0</v>
      </c>
      <c r="AE849" s="59" t="str">
        <f>IF(Stammdaten!AB859="","",Stammdaten!AB859)</f>
        <v/>
      </c>
      <c r="AF849" s="197" t="str">
        <f>IF(Stammdaten!AC859="","",Stammdaten!AC859)</f>
        <v/>
      </c>
      <c r="AG849" s="179">
        <v>0</v>
      </c>
      <c r="AH849" s="33" t="str">
        <f>IF(Stammdaten!P859="St","St",IF(Stammdaten!P859="Stk","St",IF(Stammdaten!P859="Stück","St",IF(Stammdaten!P859="Stk.","St",IF(Stammdaten!P859="Stck","St",IF(Stammdaten!P859="Stck.","St",IF(Stammdaten!P859="St.","St","")))))))</f>
        <v/>
      </c>
      <c r="AI849" s="33">
        <v>1</v>
      </c>
      <c r="AL849" s="36">
        <v>1</v>
      </c>
      <c r="AM849" s="36">
        <v>0</v>
      </c>
      <c r="AN849" s="192" t="str">
        <f>IF(Stammdaten!AE859="","",Stammdaten!AE859)</f>
        <v/>
      </c>
      <c r="AO849" s="192" t="str">
        <f>IF(Stammdaten!AF859="","",Stammdaten!AF859)</f>
        <v/>
      </c>
      <c r="AP849" s="192" t="str">
        <f>IF(Stammdaten!AG859="","",Stammdaten!AG859)</f>
        <v/>
      </c>
      <c r="AT849" s="62">
        <f>Stammdaten!U859</f>
        <v>0</v>
      </c>
      <c r="AU849" s="69">
        <f>Stammdaten!L859</f>
        <v>0</v>
      </c>
      <c r="AX849" s="253" t="s">
        <v>64</v>
      </c>
      <c r="BB849" s="36" t="str">
        <f>IF(Stammdaten!AH859="JA","AKH","")</f>
        <v/>
      </c>
      <c r="BC849" s="36" t="str">
        <f>IF(Stammdaten!AH859="ja",100,"")</f>
        <v/>
      </c>
      <c r="BD849" s="230" t="s">
        <v>193</v>
      </c>
      <c r="BE849" s="173" t="s">
        <v>192</v>
      </c>
      <c r="BF849" s="173" t="s">
        <v>192</v>
      </c>
      <c r="BG849" s="69">
        <f>Stammdaten!T859</f>
        <v>0</v>
      </c>
      <c r="BH849" s="80" t="s">
        <v>64</v>
      </c>
      <c r="BJ849" s="173" t="s">
        <v>192</v>
      </c>
      <c r="BM849" s="33" t="str">
        <f>IF(Stammdaten!P859="St","N",IF(Stammdaten!P859="Stk","N",IF(Stammdaten!P859="Stück","N",IF(Stammdaten!P859="Stk.","N",IF(Stammdaten!P859="Stck","N",IF(Stammdaten!P859="Stck.","N",IF(Stammdaten!P859="St.","N","")))))))</f>
        <v/>
      </c>
      <c r="BN849" s="33"/>
      <c r="BO849" s="33"/>
      <c r="BP849" s="173" t="s">
        <v>64</v>
      </c>
      <c r="BQ849" s="250" t="str">
        <f>IF(Stammdaten!AJ859&lt;&gt;"",Stammdaten!AJ859,"")</f>
        <v/>
      </c>
      <c r="BR849" s="34" t="s">
        <v>192</v>
      </c>
      <c r="BS849" s="34" t="s">
        <v>192</v>
      </c>
      <c r="BT849" s="34" t="s">
        <v>64</v>
      </c>
      <c r="BU849" s="34" t="s">
        <v>64</v>
      </c>
    </row>
    <row r="850" spans="3:73" ht="12.75">
      <c r="C850" s="34">
        <v>391</v>
      </c>
      <c r="D850" s="34">
        <v>0</v>
      </c>
      <c r="E850" s="34">
        <v>1</v>
      </c>
      <c r="F850" s="59" t="str">
        <f t="shared" si="91"/>
        <v>0</v>
      </c>
      <c r="G850" s="59">
        <f>Stammdaten!J860</f>
        <v>0</v>
      </c>
      <c r="H850" s="42">
        <f t="shared" si="94"/>
        <v>1</v>
      </c>
      <c r="J850" s="43">
        <f t="shared" si="95"/>
        <v>0</v>
      </c>
      <c r="K850" s="59">
        <f>Stammdaten!E860</f>
        <v>0</v>
      </c>
      <c r="L850" s="42">
        <f t="shared" si="96"/>
        <v>1</v>
      </c>
      <c r="M850" s="59">
        <f>Stammdaten!G860</f>
        <v>0</v>
      </c>
      <c r="N850" s="42">
        <f t="shared" si="97"/>
        <v>1</v>
      </c>
      <c r="O850" s="59">
        <f t="shared" si="92"/>
        <v>0</v>
      </c>
      <c r="P850" s="59">
        <f t="shared" si="93"/>
        <v>0</v>
      </c>
      <c r="Q850" s="38"/>
      <c r="R850" s="61" t="str">
        <f>IF(Stammdaten!AD860&gt;0,Stammdaten!AD860,"")</f>
        <v/>
      </c>
      <c r="S850" s="62">
        <f>Stammdaten!R860</f>
        <v>0</v>
      </c>
      <c r="T850" s="64">
        <f>Stammdaten!W860</f>
        <v>0</v>
      </c>
      <c r="U850" s="36">
        <v>0</v>
      </c>
      <c r="V850" s="65">
        <f>Stammdaten!X860</f>
        <v>0</v>
      </c>
      <c r="W850" s="40" t="s">
        <v>63</v>
      </c>
      <c r="X850" s="182"/>
      <c r="Z850" s="73">
        <f>Stammdaten!Z860</f>
        <v>0</v>
      </c>
      <c r="AA850" s="73">
        <f>Stammdaten!AA860</f>
        <v>0</v>
      </c>
      <c r="AB850" s="210" t="str">
        <f>IF(Stammdaten!Q860="","prüfen",IF(Stammdaten!Q860=0,"prüfen",Stammdaten!Q860))</f>
        <v>prüfen</v>
      </c>
      <c r="AC850" s="62" t="str">
        <f>IF(Stammdaten!N860=7,5,IF(Stammdaten!N860=7%,5,IF(Stammdaten!N860=19,1,IF(Stammdaten!N860=19%,1,""))))</f>
        <v/>
      </c>
      <c r="AD850" s="68">
        <f>Stammdaten!M860</f>
        <v>0</v>
      </c>
      <c r="AE850" s="59" t="str">
        <f>IF(Stammdaten!AB860="","",Stammdaten!AB860)</f>
        <v/>
      </c>
      <c r="AF850" s="197" t="str">
        <f>IF(Stammdaten!AC860="","",Stammdaten!AC860)</f>
        <v/>
      </c>
      <c r="AG850" s="179">
        <v>0</v>
      </c>
      <c r="AH850" s="33" t="str">
        <f>IF(Stammdaten!P860="St","St",IF(Stammdaten!P860="Stk","St",IF(Stammdaten!P860="Stück","St",IF(Stammdaten!P860="Stk.","St",IF(Stammdaten!P860="Stck","St",IF(Stammdaten!P860="Stck.","St",IF(Stammdaten!P860="St.","St","")))))))</f>
        <v/>
      </c>
      <c r="AI850" s="33">
        <v>1</v>
      </c>
      <c r="AL850" s="36">
        <v>1</v>
      </c>
      <c r="AM850" s="36">
        <v>0</v>
      </c>
      <c r="AN850" s="192" t="str">
        <f>IF(Stammdaten!AE860="","",Stammdaten!AE860)</f>
        <v/>
      </c>
      <c r="AO850" s="192" t="str">
        <f>IF(Stammdaten!AF860="","",Stammdaten!AF860)</f>
        <v/>
      </c>
      <c r="AP850" s="192" t="str">
        <f>IF(Stammdaten!AG860="","",Stammdaten!AG860)</f>
        <v/>
      </c>
      <c r="AT850" s="62">
        <f>Stammdaten!U860</f>
        <v>0</v>
      </c>
      <c r="AU850" s="69">
        <f>Stammdaten!L860</f>
        <v>0</v>
      </c>
      <c r="AX850" s="253" t="s">
        <v>64</v>
      </c>
      <c r="BB850" s="36" t="str">
        <f>IF(Stammdaten!AH860="JA","AKH","")</f>
        <v/>
      </c>
      <c r="BC850" s="36" t="str">
        <f>IF(Stammdaten!AH860="ja",100,"")</f>
        <v/>
      </c>
      <c r="BD850" s="230" t="s">
        <v>193</v>
      </c>
      <c r="BE850" s="173" t="s">
        <v>192</v>
      </c>
      <c r="BF850" s="173" t="s">
        <v>192</v>
      </c>
      <c r="BG850" s="69">
        <f>Stammdaten!T860</f>
        <v>0</v>
      </c>
      <c r="BH850" s="80" t="s">
        <v>64</v>
      </c>
      <c r="BJ850" s="173" t="s">
        <v>192</v>
      </c>
      <c r="BM850" s="33" t="str">
        <f>IF(Stammdaten!P860="St","N",IF(Stammdaten!P860="Stk","N",IF(Stammdaten!P860="Stück","N",IF(Stammdaten!P860="Stk.","N",IF(Stammdaten!P860="Stck","N",IF(Stammdaten!P860="Stck.","N",IF(Stammdaten!P860="St.","N","")))))))</f>
        <v/>
      </c>
      <c r="BN850" s="33"/>
      <c r="BO850" s="33"/>
      <c r="BP850" s="173" t="s">
        <v>64</v>
      </c>
      <c r="BQ850" s="250" t="str">
        <f>IF(Stammdaten!AJ860&lt;&gt;"",Stammdaten!AJ860,"")</f>
        <v/>
      </c>
      <c r="BR850" s="34" t="s">
        <v>192</v>
      </c>
      <c r="BS850" s="34" t="s">
        <v>192</v>
      </c>
      <c r="BT850" s="34" t="s">
        <v>64</v>
      </c>
      <c r="BU850" s="34" t="s">
        <v>64</v>
      </c>
    </row>
    <row r="851" spans="3:73" ht="12.75">
      <c r="C851" s="34">
        <v>391</v>
      </c>
      <c r="D851" s="34">
        <v>0</v>
      </c>
      <c r="E851" s="34">
        <v>1</v>
      </c>
      <c r="F851" s="59" t="str">
        <f t="shared" si="91"/>
        <v>0</v>
      </c>
      <c r="G851" s="59">
        <f>Stammdaten!J861</f>
        <v>0</v>
      </c>
      <c r="H851" s="42">
        <f t="shared" si="94"/>
        <v>1</v>
      </c>
      <c r="J851" s="43">
        <f t="shared" si="95"/>
        <v>0</v>
      </c>
      <c r="K851" s="59">
        <f>Stammdaten!E861</f>
        <v>0</v>
      </c>
      <c r="L851" s="42">
        <f t="shared" si="96"/>
        <v>1</v>
      </c>
      <c r="M851" s="59">
        <f>Stammdaten!G861</f>
        <v>0</v>
      </c>
      <c r="N851" s="42">
        <f t="shared" si="97"/>
        <v>1</v>
      </c>
      <c r="O851" s="59">
        <f t="shared" si="92"/>
        <v>0</v>
      </c>
      <c r="P851" s="59">
        <f t="shared" si="93"/>
        <v>0</v>
      </c>
      <c r="Q851" s="38"/>
      <c r="R851" s="61" t="str">
        <f>IF(Stammdaten!AD861&gt;0,Stammdaten!AD861,"")</f>
        <v/>
      </c>
      <c r="S851" s="62">
        <f>Stammdaten!R861</f>
        <v>0</v>
      </c>
      <c r="T851" s="64">
        <f>Stammdaten!W861</f>
        <v>0</v>
      </c>
      <c r="U851" s="36">
        <v>0</v>
      </c>
      <c r="V851" s="65">
        <f>Stammdaten!X861</f>
        <v>0</v>
      </c>
      <c r="W851" s="40" t="s">
        <v>63</v>
      </c>
      <c r="X851" s="182"/>
      <c r="Z851" s="73">
        <f>Stammdaten!Z861</f>
        <v>0</v>
      </c>
      <c r="AA851" s="73">
        <f>Stammdaten!AA861</f>
        <v>0</v>
      </c>
      <c r="AB851" s="210" t="str">
        <f>IF(Stammdaten!Q861="","prüfen",IF(Stammdaten!Q861=0,"prüfen",Stammdaten!Q861))</f>
        <v>prüfen</v>
      </c>
      <c r="AC851" s="62" t="str">
        <f>IF(Stammdaten!N861=7,5,IF(Stammdaten!N861=7%,5,IF(Stammdaten!N861=19,1,IF(Stammdaten!N861=19%,1,""))))</f>
        <v/>
      </c>
      <c r="AD851" s="68">
        <f>Stammdaten!M861</f>
        <v>0</v>
      </c>
      <c r="AE851" s="59" t="str">
        <f>IF(Stammdaten!AB861="","",Stammdaten!AB861)</f>
        <v/>
      </c>
      <c r="AF851" s="197" t="str">
        <f>IF(Stammdaten!AC861="","",Stammdaten!AC861)</f>
        <v/>
      </c>
      <c r="AG851" s="179">
        <v>0</v>
      </c>
      <c r="AH851" s="33" t="str">
        <f>IF(Stammdaten!P861="St","St",IF(Stammdaten!P861="Stk","St",IF(Stammdaten!P861="Stück","St",IF(Stammdaten!P861="Stk.","St",IF(Stammdaten!P861="Stck","St",IF(Stammdaten!P861="Stck.","St",IF(Stammdaten!P861="St.","St","")))))))</f>
        <v/>
      </c>
      <c r="AI851" s="33">
        <v>1</v>
      </c>
      <c r="AL851" s="36">
        <v>1</v>
      </c>
      <c r="AM851" s="36">
        <v>0</v>
      </c>
      <c r="AN851" s="192" t="str">
        <f>IF(Stammdaten!AE861="","",Stammdaten!AE861)</f>
        <v/>
      </c>
      <c r="AO851" s="192" t="str">
        <f>IF(Stammdaten!AF861="","",Stammdaten!AF861)</f>
        <v/>
      </c>
      <c r="AP851" s="192" t="str">
        <f>IF(Stammdaten!AG861="","",Stammdaten!AG861)</f>
        <v/>
      </c>
      <c r="AT851" s="62">
        <f>Stammdaten!U861</f>
        <v>0</v>
      </c>
      <c r="AU851" s="69">
        <f>Stammdaten!L861</f>
        <v>0</v>
      </c>
      <c r="AX851" s="253" t="s">
        <v>64</v>
      </c>
      <c r="BB851" s="36" t="str">
        <f>IF(Stammdaten!AH861="JA","AKH","")</f>
        <v/>
      </c>
      <c r="BC851" s="36" t="str">
        <f>IF(Stammdaten!AH861="ja",100,"")</f>
        <v/>
      </c>
      <c r="BD851" s="230" t="s">
        <v>193</v>
      </c>
      <c r="BE851" s="173" t="s">
        <v>192</v>
      </c>
      <c r="BF851" s="173" t="s">
        <v>192</v>
      </c>
      <c r="BG851" s="69">
        <f>Stammdaten!T861</f>
        <v>0</v>
      </c>
      <c r="BH851" s="80" t="s">
        <v>64</v>
      </c>
      <c r="BJ851" s="173" t="s">
        <v>192</v>
      </c>
      <c r="BM851" s="33" t="str">
        <f>IF(Stammdaten!P861="St","N",IF(Stammdaten!P861="Stk","N",IF(Stammdaten!P861="Stück","N",IF(Stammdaten!P861="Stk.","N",IF(Stammdaten!P861="Stck","N",IF(Stammdaten!P861="Stck.","N",IF(Stammdaten!P861="St.","N","")))))))</f>
        <v/>
      </c>
      <c r="BN851" s="33"/>
      <c r="BO851" s="33"/>
      <c r="BP851" s="173" t="s">
        <v>64</v>
      </c>
      <c r="BQ851" s="250" t="str">
        <f>IF(Stammdaten!AJ861&lt;&gt;"",Stammdaten!AJ861,"")</f>
        <v/>
      </c>
      <c r="BR851" s="34" t="s">
        <v>192</v>
      </c>
      <c r="BS851" s="34" t="s">
        <v>192</v>
      </c>
      <c r="BT851" s="34" t="s">
        <v>64</v>
      </c>
      <c r="BU851" s="34" t="s">
        <v>64</v>
      </c>
    </row>
    <row r="852" spans="3:73" ht="12.75">
      <c r="C852" s="34">
        <v>391</v>
      </c>
      <c r="D852" s="34">
        <v>0</v>
      </c>
      <c r="E852" s="34">
        <v>1</v>
      </c>
      <c r="F852" s="59" t="str">
        <f t="shared" si="91"/>
        <v>0</v>
      </c>
      <c r="G852" s="59">
        <f>Stammdaten!J862</f>
        <v>0</v>
      </c>
      <c r="H852" s="42">
        <f t="shared" si="94"/>
        <v>1</v>
      </c>
      <c r="J852" s="43">
        <f t="shared" si="95"/>
        <v>0</v>
      </c>
      <c r="K852" s="59">
        <f>Stammdaten!E862</f>
        <v>0</v>
      </c>
      <c r="L852" s="42">
        <f t="shared" si="96"/>
        <v>1</v>
      </c>
      <c r="M852" s="59">
        <f>Stammdaten!G862</f>
        <v>0</v>
      </c>
      <c r="N852" s="42">
        <f t="shared" si="97"/>
        <v>1</v>
      </c>
      <c r="O852" s="59">
        <f t="shared" si="92"/>
        <v>0</v>
      </c>
      <c r="P852" s="59">
        <f t="shared" si="93"/>
        <v>0</v>
      </c>
      <c r="Q852" s="38"/>
      <c r="R852" s="61" t="str">
        <f>IF(Stammdaten!AD862&gt;0,Stammdaten!AD862,"")</f>
        <v/>
      </c>
      <c r="S852" s="62">
        <f>Stammdaten!R862</f>
        <v>0</v>
      </c>
      <c r="T852" s="64">
        <f>Stammdaten!W862</f>
        <v>0</v>
      </c>
      <c r="U852" s="36">
        <v>0</v>
      </c>
      <c r="V852" s="65">
        <f>Stammdaten!X862</f>
        <v>0</v>
      </c>
      <c r="W852" s="40" t="s">
        <v>63</v>
      </c>
      <c r="X852" s="182"/>
      <c r="Z852" s="73">
        <f>Stammdaten!Z862</f>
        <v>0</v>
      </c>
      <c r="AA852" s="73">
        <f>Stammdaten!AA862</f>
        <v>0</v>
      </c>
      <c r="AB852" s="210" t="str">
        <f>IF(Stammdaten!Q862="","prüfen",IF(Stammdaten!Q862=0,"prüfen",Stammdaten!Q862))</f>
        <v>prüfen</v>
      </c>
      <c r="AC852" s="62" t="str">
        <f>IF(Stammdaten!N862=7,5,IF(Stammdaten!N862=7%,5,IF(Stammdaten!N862=19,1,IF(Stammdaten!N862=19%,1,""))))</f>
        <v/>
      </c>
      <c r="AD852" s="68">
        <f>Stammdaten!M862</f>
        <v>0</v>
      </c>
      <c r="AE852" s="59" t="str">
        <f>IF(Stammdaten!AB862="","",Stammdaten!AB862)</f>
        <v/>
      </c>
      <c r="AF852" s="197" t="str">
        <f>IF(Stammdaten!AC862="","",Stammdaten!AC862)</f>
        <v/>
      </c>
      <c r="AG852" s="179">
        <v>0</v>
      </c>
      <c r="AH852" s="33" t="str">
        <f>IF(Stammdaten!P862="St","St",IF(Stammdaten!P862="Stk","St",IF(Stammdaten!P862="Stück","St",IF(Stammdaten!P862="Stk.","St",IF(Stammdaten!P862="Stck","St",IF(Stammdaten!P862="Stck.","St",IF(Stammdaten!P862="St.","St","")))))))</f>
        <v/>
      </c>
      <c r="AI852" s="33">
        <v>1</v>
      </c>
      <c r="AL852" s="36">
        <v>1</v>
      </c>
      <c r="AM852" s="36">
        <v>0</v>
      </c>
      <c r="AN852" s="192" t="str">
        <f>IF(Stammdaten!AE862="","",Stammdaten!AE862)</f>
        <v/>
      </c>
      <c r="AO852" s="192" t="str">
        <f>IF(Stammdaten!AF862="","",Stammdaten!AF862)</f>
        <v/>
      </c>
      <c r="AP852" s="192" t="str">
        <f>IF(Stammdaten!AG862="","",Stammdaten!AG862)</f>
        <v/>
      </c>
      <c r="AT852" s="62">
        <f>Stammdaten!U862</f>
        <v>0</v>
      </c>
      <c r="AU852" s="69">
        <f>Stammdaten!L862</f>
        <v>0</v>
      </c>
      <c r="AX852" s="253" t="s">
        <v>64</v>
      </c>
      <c r="BB852" s="36" t="str">
        <f>IF(Stammdaten!AH862="JA","AKH","")</f>
        <v/>
      </c>
      <c r="BC852" s="36" t="str">
        <f>IF(Stammdaten!AH862="ja",100,"")</f>
        <v/>
      </c>
      <c r="BD852" s="230" t="s">
        <v>193</v>
      </c>
      <c r="BE852" s="173" t="s">
        <v>192</v>
      </c>
      <c r="BF852" s="173" t="s">
        <v>192</v>
      </c>
      <c r="BG852" s="69">
        <f>Stammdaten!T862</f>
        <v>0</v>
      </c>
      <c r="BH852" s="80" t="s">
        <v>64</v>
      </c>
      <c r="BJ852" s="173" t="s">
        <v>192</v>
      </c>
      <c r="BM852" s="33" t="str">
        <f>IF(Stammdaten!P862="St","N",IF(Stammdaten!P862="Stk","N",IF(Stammdaten!P862="Stück","N",IF(Stammdaten!P862="Stk.","N",IF(Stammdaten!P862="Stck","N",IF(Stammdaten!P862="Stck.","N",IF(Stammdaten!P862="St.","N","")))))))</f>
        <v/>
      </c>
      <c r="BN852" s="33"/>
      <c r="BO852" s="33"/>
      <c r="BP852" s="173" t="s">
        <v>64</v>
      </c>
      <c r="BQ852" s="250" t="str">
        <f>IF(Stammdaten!AJ862&lt;&gt;"",Stammdaten!AJ862,"")</f>
        <v/>
      </c>
      <c r="BR852" s="34" t="s">
        <v>192</v>
      </c>
      <c r="BS852" s="34" t="s">
        <v>192</v>
      </c>
      <c r="BT852" s="34" t="s">
        <v>64</v>
      </c>
      <c r="BU852" s="34" t="s">
        <v>64</v>
      </c>
    </row>
    <row r="853" spans="3:73" ht="12.75">
      <c r="C853" s="34">
        <v>391</v>
      </c>
      <c r="D853" s="34">
        <v>0</v>
      </c>
      <c r="E853" s="34">
        <v>1</v>
      </c>
      <c r="F853" s="59" t="str">
        <f t="shared" si="91"/>
        <v>0</v>
      </c>
      <c r="G853" s="59">
        <f>Stammdaten!J863</f>
        <v>0</v>
      </c>
      <c r="H853" s="42">
        <f t="shared" si="94"/>
        <v>1</v>
      </c>
      <c r="J853" s="43">
        <f t="shared" si="95"/>
        <v>0</v>
      </c>
      <c r="K853" s="59">
        <f>Stammdaten!E863</f>
        <v>0</v>
      </c>
      <c r="L853" s="42">
        <f t="shared" si="96"/>
        <v>1</v>
      </c>
      <c r="M853" s="59">
        <f>Stammdaten!G863</f>
        <v>0</v>
      </c>
      <c r="N853" s="42">
        <f t="shared" si="97"/>
        <v>1</v>
      </c>
      <c r="O853" s="59">
        <f t="shared" si="92"/>
        <v>0</v>
      </c>
      <c r="P853" s="59">
        <f t="shared" si="93"/>
        <v>0</v>
      </c>
      <c r="Q853" s="38"/>
      <c r="R853" s="61" t="str">
        <f>IF(Stammdaten!AD863&gt;0,Stammdaten!AD863,"")</f>
        <v/>
      </c>
      <c r="S853" s="62">
        <f>Stammdaten!R863</f>
        <v>0</v>
      </c>
      <c r="T853" s="64">
        <f>Stammdaten!W863</f>
        <v>0</v>
      </c>
      <c r="U853" s="36">
        <v>0</v>
      </c>
      <c r="V853" s="65">
        <f>Stammdaten!X863</f>
        <v>0</v>
      </c>
      <c r="W853" s="40" t="s">
        <v>63</v>
      </c>
      <c r="X853" s="182"/>
      <c r="Z853" s="73">
        <f>Stammdaten!Z863</f>
        <v>0</v>
      </c>
      <c r="AA853" s="73">
        <f>Stammdaten!AA863</f>
        <v>0</v>
      </c>
      <c r="AB853" s="210" t="str">
        <f>IF(Stammdaten!Q863="","prüfen",IF(Stammdaten!Q863=0,"prüfen",Stammdaten!Q863))</f>
        <v>prüfen</v>
      </c>
      <c r="AC853" s="62" t="str">
        <f>IF(Stammdaten!N863=7,5,IF(Stammdaten!N863=7%,5,IF(Stammdaten!N863=19,1,IF(Stammdaten!N863=19%,1,""))))</f>
        <v/>
      </c>
      <c r="AD853" s="68">
        <f>Stammdaten!M863</f>
        <v>0</v>
      </c>
      <c r="AE853" s="59" t="str">
        <f>IF(Stammdaten!AB863="","",Stammdaten!AB863)</f>
        <v/>
      </c>
      <c r="AF853" s="197" t="str">
        <f>IF(Stammdaten!AC863="","",Stammdaten!AC863)</f>
        <v/>
      </c>
      <c r="AG853" s="179">
        <v>0</v>
      </c>
      <c r="AH853" s="33" t="str">
        <f>IF(Stammdaten!P863="St","St",IF(Stammdaten!P863="Stk","St",IF(Stammdaten!P863="Stück","St",IF(Stammdaten!P863="Stk.","St",IF(Stammdaten!P863="Stck","St",IF(Stammdaten!P863="Stck.","St",IF(Stammdaten!P863="St.","St","")))))))</f>
        <v/>
      </c>
      <c r="AI853" s="33">
        <v>1</v>
      </c>
      <c r="AL853" s="36">
        <v>1</v>
      </c>
      <c r="AM853" s="36">
        <v>0</v>
      </c>
      <c r="AN853" s="192" t="str">
        <f>IF(Stammdaten!AE863="","",Stammdaten!AE863)</f>
        <v/>
      </c>
      <c r="AO853" s="192" t="str">
        <f>IF(Stammdaten!AF863="","",Stammdaten!AF863)</f>
        <v/>
      </c>
      <c r="AP853" s="192" t="str">
        <f>IF(Stammdaten!AG863="","",Stammdaten!AG863)</f>
        <v/>
      </c>
      <c r="AT853" s="62">
        <f>Stammdaten!U863</f>
        <v>0</v>
      </c>
      <c r="AU853" s="69">
        <f>Stammdaten!L863</f>
        <v>0</v>
      </c>
      <c r="AX853" s="253" t="s">
        <v>64</v>
      </c>
      <c r="BB853" s="36" t="str">
        <f>IF(Stammdaten!AH863="JA","AKH","")</f>
        <v/>
      </c>
      <c r="BC853" s="36" t="str">
        <f>IF(Stammdaten!AH863="ja",100,"")</f>
        <v/>
      </c>
      <c r="BD853" s="230" t="s">
        <v>193</v>
      </c>
      <c r="BE853" s="173" t="s">
        <v>192</v>
      </c>
      <c r="BF853" s="173" t="s">
        <v>192</v>
      </c>
      <c r="BG853" s="69">
        <f>Stammdaten!T863</f>
        <v>0</v>
      </c>
      <c r="BH853" s="80" t="s">
        <v>64</v>
      </c>
      <c r="BJ853" s="173" t="s">
        <v>192</v>
      </c>
      <c r="BM853" s="33" t="str">
        <f>IF(Stammdaten!P863="St","N",IF(Stammdaten!P863="Stk","N",IF(Stammdaten!P863="Stück","N",IF(Stammdaten!P863="Stk.","N",IF(Stammdaten!P863="Stck","N",IF(Stammdaten!P863="Stck.","N",IF(Stammdaten!P863="St.","N","")))))))</f>
        <v/>
      </c>
      <c r="BN853" s="33"/>
      <c r="BO853" s="33"/>
      <c r="BP853" s="173" t="s">
        <v>64</v>
      </c>
      <c r="BQ853" s="250" t="str">
        <f>IF(Stammdaten!AJ863&lt;&gt;"",Stammdaten!AJ863,"")</f>
        <v/>
      </c>
      <c r="BR853" s="34" t="s">
        <v>192</v>
      </c>
      <c r="BS853" s="34" t="s">
        <v>192</v>
      </c>
      <c r="BT853" s="34" t="s">
        <v>64</v>
      </c>
      <c r="BU853" s="34" t="s">
        <v>64</v>
      </c>
    </row>
    <row r="854" spans="3:73" ht="12.75">
      <c r="C854" s="34">
        <v>391</v>
      </c>
      <c r="D854" s="34">
        <v>0</v>
      </c>
      <c r="E854" s="34">
        <v>1</v>
      </c>
      <c r="F854" s="59" t="str">
        <f t="shared" si="91"/>
        <v>0</v>
      </c>
      <c r="G854" s="59">
        <f>Stammdaten!J864</f>
        <v>0</v>
      </c>
      <c r="H854" s="42">
        <f t="shared" si="94"/>
        <v>1</v>
      </c>
      <c r="J854" s="43">
        <f t="shared" si="95"/>
        <v>0</v>
      </c>
      <c r="K854" s="59">
        <f>Stammdaten!E864</f>
        <v>0</v>
      </c>
      <c r="L854" s="42">
        <f t="shared" si="96"/>
        <v>1</v>
      </c>
      <c r="M854" s="59">
        <f>Stammdaten!G864</f>
        <v>0</v>
      </c>
      <c r="N854" s="42">
        <f t="shared" si="97"/>
        <v>1</v>
      </c>
      <c r="O854" s="59">
        <f t="shared" si="92"/>
        <v>0</v>
      </c>
      <c r="P854" s="59">
        <f t="shared" si="93"/>
        <v>0</v>
      </c>
      <c r="Q854" s="38"/>
      <c r="R854" s="61" t="str">
        <f>IF(Stammdaten!AD864&gt;0,Stammdaten!AD864,"")</f>
        <v/>
      </c>
      <c r="S854" s="62">
        <f>Stammdaten!R864</f>
        <v>0</v>
      </c>
      <c r="T854" s="64">
        <f>Stammdaten!W864</f>
        <v>0</v>
      </c>
      <c r="U854" s="36">
        <v>0</v>
      </c>
      <c r="V854" s="65">
        <f>Stammdaten!X864</f>
        <v>0</v>
      </c>
      <c r="W854" s="40" t="s">
        <v>63</v>
      </c>
      <c r="X854" s="182"/>
      <c r="Z854" s="73">
        <f>Stammdaten!Z864</f>
        <v>0</v>
      </c>
      <c r="AA854" s="73">
        <f>Stammdaten!AA864</f>
        <v>0</v>
      </c>
      <c r="AB854" s="210" t="str">
        <f>IF(Stammdaten!Q864="","prüfen",IF(Stammdaten!Q864=0,"prüfen",Stammdaten!Q864))</f>
        <v>prüfen</v>
      </c>
      <c r="AC854" s="62" t="str">
        <f>IF(Stammdaten!N864=7,5,IF(Stammdaten!N864=7%,5,IF(Stammdaten!N864=19,1,IF(Stammdaten!N864=19%,1,""))))</f>
        <v/>
      </c>
      <c r="AD854" s="68">
        <f>Stammdaten!M864</f>
        <v>0</v>
      </c>
      <c r="AE854" s="59" t="str">
        <f>IF(Stammdaten!AB864="","",Stammdaten!AB864)</f>
        <v/>
      </c>
      <c r="AF854" s="197" t="str">
        <f>IF(Stammdaten!AC864="","",Stammdaten!AC864)</f>
        <v/>
      </c>
      <c r="AG854" s="179">
        <v>0</v>
      </c>
      <c r="AH854" s="33" t="str">
        <f>IF(Stammdaten!P864="St","St",IF(Stammdaten!P864="Stk","St",IF(Stammdaten!P864="Stück","St",IF(Stammdaten!P864="Stk.","St",IF(Stammdaten!P864="Stck","St",IF(Stammdaten!P864="Stck.","St",IF(Stammdaten!P864="St.","St","")))))))</f>
        <v/>
      </c>
      <c r="AI854" s="33">
        <v>1</v>
      </c>
      <c r="AL854" s="36">
        <v>1</v>
      </c>
      <c r="AM854" s="36">
        <v>0</v>
      </c>
      <c r="AN854" s="192" t="str">
        <f>IF(Stammdaten!AE864="","",Stammdaten!AE864)</f>
        <v/>
      </c>
      <c r="AO854" s="192" t="str">
        <f>IF(Stammdaten!AF864="","",Stammdaten!AF864)</f>
        <v/>
      </c>
      <c r="AP854" s="192" t="str">
        <f>IF(Stammdaten!AG864="","",Stammdaten!AG864)</f>
        <v/>
      </c>
      <c r="AT854" s="62">
        <f>Stammdaten!U864</f>
        <v>0</v>
      </c>
      <c r="AU854" s="69">
        <f>Stammdaten!L864</f>
        <v>0</v>
      </c>
      <c r="AX854" s="253" t="s">
        <v>64</v>
      </c>
      <c r="BB854" s="36" t="str">
        <f>IF(Stammdaten!AH864="JA","AKH","")</f>
        <v/>
      </c>
      <c r="BC854" s="36" t="str">
        <f>IF(Stammdaten!AH864="ja",100,"")</f>
        <v/>
      </c>
      <c r="BD854" s="230" t="s">
        <v>193</v>
      </c>
      <c r="BE854" s="173" t="s">
        <v>192</v>
      </c>
      <c r="BF854" s="173" t="s">
        <v>192</v>
      </c>
      <c r="BG854" s="69">
        <f>Stammdaten!T864</f>
        <v>0</v>
      </c>
      <c r="BH854" s="80" t="s">
        <v>64</v>
      </c>
      <c r="BJ854" s="173" t="s">
        <v>192</v>
      </c>
      <c r="BM854" s="33" t="str">
        <f>IF(Stammdaten!P864="St","N",IF(Stammdaten!P864="Stk","N",IF(Stammdaten!P864="Stück","N",IF(Stammdaten!P864="Stk.","N",IF(Stammdaten!P864="Stck","N",IF(Stammdaten!P864="Stck.","N",IF(Stammdaten!P864="St.","N","")))))))</f>
        <v/>
      </c>
      <c r="BN854" s="33"/>
      <c r="BO854" s="33"/>
      <c r="BP854" s="173" t="s">
        <v>64</v>
      </c>
      <c r="BQ854" s="250" t="str">
        <f>IF(Stammdaten!AJ864&lt;&gt;"",Stammdaten!AJ864,"")</f>
        <v/>
      </c>
      <c r="BR854" s="34" t="s">
        <v>192</v>
      </c>
      <c r="BS854" s="34" t="s">
        <v>192</v>
      </c>
      <c r="BT854" s="34" t="s">
        <v>64</v>
      </c>
      <c r="BU854" s="34" t="s">
        <v>64</v>
      </c>
    </row>
    <row r="855" spans="3:73" ht="12.75">
      <c r="C855" s="34">
        <v>391</v>
      </c>
      <c r="D855" s="34">
        <v>0</v>
      </c>
      <c r="E855" s="34">
        <v>1</v>
      </c>
      <c r="F855" s="59" t="str">
        <f t="shared" si="91"/>
        <v>0</v>
      </c>
      <c r="G855" s="59">
        <f>Stammdaten!J865</f>
        <v>0</v>
      </c>
      <c r="H855" s="42">
        <f t="shared" si="94"/>
        <v>1</v>
      </c>
      <c r="J855" s="43">
        <f t="shared" si="95"/>
        <v>0</v>
      </c>
      <c r="K855" s="59">
        <f>Stammdaten!E865</f>
        <v>0</v>
      </c>
      <c r="L855" s="42">
        <f t="shared" si="96"/>
        <v>1</v>
      </c>
      <c r="M855" s="59">
        <f>Stammdaten!G865</f>
        <v>0</v>
      </c>
      <c r="N855" s="42">
        <f t="shared" si="97"/>
        <v>1</v>
      </c>
      <c r="O855" s="59">
        <f t="shared" si="92"/>
        <v>0</v>
      </c>
      <c r="P855" s="59">
        <f t="shared" si="93"/>
        <v>0</v>
      </c>
      <c r="Q855" s="38"/>
      <c r="R855" s="61" t="str">
        <f>IF(Stammdaten!AD865&gt;0,Stammdaten!AD865,"")</f>
        <v/>
      </c>
      <c r="S855" s="62">
        <f>Stammdaten!R865</f>
        <v>0</v>
      </c>
      <c r="T855" s="64">
        <f>Stammdaten!W865</f>
        <v>0</v>
      </c>
      <c r="U855" s="36">
        <v>0</v>
      </c>
      <c r="V855" s="65">
        <f>Stammdaten!X865</f>
        <v>0</v>
      </c>
      <c r="W855" s="40" t="s">
        <v>63</v>
      </c>
      <c r="X855" s="182"/>
      <c r="Z855" s="73">
        <f>Stammdaten!Z865</f>
        <v>0</v>
      </c>
      <c r="AA855" s="73">
        <f>Stammdaten!AA865</f>
        <v>0</v>
      </c>
      <c r="AB855" s="210" t="str">
        <f>IF(Stammdaten!Q865="","prüfen",IF(Stammdaten!Q865=0,"prüfen",Stammdaten!Q865))</f>
        <v>prüfen</v>
      </c>
      <c r="AC855" s="62" t="str">
        <f>IF(Stammdaten!N865=7,5,IF(Stammdaten!N865=7%,5,IF(Stammdaten!N865=19,1,IF(Stammdaten!N865=19%,1,""))))</f>
        <v/>
      </c>
      <c r="AD855" s="68">
        <f>Stammdaten!M865</f>
        <v>0</v>
      </c>
      <c r="AE855" s="59" t="str">
        <f>IF(Stammdaten!AB865="","",Stammdaten!AB865)</f>
        <v/>
      </c>
      <c r="AF855" s="197" t="str">
        <f>IF(Stammdaten!AC865="","",Stammdaten!AC865)</f>
        <v/>
      </c>
      <c r="AG855" s="179">
        <v>0</v>
      </c>
      <c r="AH855" s="33" t="str">
        <f>IF(Stammdaten!P865="St","St",IF(Stammdaten!P865="Stk","St",IF(Stammdaten!P865="Stück","St",IF(Stammdaten!P865="Stk.","St",IF(Stammdaten!P865="Stck","St",IF(Stammdaten!P865="Stck.","St",IF(Stammdaten!P865="St.","St","")))))))</f>
        <v/>
      </c>
      <c r="AI855" s="33">
        <v>1</v>
      </c>
      <c r="AL855" s="36">
        <v>1</v>
      </c>
      <c r="AM855" s="36">
        <v>0</v>
      </c>
      <c r="AN855" s="192" t="str">
        <f>IF(Stammdaten!AE865="","",Stammdaten!AE865)</f>
        <v/>
      </c>
      <c r="AO855" s="192" t="str">
        <f>IF(Stammdaten!AF865="","",Stammdaten!AF865)</f>
        <v/>
      </c>
      <c r="AP855" s="192" t="str">
        <f>IF(Stammdaten!AG865="","",Stammdaten!AG865)</f>
        <v/>
      </c>
      <c r="AT855" s="62">
        <f>Stammdaten!U865</f>
        <v>0</v>
      </c>
      <c r="AU855" s="69">
        <f>Stammdaten!L865</f>
        <v>0</v>
      </c>
      <c r="AX855" s="253" t="s">
        <v>64</v>
      </c>
      <c r="BB855" s="36" t="str">
        <f>IF(Stammdaten!AH865="JA","AKH","")</f>
        <v/>
      </c>
      <c r="BC855" s="36" t="str">
        <f>IF(Stammdaten!AH865="ja",100,"")</f>
        <v/>
      </c>
      <c r="BD855" s="230" t="s">
        <v>193</v>
      </c>
      <c r="BE855" s="173" t="s">
        <v>192</v>
      </c>
      <c r="BF855" s="173" t="s">
        <v>192</v>
      </c>
      <c r="BG855" s="69">
        <f>Stammdaten!T865</f>
        <v>0</v>
      </c>
      <c r="BH855" s="80" t="s">
        <v>64</v>
      </c>
      <c r="BJ855" s="173" t="s">
        <v>192</v>
      </c>
      <c r="BM855" s="33" t="str">
        <f>IF(Stammdaten!P865="St","N",IF(Stammdaten!P865="Stk","N",IF(Stammdaten!P865="Stück","N",IF(Stammdaten!P865="Stk.","N",IF(Stammdaten!P865="Stck","N",IF(Stammdaten!P865="Stck.","N",IF(Stammdaten!P865="St.","N","")))))))</f>
        <v/>
      </c>
      <c r="BN855" s="33"/>
      <c r="BO855" s="33"/>
      <c r="BP855" s="173" t="s">
        <v>64</v>
      </c>
      <c r="BQ855" s="250" t="str">
        <f>IF(Stammdaten!AJ865&lt;&gt;"",Stammdaten!AJ865,"")</f>
        <v/>
      </c>
      <c r="BR855" s="34" t="s">
        <v>192</v>
      </c>
      <c r="BS855" s="34" t="s">
        <v>192</v>
      </c>
      <c r="BT855" s="34" t="s">
        <v>64</v>
      </c>
      <c r="BU855" s="34" t="s">
        <v>64</v>
      </c>
    </row>
    <row r="856" spans="3:73" ht="12.75">
      <c r="C856" s="34">
        <v>391</v>
      </c>
      <c r="D856" s="34">
        <v>0</v>
      </c>
      <c r="E856" s="34">
        <v>1</v>
      </c>
      <c r="F856" s="59" t="str">
        <f t="shared" si="91"/>
        <v>0</v>
      </c>
      <c r="G856" s="59">
        <f>Stammdaten!J866</f>
        <v>0</v>
      </c>
      <c r="H856" s="42">
        <f t="shared" si="94"/>
        <v>1</v>
      </c>
      <c r="J856" s="43">
        <f t="shared" si="95"/>
        <v>0</v>
      </c>
      <c r="K856" s="59">
        <f>Stammdaten!E866</f>
        <v>0</v>
      </c>
      <c r="L856" s="42">
        <f t="shared" si="96"/>
        <v>1</v>
      </c>
      <c r="M856" s="59">
        <f>Stammdaten!G866</f>
        <v>0</v>
      </c>
      <c r="N856" s="42">
        <f t="shared" si="97"/>
        <v>1</v>
      </c>
      <c r="O856" s="59">
        <f t="shared" si="92"/>
        <v>0</v>
      </c>
      <c r="P856" s="59">
        <f t="shared" si="93"/>
        <v>0</v>
      </c>
      <c r="Q856" s="38"/>
      <c r="R856" s="61" t="str">
        <f>IF(Stammdaten!AD866&gt;0,Stammdaten!AD866,"")</f>
        <v/>
      </c>
      <c r="S856" s="62">
        <f>Stammdaten!R866</f>
        <v>0</v>
      </c>
      <c r="T856" s="64">
        <f>Stammdaten!W866</f>
        <v>0</v>
      </c>
      <c r="U856" s="36">
        <v>0</v>
      </c>
      <c r="V856" s="65">
        <f>Stammdaten!X866</f>
        <v>0</v>
      </c>
      <c r="W856" s="40" t="s">
        <v>63</v>
      </c>
      <c r="X856" s="182"/>
      <c r="Z856" s="73">
        <f>Stammdaten!Z866</f>
        <v>0</v>
      </c>
      <c r="AA856" s="73">
        <f>Stammdaten!AA866</f>
        <v>0</v>
      </c>
      <c r="AB856" s="210" t="str">
        <f>IF(Stammdaten!Q866="","prüfen",IF(Stammdaten!Q866=0,"prüfen",Stammdaten!Q866))</f>
        <v>prüfen</v>
      </c>
      <c r="AC856" s="62" t="str">
        <f>IF(Stammdaten!N866=7,5,IF(Stammdaten!N866=7%,5,IF(Stammdaten!N866=19,1,IF(Stammdaten!N866=19%,1,""))))</f>
        <v/>
      </c>
      <c r="AD856" s="68">
        <f>Stammdaten!M866</f>
        <v>0</v>
      </c>
      <c r="AE856" s="59" t="str">
        <f>IF(Stammdaten!AB866="","",Stammdaten!AB866)</f>
        <v/>
      </c>
      <c r="AF856" s="197" t="str">
        <f>IF(Stammdaten!AC866="","",Stammdaten!AC866)</f>
        <v/>
      </c>
      <c r="AG856" s="179">
        <v>0</v>
      </c>
      <c r="AH856" s="33" t="str">
        <f>IF(Stammdaten!P866="St","St",IF(Stammdaten!P866="Stk","St",IF(Stammdaten!P866="Stück","St",IF(Stammdaten!P866="Stk.","St",IF(Stammdaten!P866="Stck","St",IF(Stammdaten!P866="Stck.","St",IF(Stammdaten!P866="St.","St","")))))))</f>
        <v/>
      </c>
      <c r="AI856" s="33">
        <v>1</v>
      </c>
      <c r="AL856" s="36">
        <v>1</v>
      </c>
      <c r="AM856" s="36">
        <v>0</v>
      </c>
      <c r="AN856" s="192" t="str">
        <f>IF(Stammdaten!AE866="","",Stammdaten!AE866)</f>
        <v/>
      </c>
      <c r="AO856" s="192" t="str">
        <f>IF(Stammdaten!AF866="","",Stammdaten!AF866)</f>
        <v/>
      </c>
      <c r="AP856" s="192" t="str">
        <f>IF(Stammdaten!AG866="","",Stammdaten!AG866)</f>
        <v/>
      </c>
      <c r="AT856" s="62">
        <f>Stammdaten!U866</f>
        <v>0</v>
      </c>
      <c r="AU856" s="69">
        <f>Stammdaten!L866</f>
        <v>0</v>
      </c>
      <c r="AX856" s="253" t="s">
        <v>64</v>
      </c>
      <c r="BB856" s="36" t="str">
        <f>IF(Stammdaten!AH866="JA","AKH","")</f>
        <v/>
      </c>
      <c r="BC856" s="36" t="str">
        <f>IF(Stammdaten!AH866="ja",100,"")</f>
        <v/>
      </c>
      <c r="BD856" s="230" t="s">
        <v>193</v>
      </c>
      <c r="BE856" s="173" t="s">
        <v>192</v>
      </c>
      <c r="BF856" s="173" t="s">
        <v>192</v>
      </c>
      <c r="BG856" s="69">
        <f>Stammdaten!T866</f>
        <v>0</v>
      </c>
      <c r="BH856" s="80" t="s">
        <v>64</v>
      </c>
      <c r="BJ856" s="173" t="s">
        <v>192</v>
      </c>
      <c r="BM856" s="33" t="str">
        <f>IF(Stammdaten!P866="St","N",IF(Stammdaten!P866="Stk","N",IF(Stammdaten!P866="Stück","N",IF(Stammdaten!P866="Stk.","N",IF(Stammdaten!P866="Stck","N",IF(Stammdaten!P866="Stck.","N",IF(Stammdaten!P866="St.","N","")))))))</f>
        <v/>
      </c>
      <c r="BN856" s="33"/>
      <c r="BO856" s="33"/>
      <c r="BP856" s="173" t="s">
        <v>64</v>
      </c>
      <c r="BQ856" s="250" t="str">
        <f>IF(Stammdaten!AJ866&lt;&gt;"",Stammdaten!AJ866,"")</f>
        <v/>
      </c>
      <c r="BR856" s="34" t="s">
        <v>192</v>
      </c>
      <c r="BS856" s="34" t="s">
        <v>192</v>
      </c>
      <c r="BT856" s="34" t="s">
        <v>64</v>
      </c>
      <c r="BU856" s="34" t="s">
        <v>64</v>
      </c>
    </row>
    <row r="857" spans="3:73" ht="12.75">
      <c r="C857" s="34">
        <v>391</v>
      </c>
      <c r="D857" s="34">
        <v>0</v>
      </c>
      <c r="E857" s="34">
        <v>1</v>
      </c>
      <c r="F857" s="59" t="str">
        <f t="shared" si="91"/>
        <v>0</v>
      </c>
      <c r="G857" s="59">
        <f>Stammdaten!J867</f>
        <v>0</v>
      </c>
      <c r="H857" s="42">
        <f t="shared" si="94"/>
        <v>1</v>
      </c>
      <c r="J857" s="43">
        <f t="shared" si="95"/>
        <v>0</v>
      </c>
      <c r="K857" s="59">
        <f>Stammdaten!E867</f>
        <v>0</v>
      </c>
      <c r="L857" s="42">
        <f t="shared" si="96"/>
        <v>1</v>
      </c>
      <c r="M857" s="59">
        <f>Stammdaten!G867</f>
        <v>0</v>
      </c>
      <c r="N857" s="42">
        <f t="shared" si="97"/>
        <v>1</v>
      </c>
      <c r="O857" s="59">
        <f t="shared" si="92"/>
        <v>0</v>
      </c>
      <c r="P857" s="59">
        <f t="shared" si="93"/>
        <v>0</v>
      </c>
      <c r="Q857" s="38"/>
      <c r="R857" s="61" t="str">
        <f>IF(Stammdaten!AD867&gt;0,Stammdaten!AD867,"")</f>
        <v/>
      </c>
      <c r="S857" s="62">
        <f>Stammdaten!R867</f>
        <v>0</v>
      </c>
      <c r="T857" s="64">
        <f>Stammdaten!W867</f>
        <v>0</v>
      </c>
      <c r="U857" s="36">
        <v>0</v>
      </c>
      <c r="V857" s="65">
        <f>Stammdaten!X867</f>
        <v>0</v>
      </c>
      <c r="W857" s="40" t="s">
        <v>63</v>
      </c>
      <c r="X857" s="182"/>
      <c r="Z857" s="73">
        <f>Stammdaten!Z867</f>
        <v>0</v>
      </c>
      <c r="AA857" s="73">
        <f>Stammdaten!AA867</f>
        <v>0</v>
      </c>
      <c r="AB857" s="210" t="str">
        <f>IF(Stammdaten!Q867="","prüfen",IF(Stammdaten!Q867=0,"prüfen",Stammdaten!Q867))</f>
        <v>prüfen</v>
      </c>
      <c r="AC857" s="62" t="str">
        <f>IF(Stammdaten!N867=7,5,IF(Stammdaten!N867=7%,5,IF(Stammdaten!N867=19,1,IF(Stammdaten!N867=19%,1,""))))</f>
        <v/>
      </c>
      <c r="AD857" s="68">
        <f>Stammdaten!M867</f>
        <v>0</v>
      </c>
      <c r="AE857" s="59" t="str">
        <f>IF(Stammdaten!AB867="","",Stammdaten!AB867)</f>
        <v/>
      </c>
      <c r="AF857" s="197" t="str">
        <f>IF(Stammdaten!AC867="","",Stammdaten!AC867)</f>
        <v/>
      </c>
      <c r="AG857" s="179">
        <v>0</v>
      </c>
      <c r="AH857" s="33" t="str">
        <f>IF(Stammdaten!P867="St","St",IF(Stammdaten!P867="Stk","St",IF(Stammdaten!P867="Stück","St",IF(Stammdaten!P867="Stk.","St",IF(Stammdaten!P867="Stck","St",IF(Stammdaten!P867="Stck.","St",IF(Stammdaten!P867="St.","St","")))))))</f>
        <v/>
      </c>
      <c r="AI857" s="33">
        <v>1</v>
      </c>
      <c r="AL857" s="36">
        <v>1</v>
      </c>
      <c r="AM857" s="36">
        <v>0</v>
      </c>
      <c r="AN857" s="192" t="str">
        <f>IF(Stammdaten!AE867="","",Stammdaten!AE867)</f>
        <v/>
      </c>
      <c r="AO857" s="192" t="str">
        <f>IF(Stammdaten!AF867="","",Stammdaten!AF867)</f>
        <v/>
      </c>
      <c r="AP857" s="192" t="str">
        <f>IF(Stammdaten!AG867="","",Stammdaten!AG867)</f>
        <v/>
      </c>
      <c r="AT857" s="62">
        <f>Stammdaten!U867</f>
        <v>0</v>
      </c>
      <c r="AU857" s="69">
        <f>Stammdaten!L867</f>
        <v>0</v>
      </c>
      <c r="AX857" s="253" t="s">
        <v>64</v>
      </c>
      <c r="BB857" s="36" t="str">
        <f>IF(Stammdaten!AH867="JA","AKH","")</f>
        <v/>
      </c>
      <c r="BC857" s="36" t="str">
        <f>IF(Stammdaten!AH867="ja",100,"")</f>
        <v/>
      </c>
      <c r="BD857" s="230" t="s">
        <v>193</v>
      </c>
      <c r="BE857" s="173" t="s">
        <v>192</v>
      </c>
      <c r="BF857" s="173" t="s">
        <v>192</v>
      </c>
      <c r="BG857" s="69">
        <f>Stammdaten!T867</f>
        <v>0</v>
      </c>
      <c r="BH857" s="80" t="s">
        <v>64</v>
      </c>
      <c r="BJ857" s="173" t="s">
        <v>192</v>
      </c>
      <c r="BM857" s="33" t="str">
        <f>IF(Stammdaten!P867="St","N",IF(Stammdaten!P867="Stk","N",IF(Stammdaten!P867="Stück","N",IF(Stammdaten!P867="Stk.","N",IF(Stammdaten!P867="Stck","N",IF(Stammdaten!P867="Stck.","N",IF(Stammdaten!P867="St.","N","")))))))</f>
        <v/>
      </c>
      <c r="BN857" s="33"/>
      <c r="BO857" s="33"/>
      <c r="BP857" s="173" t="s">
        <v>64</v>
      </c>
      <c r="BQ857" s="250" t="str">
        <f>IF(Stammdaten!AJ867&lt;&gt;"",Stammdaten!AJ867,"")</f>
        <v/>
      </c>
      <c r="BR857" s="34" t="s">
        <v>192</v>
      </c>
      <c r="BS857" s="34" t="s">
        <v>192</v>
      </c>
      <c r="BT857" s="34" t="s">
        <v>64</v>
      </c>
      <c r="BU857" s="34" t="s">
        <v>64</v>
      </c>
    </row>
    <row r="858" spans="3:73" ht="12.75">
      <c r="C858" s="34">
        <v>391</v>
      </c>
      <c r="D858" s="34">
        <v>0</v>
      </c>
      <c r="E858" s="34">
        <v>1</v>
      </c>
      <c r="F858" s="59" t="str">
        <f t="shared" si="91"/>
        <v>0</v>
      </c>
      <c r="G858" s="59">
        <f>Stammdaten!J868</f>
        <v>0</v>
      </c>
      <c r="H858" s="42">
        <f t="shared" si="94"/>
        <v>1</v>
      </c>
      <c r="J858" s="43">
        <f t="shared" si="95"/>
        <v>0</v>
      </c>
      <c r="K858" s="59">
        <f>Stammdaten!E868</f>
        <v>0</v>
      </c>
      <c r="L858" s="42">
        <f t="shared" si="96"/>
        <v>1</v>
      </c>
      <c r="M858" s="59">
        <f>Stammdaten!G868</f>
        <v>0</v>
      </c>
      <c r="N858" s="42">
        <f t="shared" si="97"/>
        <v>1</v>
      </c>
      <c r="O858" s="59">
        <f t="shared" si="92"/>
        <v>0</v>
      </c>
      <c r="P858" s="59">
        <f t="shared" si="93"/>
        <v>0</v>
      </c>
      <c r="Q858" s="38"/>
      <c r="R858" s="61" t="str">
        <f>IF(Stammdaten!AD868&gt;0,Stammdaten!AD868,"")</f>
        <v/>
      </c>
      <c r="S858" s="62">
        <f>Stammdaten!R868</f>
        <v>0</v>
      </c>
      <c r="T858" s="64">
        <f>Stammdaten!W868</f>
        <v>0</v>
      </c>
      <c r="U858" s="36">
        <v>0</v>
      </c>
      <c r="V858" s="65">
        <f>Stammdaten!X868</f>
        <v>0</v>
      </c>
      <c r="W858" s="40" t="s">
        <v>63</v>
      </c>
      <c r="X858" s="182"/>
      <c r="Z858" s="73">
        <f>Stammdaten!Z868</f>
        <v>0</v>
      </c>
      <c r="AA858" s="73">
        <f>Stammdaten!AA868</f>
        <v>0</v>
      </c>
      <c r="AB858" s="210" t="str">
        <f>IF(Stammdaten!Q868="","prüfen",IF(Stammdaten!Q868=0,"prüfen",Stammdaten!Q868))</f>
        <v>prüfen</v>
      </c>
      <c r="AC858" s="62" t="str">
        <f>IF(Stammdaten!N868=7,5,IF(Stammdaten!N868=7%,5,IF(Stammdaten!N868=19,1,IF(Stammdaten!N868=19%,1,""))))</f>
        <v/>
      </c>
      <c r="AD858" s="68">
        <f>Stammdaten!M868</f>
        <v>0</v>
      </c>
      <c r="AE858" s="59" t="str">
        <f>IF(Stammdaten!AB868="","",Stammdaten!AB868)</f>
        <v/>
      </c>
      <c r="AF858" s="197" t="str">
        <f>IF(Stammdaten!AC868="","",Stammdaten!AC868)</f>
        <v/>
      </c>
      <c r="AG858" s="179">
        <v>0</v>
      </c>
      <c r="AH858" s="33" t="str">
        <f>IF(Stammdaten!P868="St","St",IF(Stammdaten!P868="Stk","St",IF(Stammdaten!P868="Stück","St",IF(Stammdaten!P868="Stk.","St",IF(Stammdaten!P868="Stck","St",IF(Stammdaten!P868="Stck.","St",IF(Stammdaten!P868="St.","St","")))))))</f>
        <v/>
      </c>
      <c r="AI858" s="33">
        <v>1</v>
      </c>
      <c r="AL858" s="36">
        <v>1</v>
      </c>
      <c r="AM858" s="36">
        <v>0</v>
      </c>
      <c r="AN858" s="192" t="str">
        <f>IF(Stammdaten!AE868="","",Stammdaten!AE868)</f>
        <v/>
      </c>
      <c r="AO858" s="192" t="str">
        <f>IF(Stammdaten!AF868="","",Stammdaten!AF868)</f>
        <v/>
      </c>
      <c r="AP858" s="192" t="str">
        <f>IF(Stammdaten!AG868="","",Stammdaten!AG868)</f>
        <v/>
      </c>
      <c r="AT858" s="62">
        <f>Stammdaten!U868</f>
        <v>0</v>
      </c>
      <c r="AU858" s="69">
        <f>Stammdaten!L868</f>
        <v>0</v>
      </c>
      <c r="AX858" s="253" t="s">
        <v>64</v>
      </c>
      <c r="BB858" s="36" t="str">
        <f>IF(Stammdaten!AH868="JA","AKH","")</f>
        <v/>
      </c>
      <c r="BC858" s="36" t="str">
        <f>IF(Stammdaten!AH868="ja",100,"")</f>
        <v/>
      </c>
      <c r="BD858" s="230" t="s">
        <v>193</v>
      </c>
      <c r="BE858" s="173" t="s">
        <v>192</v>
      </c>
      <c r="BF858" s="173" t="s">
        <v>192</v>
      </c>
      <c r="BG858" s="69">
        <f>Stammdaten!T868</f>
        <v>0</v>
      </c>
      <c r="BH858" s="80" t="s">
        <v>64</v>
      </c>
      <c r="BJ858" s="173" t="s">
        <v>192</v>
      </c>
      <c r="BM858" s="33" t="str">
        <f>IF(Stammdaten!P868="St","N",IF(Stammdaten!P868="Stk","N",IF(Stammdaten!P868="Stück","N",IF(Stammdaten!P868="Stk.","N",IF(Stammdaten!P868="Stck","N",IF(Stammdaten!P868="Stck.","N",IF(Stammdaten!P868="St.","N","")))))))</f>
        <v/>
      </c>
      <c r="BN858" s="33"/>
      <c r="BO858" s="33"/>
      <c r="BP858" s="173" t="s">
        <v>64</v>
      </c>
      <c r="BQ858" s="250" t="str">
        <f>IF(Stammdaten!AJ868&lt;&gt;"",Stammdaten!AJ868,"")</f>
        <v/>
      </c>
      <c r="BR858" s="34" t="s">
        <v>192</v>
      </c>
      <c r="BS858" s="34" t="s">
        <v>192</v>
      </c>
      <c r="BT858" s="34" t="s">
        <v>64</v>
      </c>
      <c r="BU858" s="34" t="s">
        <v>64</v>
      </c>
    </row>
    <row r="859" spans="3:73" ht="12.75">
      <c r="C859" s="34">
        <v>391</v>
      </c>
      <c r="D859" s="34">
        <v>0</v>
      </c>
      <c r="E859" s="34">
        <v>1</v>
      </c>
      <c r="F859" s="59" t="str">
        <f t="shared" si="91"/>
        <v>0</v>
      </c>
      <c r="G859" s="59">
        <f>Stammdaten!J869</f>
        <v>0</v>
      </c>
      <c r="H859" s="42">
        <f t="shared" si="94"/>
        <v>1</v>
      </c>
      <c r="J859" s="43">
        <f t="shared" si="95"/>
        <v>0</v>
      </c>
      <c r="K859" s="59">
        <f>Stammdaten!E869</f>
        <v>0</v>
      </c>
      <c r="L859" s="42">
        <f t="shared" si="96"/>
        <v>1</v>
      </c>
      <c r="M859" s="59">
        <f>Stammdaten!G869</f>
        <v>0</v>
      </c>
      <c r="N859" s="42">
        <f t="shared" si="97"/>
        <v>1</v>
      </c>
      <c r="O859" s="59">
        <f t="shared" si="92"/>
        <v>0</v>
      </c>
      <c r="P859" s="59">
        <f t="shared" si="93"/>
        <v>0</v>
      </c>
      <c r="Q859" s="38"/>
      <c r="R859" s="61" t="str">
        <f>IF(Stammdaten!AD869&gt;0,Stammdaten!AD869,"")</f>
        <v/>
      </c>
      <c r="S859" s="62">
        <f>Stammdaten!R869</f>
        <v>0</v>
      </c>
      <c r="T859" s="64">
        <f>Stammdaten!W869</f>
        <v>0</v>
      </c>
      <c r="U859" s="36">
        <v>0</v>
      </c>
      <c r="V859" s="65">
        <f>Stammdaten!X869</f>
        <v>0</v>
      </c>
      <c r="W859" s="40" t="s">
        <v>63</v>
      </c>
      <c r="X859" s="182"/>
      <c r="Z859" s="73">
        <f>Stammdaten!Z869</f>
        <v>0</v>
      </c>
      <c r="AA859" s="73">
        <f>Stammdaten!AA869</f>
        <v>0</v>
      </c>
      <c r="AB859" s="210" t="str">
        <f>IF(Stammdaten!Q869="","prüfen",IF(Stammdaten!Q869=0,"prüfen",Stammdaten!Q869))</f>
        <v>prüfen</v>
      </c>
      <c r="AC859" s="62" t="str">
        <f>IF(Stammdaten!N869=7,5,IF(Stammdaten!N869=7%,5,IF(Stammdaten!N869=19,1,IF(Stammdaten!N869=19%,1,""))))</f>
        <v/>
      </c>
      <c r="AD859" s="68">
        <f>Stammdaten!M869</f>
        <v>0</v>
      </c>
      <c r="AE859" s="59" t="str">
        <f>IF(Stammdaten!AB869="","",Stammdaten!AB869)</f>
        <v/>
      </c>
      <c r="AF859" s="197" t="str">
        <f>IF(Stammdaten!AC869="","",Stammdaten!AC869)</f>
        <v/>
      </c>
      <c r="AG859" s="179">
        <v>0</v>
      </c>
      <c r="AH859" s="33" t="str">
        <f>IF(Stammdaten!P869="St","St",IF(Stammdaten!P869="Stk","St",IF(Stammdaten!P869="Stück","St",IF(Stammdaten!P869="Stk.","St",IF(Stammdaten!P869="Stck","St",IF(Stammdaten!P869="Stck.","St",IF(Stammdaten!P869="St.","St","")))))))</f>
        <v/>
      </c>
      <c r="AI859" s="33">
        <v>1</v>
      </c>
      <c r="AL859" s="36">
        <v>1</v>
      </c>
      <c r="AM859" s="36">
        <v>0</v>
      </c>
      <c r="AN859" s="192" t="str">
        <f>IF(Stammdaten!AE869="","",Stammdaten!AE869)</f>
        <v/>
      </c>
      <c r="AO859" s="192" t="str">
        <f>IF(Stammdaten!AF869="","",Stammdaten!AF869)</f>
        <v/>
      </c>
      <c r="AP859" s="192" t="str">
        <f>IF(Stammdaten!AG869="","",Stammdaten!AG869)</f>
        <v/>
      </c>
      <c r="AT859" s="62">
        <f>Stammdaten!U869</f>
        <v>0</v>
      </c>
      <c r="AU859" s="69">
        <f>Stammdaten!L869</f>
        <v>0</v>
      </c>
      <c r="AX859" s="253" t="s">
        <v>64</v>
      </c>
      <c r="BB859" s="36" t="str">
        <f>IF(Stammdaten!AH869="JA","AKH","")</f>
        <v/>
      </c>
      <c r="BC859" s="36" t="str">
        <f>IF(Stammdaten!AH869="ja",100,"")</f>
        <v/>
      </c>
      <c r="BD859" s="230" t="s">
        <v>193</v>
      </c>
      <c r="BE859" s="173" t="s">
        <v>192</v>
      </c>
      <c r="BF859" s="173" t="s">
        <v>192</v>
      </c>
      <c r="BG859" s="69">
        <f>Stammdaten!T869</f>
        <v>0</v>
      </c>
      <c r="BH859" s="80" t="s">
        <v>64</v>
      </c>
      <c r="BJ859" s="173" t="s">
        <v>192</v>
      </c>
      <c r="BM859" s="33" t="str">
        <f>IF(Stammdaten!P869="St","N",IF(Stammdaten!P869="Stk","N",IF(Stammdaten!P869="Stück","N",IF(Stammdaten!P869="Stk.","N",IF(Stammdaten!P869="Stck","N",IF(Stammdaten!P869="Stck.","N",IF(Stammdaten!P869="St.","N","")))))))</f>
        <v/>
      </c>
      <c r="BN859" s="33"/>
      <c r="BO859" s="33"/>
      <c r="BP859" s="173" t="s">
        <v>64</v>
      </c>
      <c r="BQ859" s="250" t="str">
        <f>IF(Stammdaten!AJ869&lt;&gt;"",Stammdaten!AJ869,"")</f>
        <v/>
      </c>
      <c r="BR859" s="34" t="s">
        <v>192</v>
      </c>
      <c r="BS859" s="34" t="s">
        <v>192</v>
      </c>
      <c r="BT859" s="34" t="s">
        <v>64</v>
      </c>
      <c r="BU859" s="34" t="s">
        <v>64</v>
      </c>
    </row>
    <row r="860" spans="3:73" ht="12.75">
      <c r="C860" s="34">
        <v>391</v>
      </c>
      <c r="D860" s="34">
        <v>0</v>
      </c>
      <c r="E860" s="34">
        <v>1</v>
      </c>
      <c r="F860" s="59" t="str">
        <f t="shared" si="91"/>
        <v>0</v>
      </c>
      <c r="G860" s="59">
        <f>Stammdaten!J870</f>
        <v>0</v>
      </c>
      <c r="H860" s="42">
        <f t="shared" si="94"/>
        <v>1</v>
      </c>
      <c r="J860" s="43">
        <f t="shared" si="95"/>
        <v>0</v>
      </c>
      <c r="K860" s="59">
        <f>Stammdaten!E870</f>
        <v>0</v>
      </c>
      <c r="L860" s="42">
        <f t="shared" si="96"/>
        <v>1</v>
      </c>
      <c r="M860" s="59">
        <f>Stammdaten!G870</f>
        <v>0</v>
      </c>
      <c r="N860" s="42">
        <f t="shared" si="97"/>
        <v>1</v>
      </c>
      <c r="O860" s="59">
        <f t="shared" si="92"/>
        <v>0</v>
      </c>
      <c r="P860" s="59">
        <f t="shared" si="93"/>
        <v>0</v>
      </c>
      <c r="Q860" s="38"/>
      <c r="R860" s="61" t="str">
        <f>IF(Stammdaten!AD870&gt;0,Stammdaten!AD870,"")</f>
        <v/>
      </c>
      <c r="S860" s="62">
        <f>Stammdaten!R870</f>
        <v>0</v>
      </c>
      <c r="T860" s="64">
        <f>Stammdaten!W870</f>
        <v>0</v>
      </c>
      <c r="U860" s="36">
        <v>0</v>
      </c>
      <c r="V860" s="65">
        <f>Stammdaten!X870</f>
        <v>0</v>
      </c>
      <c r="W860" s="40" t="s">
        <v>63</v>
      </c>
      <c r="X860" s="182"/>
      <c r="Z860" s="73">
        <f>Stammdaten!Z870</f>
        <v>0</v>
      </c>
      <c r="AA860" s="73">
        <f>Stammdaten!AA870</f>
        <v>0</v>
      </c>
      <c r="AB860" s="210" t="str">
        <f>IF(Stammdaten!Q870="","prüfen",IF(Stammdaten!Q870=0,"prüfen",Stammdaten!Q870))</f>
        <v>prüfen</v>
      </c>
      <c r="AC860" s="62" t="str">
        <f>IF(Stammdaten!N870=7,5,IF(Stammdaten!N870=7%,5,IF(Stammdaten!N870=19,1,IF(Stammdaten!N870=19%,1,""))))</f>
        <v/>
      </c>
      <c r="AD860" s="68">
        <f>Stammdaten!M870</f>
        <v>0</v>
      </c>
      <c r="AE860" s="59" t="str">
        <f>IF(Stammdaten!AB870="","",Stammdaten!AB870)</f>
        <v/>
      </c>
      <c r="AF860" s="197" t="str">
        <f>IF(Stammdaten!AC870="","",Stammdaten!AC870)</f>
        <v/>
      </c>
      <c r="AG860" s="179">
        <v>0</v>
      </c>
      <c r="AH860" s="33" t="str">
        <f>IF(Stammdaten!P870="St","St",IF(Stammdaten!P870="Stk","St",IF(Stammdaten!P870="Stück","St",IF(Stammdaten!P870="Stk.","St",IF(Stammdaten!P870="Stck","St",IF(Stammdaten!P870="Stck.","St",IF(Stammdaten!P870="St.","St","")))))))</f>
        <v/>
      </c>
      <c r="AI860" s="33">
        <v>1</v>
      </c>
      <c r="AL860" s="36">
        <v>1</v>
      </c>
      <c r="AM860" s="36">
        <v>0</v>
      </c>
      <c r="AN860" s="192" t="str">
        <f>IF(Stammdaten!AE870="","",Stammdaten!AE870)</f>
        <v/>
      </c>
      <c r="AO860" s="192" t="str">
        <f>IF(Stammdaten!AF870="","",Stammdaten!AF870)</f>
        <v/>
      </c>
      <c r="AP860" s="192" t="str">
        <f>IF(Stammdaten!AG870="","",Stammdaten!AG870)</f>
        <v/>
      </c>
      <c r="AT860" s="62">
        <f>Stammdaten!U870</f>
        <v>0</v>
      </c>
      <c r="AU860" s="69">
        <f>Stammdaten!L870</f>
        <v>0</v>
      </c>
      <c r="AX860" s="253" t="s">
        <v>64</v>
      </c>
      <c r="BB860" s="36" t="str">
        <f>IF(Stammdaten!AH870="JA","AKH","")</f>
        <v/>
      </c>
      <c r="BC860" s="36" t="str">
        <f>IF(Stammdaten!AH870="ja",100,"")</f>
        <v/>
      </c>
      <c r="BD860" s="230" t="s">
        <v>193</v>
      </c>
      <c r="BE860" s="173" t="s">
        <v>192</v>
      </c>
      <c r="BF860" s="173" t="s">
        <v>192</v>
      </c>
      <c r="BG860" s="69">
        <f>Stammdaten!T870</f>
        <v>0</v>
      </c>
      <c r="BH860" s="80" t="s">
        <v>64</v>
      </c>
      <c r="BJ860" s="173" t="s">
        <v>192</v>
      </c>
      <c r="BM860" s="33" t="str">
        <f>IF(Stammdaten!P870="St","N",IF(Stammdaten!P870="Stk","N",IF(Stammdaten!P870="Stück","N",IF(Stammdaten!P870="Stk.","N",IF(Stammdaten!P870="Stck","N",IF(Stammdaten!P870="Stck.","N",IF(Stammdaten!P870="St.","N","")))))))</f>
        <v/>
      </c>
      <c r="BN860" s="33"/>
      <c r="BO860" s="33"/>
      <c r="BP860" s="173" t="s">
        <v>64</v>
      </c>
      <c r="BQ860" s="250" t="str">
        <f>IF(Stammdaten!AJ870&lt;&gt;"",Stammdaten!AJ870,"")</f>
        <v/>
      </c>
      <c r="BR860" s="34" t="s">
        <v>192</v>
      </c>
      <c r="BS860" s="34" t="s">
        <v>192</v>
      </c>
      <c r="BT860" s="34" t="s">
        <v>64</v>
      </c>
      <c r="BU860" s="34" t="s">
        <v>64</v>
      </c>
    </row>
    <row r="861" spans="3:73" ht="12.75">
      <c r="C861" s="34">
        <v>391</v>
      </c>
      <c r="D861" s="34">
        <v>0</v>
      </c>
      <c r="E861" s="34">
        <v>1</v>
      </c>
      <c r="F861" s="59" t="str">
        <f t="shared" si="91"/>
        <v>0</v>
      </c>
      <c r="G861" s="59">
        <f>Stammdaten!J871</f>
        <v>0</v>
      </c>
      <c r="H861" s="42">
        <f t="shared" si="94"/>
        <v>1</v>
      </c>
      <c r="J861" s="43">
        <f t="shared" si="95"/>
        <v>0</v>
      </c>
      <c r="K861" s="59">
        <f>Stammdaten!E871</f>
        <v>0</v>
      </c>
      <c r="L861" s="42">
        <f t="shared" si="96"/>
        <v>1</v>
      </c>
      <c r="M861" s="59">
        <f>Stammdaten!G871</f>
        <v>0</v>
      </c>
      <c r="N861" s="42">
        <f t="shared" si="97"/>
        <v>1</v>
      </c>
      <c r="O861" s="59">
        <f t="shared" si="92"/>
        <v>0</v>
      </c>
      <c r="P861" s="59">
        <f t="shared" si="93"/>
        <v>0</v>
      </c>
      <c r="Q861" s="38"/>
      <c r="R861" s="61" t="str">
        <f>IF(Stammdaten!AD871&gt;0,Stammdaten!AD871,"")</f>
        <v/>
      </c>
      <c r="S861" s="62">
        <f>Stammdaten!R871</f>
        <v>0</v>
      </c>
      <c r="T861" s="64">
        <f>Stammdaten!W871</f>
        <v>0</v>
      </c>
      <c r="U861" s="36">
        <v>0</v>
      </c>
      <c r="V861" s="65">
        <f>Stammdaten!X871</f>
        <v>0</v>
      </c>
      <c r="W861" s="40" t="s">
        <v>63</v>
      </c>
      <c r="X861" s="182"/>
      <c r="Z861" s="73">
        <f>Stammdaten!Z871</f>
        <v>0</v>
      </c>
      <c r="AA861" s="73">
        <f>Stammdaten!AA871</f>
        <v>0</v>
      </c>
      <c r="AB861" s="210" t="str">
        <f>IF(Stammdaten!Q871="","prüfen",IF(Stammdaten!Q871=0,"prüfen",Stammdaten!Q871))</f>
        <v>prüfen</v>
      </c>
      <c r="AC861" s="62" t="str">
        <f>IF(Stammdaten!N871=7,5,IF(Stammdaten!N871=7%,5,IF(Stammdaten!N871=19,1,IF(Stammdaten!N871=19%,1,""))))</f>
        <v/>
      </c>
      <c r="AD861" s="68">
        <f>Stammdaten!M871</f>
        <v>0</v>
      </c>
      <c r="AE861" s="59" t="str">
        <f>IF(Stammdaten!AB871="","",Stammdaten!AB871)</f>
        <v/>
      </c>
      <c r="AF861" s="197" t="str">
        <f>IF(Stammdaten!AC871="","",Stammdaten!AC871)</f>
        <v/>
      </c>
      <c r="AG861" s="179">
        <v>0</v>
      </c>
      <c r="AH861" s="33" t="str">
        <f>IF(Stammdaten!P871="St","St",IF(Stammdaten!P871="Stk","St",IF(Stammdaten!P871="Stück","St",IF(Stammdaten!P871="Stk.","St",IF(Stammdaten!P871="Stck","St",IF(Stammdaten!P871="Stck.","St",IF(Stammdaten!P871="St.","St","")))))))</f>
        <v/>
      </c>
      <c r="AI861" s="33">
        <v>1</v>
      </c>
      <c r="AL861" s="36">
        <v>1</v>
      </c>
      <c r="AM861" s="36">
        <v>0</v>
      </c>
      <c r="AN861" s="192" t="str">
        <f>IF(Stammdaten!AE871="","",Stammdaten!AE871)</f>
        <v/>
      </c>
      <c r="AO861" s="192" t="str">
        <f>IF(Stammdaten!AF871="","",Stammdaten!AF871)</f>
        <v/>
      </c>
      <c r="AP861" s="192" t="str">
        <f>IF(Stammdaten!AG871="","",Stammdaten!AG871)</f>
        <v/>
      </c>
      <c r="AT861" s="62">
        <f>Stammdaten!U871</f>
        <v>0</v>
      </c>
      <c r="AU861" s="69">
        <f>Stammdaten!L871</f>
        <v>0</v>
      </c>
      <c r="AX861" s="253" t="s">
        <v>64</v>
      </c>
      <c r="BB861" s="36" t="str">
        <f>IF(Stammdaten!AH871="JA","AKH","")</f>
        <v/>
      </c>
      <c r="BC861" s="36" t="str">
        <f>IF(Stammdaten!AH871="ja",100,"")</f>
        <v/>
      </c>
      <c r="BD861" s="230" t="s">
        <v>193</v>
      </c>
      <c r="BE861" s="173" t="s">
        <v>192</v>
      </c>
      <c r="BF861" s="173" t="s">
        <v>192</v>
      </c>
      <c r="BG861" s="69">
        <f>Stammdaten!T871</f>
        <v>0</v>
      </c>
      <c r="BH861" s="80" t="s">
        <v>64</v>
      </c>
      <c r="BJ861" s="173" t="s">
        <v>192</v>
      </c>
      <c r="BM861" s="33" t="str">
        <f>IF(Stammdaten!P871="St","N",IF(Stammdaten!P871="Stk","N",IF(Stammdaten!P871="Stück","N",IF(Stammdaten!P871="Stk.","N",IF(Stammdaten!P871="Stck","N",IF(Stammdaten!P871="Stck.","N",IF(Stammdaten!P871="St.","N","")))))))</f>
        <v/>
      </c>
      <c r="BN861" s="33"/>
      <c r="BO861" s="33"/>
      <c r="BP861" s="173" t="s">
        <v>64</v>
      </c>
      <c r="BQ861" s="250" t="str">
        <f>IF(Stammdaten!AJ871&lt;&gt;"",Stammdaten!AJ871,"")</f>
        <v/>
      </c>
      <c r="BR861" s="34" t="s">
        <v>192</v>
      </c>
      <c r="BS861" s="34" t="s">
        <v>192</v>
      </c>
      <c r="BT861" s="34" t="s">
        <v>64</v>
      </c>
      <c r="BU861" s="34" t="s">
        <v>64</v>
      </c>
    </row>
    <row r="862" spans="3:73" ht="12.75">
      <c r="C862" s="34">
        <v>391</v>
      </c>
      <c r="D862" s="34">
        <v>0</v>
      </c>
      <c r="E862" s="34">
        <v>1</v>
      </c>
      <c r="F862" s="59" t="str">
        <f t="shared" si="91"/>
        <v>0</v>
      </c>
      <c r="G862" s="59">
        <f>Stammdaten!J872</f>
        <v>0</v>
      </c>
      <c r="H862" s="42">
        <f t="shared" si="94"/>
        <v>1</v>
      </c>
      <c r="J862" s="43">
        <f t="shared" si="95"/>
        <v>0</v>
      </c>
      <c r="K862" s="59">
        <f>Stammdaten!E872</f>
        <v>0</v>
      </c>
      <c r="L862" s="42">
        <f t="shared" si="96"/>
        <v>1</v>
      </c>
      <c r="M862" s="59">
        <f>Stammdaten!G872</f>
        <v>0</v>
      </c>
      <c r="N862" s="42">
        <f t="shared" si="97"/>
        <v>1</v>
      </c>
      <c r="O862" s="59">
        <f t="shared" si="92"/>
        <v>0</v>
      </c>
      <c r="P862" s="59">
        <f t="shared" si="93"/>
        <v>0</v>
      </c>
      <c r="Q862" s="38"/>
      <c r="R862" s="61" t="str">
        <f>IF(Stammdaten!AD872&gt;0,Stammdaten!AD872,"")</f>
        <v/>
      </c>
      <c r="S862" s="62">
        <f>Stammdaten!R872</f>
        <v>0</v>
      </c>
      <c r="T862" s="64">
        <f>Stammdaten!W872</f>
        <v>0</v>
      </c>
      <c r="U862" s="36">
        <v>0</v>
      </c>
      <c r="V862" s="65">
        <f>Stammdaten!X872</f>
        <v>0</v>
      </c>
      <c r="W862" s="40" t="s">
        <v>63</v>
      </c>
      <c r="X862" s="182"/>
      <c r="Z862" s="73">
        <f>Stammdaten!Z872</f>
        <v>0</v>
      </c>
      <c r="AA862" s="73">
        <f>Stammdaten!AA872</f>
        <v>0</v>
      </c>
      <c r="AB862" s="210" t="str">
        <f>IF(Stammdaten!Q872="","prüfen",IF(Stammdaten!Q872=0,"prüfen",Stammdaten!Q872))</f>
        <v>prüfen</v>
      </c>
      <c r="AC862" s="62" t="str">
        <f>IF(Stammdaten!N872=7,5,IF(Stammdaten!N872=7%,5,IF(Stammdaten!N872=19,1,IF(Stammdaten!N872=19%,1,""))))</f>
        <v/>
      </c>
      <c r="AD862" s="68">
        <f>Stammdaten!M872</f>
        <v>0</v>
      </c>
      <c r="AE862" s="59" t="str">
        <f>IF(Stammdaten!AB872="","",Stammdaten!AB872)</f>
        <v/>
      </c>
      <c r="AF862" s="197" t="str">
        <f>IF(Stammdaten!AC872="","",Stammdaten!AC872)</f>
        <v/>
      </c>
      <c r="AG862" s="179">
        <v>0</v>
      </c>
      <c r="AH862" s="33" t="str">
        <f>IF(Stammdaten!P872="St","St",IF(Stammdaten!P872="Stk","St",IF(Stammdaten!P872="Stück","St",IF(Stammdaten!P872="Stk.","St",IF(Stammdaten!P872="Stck","St",IF(Stammdaten!P872="Stck.","St",IF(Stammdaten!P872="St.","St","")))))))</f>
        <v/>
      </c>
      <c r="AI862" s="33">
        <v>1</v>
      </c>
      <c r="AL862" s="36">
        <v>1</v>
      </c>
      <c r="AM862" s="36">
        <v>0</v>
      </c>
      <c r="AN862" s="192" t="str">
        <f>IF(Stammdaten!AE872="","",Stammdaten!AE872)</f>
        <v/>
      </c>
      <c r="AO862" s="192" t="str">
        <f>IF(Stammdaten!AF872="","",Stammdaten!AF872)</f>
        <v/>
      </c>
      <c r="AP862" s="192" t="str">
        <f>IF(Stammdaten!AG872="","",Stammdaten!AG872)</f>
        <v/>
      </c>
      <c r="AT862" s="62">
        <f>Stammdaten!U872</f>
        <v>0</v>
      </c>
      <c r="AU862" s="69">
        <f>Stammdaten!L872</f>
        <v>0</v>
      </c>
      <c r="AX862" s="253" t="s">
        <v>64</v>
      </c>
      <c r="BB862" s="36" t="str">
        <f>IF(Stammdaten!AH872="JA","AKH","")</f>
        <v/>
      </c>
      <c r="BC862" s="36" t="str">
        <f>IF(Stammdaten!AH872="ja",100,"")</f>
        <v/>
      </c>
      <c r="BD862" s="230" t="s">
        <v>193</v>
      </c>
      <c r="BE862" s="173" t="s">
        <v>192</v>
      </c>
      <c r="BF862" s="173" t="s">
        <v>192</v>
      </c>
      <c r="BG862" s="69">
        <f>Stammdaten!T872</f>
        <v>0</v>
      </c>
      <c r="BH862" s="80" t="s">
        <v>64</v>
      </c>
      <c r="BJ862" s="173" t="s">
        <v>192</v>
      </c>
      <c r="BM862" s="33" t="str">
        <f>IF(Stammdaten!P872="St","N",IF(Stammdaten!P872="Stk","N",IF(Stammdaten!P872="Stück","N",IF(Stammdaten!P872="Stk.","N",IF(Stammdaten!P872="Stck","N",IF(Stammdaten!P872="Stck.","N",IF(Stammdaten!P872="St.","N","")))))))</f>
        <v/>
      </c>
      <c r="BN862" s="33"/>
      <c r="BO862" s="33"/>
      <c r="BP862" s="173" t="s">
        <v>64</v>
      </c>
      <c r="BQ862" s="250" t="str">
        <f>IF(Stammdaten!AJ872&lt;&gt;"",Stammdaten!AJ872,"")</f>
        <v/>
      </c>
      <c r="BR862" s="34" t="s">
        <v>192</v>
      </c>
      <c r="BS862" s="34" t="s">
        <v>192</v>
      </c>
      <c r="BT862" s="34" t="s">
        <v>64</v>
      </c>
      <c r="BU862" s="34" t="s">
        <v>64</v>
      </c>
    </row>
    <row r="863" spans="3:73" ht="12.75">
      <c r="C863" s="34">
        <v>391</v>
      </c>
      <c r="D863" s="34">
        <v>0</v>
      </c>
      <c r="E863" s="34">
        <v>1</v>
      </c>
      <c r="F863" s="59" t="str">
        <f t="shared" si="91"/>
        <v>0</v>
      </c>
      <c r="G863" s="59">
        <f>Stammdaten!J873</f>
        <v>0</v>
      </c>
      <c r="H863" s="42">
        <f t="shared" si="94"/>
        <v>1</v>
      </c>
      <c r="J863" s="43">
        <f t="shared" si="95"/>
        <v>0</v>
      </c>
      <c r="K863" s="59">
        <f>Stammdaten!E873</f>
        <v>0</v>
      </c>
      <c r="L863" s="42">
        <f t="shared" si="96"/>
        <v>1</v>
      </c>
      <c r="M863" s="59">
        <f>Stammdaten!G873</f>
        <v>0</v>
      </c>
      <c r="N863" s="42">
        <f t="shared" si="97"/>
        <v>1</v>
      </c>
      <c r="O863" s="59">
        <f t="shared" si="92"/>
        <v>0</v>
      </c>
      <c r="P863" s="59">
        <f t="shared" si="93"/>
        <v>0</v>
      </c>
      <c r="Q863" s="38"/>
      <c r="R863" s="61" t="str">
        <f>IF(Stammdaten!AD873&gt;0,Stammdaten!AD873,"")</f>
        <v/>
      </c>
      <c r="S863" s="62">
        <f>Stammdaten!R873</f>
        <v>0</v>
      </c>
      <c r="T863" s="64">
        <f>Stammdaten!W873</f>
        <v>0</v>
      </c>
      <c r="U863" s="36">
        <v>0</v>
      </c>
      <c r="V863" s="65">
        <f>Stammdaten!X873</f>
        <v>0</v>
      </c>
      <c r="W863" s="40" t="s">
        <v>63</v>
      </c>
      <c r="X863" s="182"/>
      <c r="Z863" s="73">
        <f>Stammdaten!Z873</f>
        <v>0</v>
      </c>
      <c r="AA863" s="73">
        <f>Stammdaten!AA873</f>
        <v>0</v>
      </c>
      <c r="AB863" s="210" t="str">
        <f>IF(Stammdaten!Q873="","prüfen",IF(Stammdaten!Q873=0,"prüfen",Stammdaten!Q873))</f>
        <v>prüfen</v>
      </c>
      <c r="AC863" s="62" t="str">
        <f>IF(Stammdaten!N873=7,5,IF(Stammdaten!N873=7%,5,IF(Stammdaten!N873=19,1,IF(Stammdaten!N873=19%,1,""))))</f>
        <v/>
      </c>
      <c r="AD863" s="68">
        <f>Stammdaten!M873</f>
        <v>0</v>
      </c>
      <c r="AE863" s="59" t="str">
        <f>IF(Stammdaten!AB873="","",Stammdaten!AB873)</f>
        <v/>
      </c>
      <c r="AF863" s="197" t="str">
        <f>IF(Stammdaten!AC873="","",Stammdaten!AC873)</f>
        <v/>
      </c>
      <c r="AG863" s="179">
        <v>0</v>
      </c>
      <c r="AH863" s="33" t="str">
        <f>IF(Stammdaten!P873="St","St",IF(Stammdaten!P873="Stk","St",IF(Stammdaten!P873="Stück","St",IF(Stammdaten!P873="Stk.","St",IF(Stammdaten!P873="Stck","St",IF(Stammdaten!P873="Stck.","St",IF(Stammdaten!P873="St.","St","")))))))</f>
        <v/>
      </c>
      <c r="AI863" s="33">
        <v>1</v>
      </c>
      <c r="AL863" s="36">
        <v>1</v>
      </c>
      <c r="AM863" s="36">
        <v>0</v>
      </c>
      <c r="AN863" s="192" t="str">
        <f>IF(Stammdaten!AE873="","",Stammdaten!AE873)</f>
        <v/>
      </c>
      <c r="AO863" s="192" t="str">
        <f>IF(Stammdaten!AF873="","",Stammdaten!AF873)</f>
        <v/>
      </c>
      <c r="AP863" s="192" t="str">
        <f>IF(Stammdaten!AG873="","",Stammdaten!AG873)</f>
        <v/>
      </c>
      <c r="AT863" s="62">
        <f>Stammdaten!U873</f>
        <v>0</v>
      </c>
      <c r="AU863" s="69">
        <f>Stammdaten!L873</f>
        <v>0</v>
      </c>
      <c r="AX863" s="253" t="s">
        <v>64</v>
      </c>
      <c r="BB863" s="36" t="str">
        <f>IF(Stammdaten!AH873="JA","AKH","")</f>
        <v/>
      </c>
      <c r="BC863" s="36" t="str">
        <f>IF(Stammdaten!AH873="ja",100,"")</f>
        <v/>
      </c>
      <c r="BD863" s="230" t="s">
        <v>193</v>
      </c>
      <c r="BE863" s="173" t="s">
        <v>192</v>
      </c>
      <c r="BF863" s="173" t="s">
        <v>192</v>
      </c>
      <c r="BG863" s="69">
        <f>Stammdaten!T873</f>
        <v>0</v>
      </c>
      <c r="BH863" s="80" t="s">
        <v>64</v>
      </c>
      <c r="BJ863" s="173" t="s">
        <v>192</v>
      </c>
      <c r="BM863" s="33" t="str">
        <f>IF(Stammdaten!P873="St","N",IF(Stammdaten!P873="Stk","N",IF(Stammdaten!P873="Stück","N",IF(Stammdaten!P873="Stk.","N",IF(Stammdaten!P873="Stck","N",IF(Stammdaten!P873="Stck.","N",IF(Stammdaten!P873="St.","N","")))))))</f>
        <v/>
      </c>
      <c r="BN863" s="33"/>
      <c r="BO863" s="33"/>
      <c r="BP863" s="173" t="s">
        <v>64</v>
      </c>
      <c r="BQ863" s="250" t="str">
        <f>IF(Stammdaten!AJ873&lt;&gt;"",Stammdaten!AJ873,"")</f>
        <v/>
      </c>
      <c r="BR863" s="34" t="s">
        <v>192</v>
      </c>
      <c r="BS863" s="34" t="s">
        <v>192</v>
      </c>
      <c r="BT863" s="34" t="s">
        <v>64</v>
      </c>
      <c r="BU863" s="34" t="s">
        <v>64</v>
      </c>
    </row>
    <row r="864" spans="3:73" ht="12.75">
      <c r="C864" s="34">
        <v>391</v>
      </c>
      <c r="D864" s="34">
        <v>0</v>
      </c>
      <c r="E864" s="34">
        <v>1</v>
      </c>
      <c r="F864" s="59" t="str">
        <f t="shared" si="91"/>
        <v>0</v>
      </c>
      <c r="G864" s="59">
        <f>Stammdaten!J874</f>
        <v>0</v>
      </c>
      <c r="H864" s="42">
        <f t="shared" si="94"/>
        <v>1</v>
      </c>
      <c r="J864" s="43">
        <f t="shared" si="95"/>
        <v>0</v>
      </c>
      <c r="K864" s="59">
        <f>Stammdaten!E874</f>
        <v>0</v>
      </c>
      <c r="L864" s="42">
        <f t="shared" si="96"/>
        <v>1</v>
      </c>
      <c r="M864" s="59">
        <f>Stammdaten!G874</f>
        <v>0</v>
      </c>
      <c r="N864" s="42">
        <f t="shared" si="97"/>
        <v>1</v>
      </c>
      <c r="O864" s="59">
        <f t="shared" si="92"/>
        <v>0</v>
      </c>
      <c r="P864" s="59">
        <f t="shared" si="93"/>
        <v>0</v>
      </c>
      <c r="Q864" s="38"/>
      <c r="R864" s="61" t="str">
        <f>IF(Stammdaten!AD874&gt;0,Stammdaten!AD874,"")</f>
        <v/>
      </c>
      <c r="S864" s="62">
        <f>Stammdaten!R874</f>
        <v>0</v>
      </c>
      <c r="T864" s="64">
        <f>Stammdaten!W874</f>
        <v>0</v>
      </c>
      <c r="U864" s="36">
        <v>0</v>
      </c>
      <c r="V864" s="65">
        <f>Stammdaten!X874</f>
        <v>0</v>
      </c>
      <c r="W864" s="40" t="s">
        <v>63</v>
      </c>
      <c r="X864" s="182"/>
      <c r="Z864" s="73">
        <f>Stammdaten!Z874</f>
        <v>0</v>
      </c>
      <c r="AA864" s="73">
        <f>Stammdaten!AA874</f>
        <v>0</v>
      </c>
      <c r="AB864" s="210" t="str">
        <f>IF(Stammdaten!Q874="","prüfen",IF(Stammdaten!Q874=0,"prüfen",Stammdaten!Q874))</f>
        <v>prüfen</v>
      </c>
      <c r="AC864" s="62" t="str">
        <f>IF(Stammdaten!N874=7,5,IF(Stammdaten!N874=7%,5,IF(Stammdaten!N874=19,1,IF(Stammdaten!N874=19%,1,""))))</f>
        <v/>
      </c>
      <c r="AD864" s="68">
        <f>Stammdaten!M874</f>
        <v>0</v>
      </c>
      <c r="AE864" s="59" t="str">
        <f>IF(Stammdaten!AB874="","",Stammdaten!AB874)</f>
        <v/>
      </c>
      <c r="AF864" s="197" t="str">
        <f>IF(Stammdaten!AC874="","",Stammdaten!AC874)</f>
        <v/>
      </c>
      <c r="AG864" s="179">
        <v>0</v>
      </c>
      <c r="AH864" s="33" t="str">
        <f>IF(Stammdaten!P874="St","St",IF(Stammdaten!P874="Stk","St",IF(Stammdaten!P874="Stück","St",IF(Stammdaten!P874="Stk.","St",IF(Stammdaten!P874="Stck","St",IF(Stammdaten!P874="Stck.","St",IF(Stammdaten!P874="St.","St","")))))))</f>
        <v/>
      </c>
      <c r="AI864" s="33">
        <v>1</v>
      </c>
      <c r="AL864" s="36">
        <v>1</v>
      </c>
      <c r="AM864" s="36">
        <v>0</v>
      </c>
      <c r="AN864" s="192" t="str">
        <f>IF(Stammdaten!AE874="","",Stammdaten!AE874)</f>
        <v/>
      </c>
      <c r="AO864" s="192" t="str">
        <f>IF(Stammdaten!AF874="","",Stammdaten!AF874)</f>
        <v/>
      </c>
      <c r="AP864" s="192" t="str">
        <f>IF(Stammdaten!AG874="","",Stammdaten!AG874)</f>
        <v/>
      </c>
      <c r="AT864" s="62">
        <f>Stammdaten!U874</f>
        <v>0</v>
      </c>
      <c r="AU864" s="69">
        <f>Stammdaten!L874</f>
        <v>0</v>
      </c>
      <c r="AX864" s="253" t="s">
        <v>64</v>
      </c>
      <c r="BB864" s="36" t="str">
        <f>IF(Stammdaten!AH874="JA","AKH","")</f>
        <v/>
      </c>
      <c r="BC864" s="36" t="str">
        <f>IF(Stammdaten!AH874="ja",100,"")</f>
        <v/>
      </c>
      <c r="BD864" s="230" t="s">
        <v>193</v>
      </c>
      <c r="BE864" s="173" t="s">
        <v>192</v>
      </c>
      <c r="BF864" s="173" t="s">
        <v>192</v>
      </c>
      <c r="BG864" s="69">
        <f>Stammdaten!T874</f>
        <v>0</v>
      </c>
      <c r="BH864" s="80" t="s">
        <v>64</v>
      </c>
      <c r="BJ864" s="173" t="s">
        <v>192</v>
      </c>
      <c r="BM864" s="33" t="str">
        <f>IF(Stammdaten!P874="St","N",IF(Stammdaten!P874="Stk","N",IF(Stammdaten!P874="Stück","N",IF(Stammdaten!P874="Stk.","N",IF(Stammdaten!P874="Stck","N",IF(Stammdaten!P874="Stck.","N",IF(Stammdaten!P874="St.","N","")))))))</f>
        <v/>
      </c>
      <c r="BN864" s="33"/>
      <c r="BO864" s="33"/>
      <c r="BP864" s="173" t="s">
        <v>64</v>
      </c>
      <c r="BQ864" s="250" t="str">
        <f>IF(Stammdaten!AJ874&lt;&gt;"",Stammdaten!AJ874,"")</f>
        <v/>
      </c>
      <c r="BR864" s="34" t="s">
        <v>192</v>
      </c>
      <c r="BS864" s="34" t="s">
        <v>192</v>
      </c>
      <c r="BT864" s="34" t="s">
        <v>64</v>
      </c>
      <c r="BU864" s="34" t="s">
        <v>64</v>
      </c>
    </row>
    <row r="865" spans="3:73" ht="12.75">
      <c r="C865" s="34">
        <v>391</v>
      </c>
      <c r="D865" s="34">
        <v>0</v>
      </c>
      <c r="E865" s="34">
        <v>1</v>
      </c>
      <c r="F865" s="59" t="str">
        <f t="shared" si="91"/>
        <v>0</v>
      </c>
      <c r="G865" s="59">
        <f>Stammdaten!J875</f>
        <v>0</v>
      </c>
      <c r="H865" s="42">
        <f t="shared" si="94"/>
        <v>1</v>
      </c>
      <c r="J865" s="43">
        <f t="shared" si="95"/>
        <v>0</v>
      </c>
      <c r="K865" s="59">
        <f>Stammdaten!E875</f>
        <v>0</v>
      </c>
      <c r="L865" s="42">
        <f t="shared" si="96"/>
        <v>1</v>
      </c>
      <c r="M865" s="59">
        <f>Stammdaten!G875</f>
        <v>0</v>
      </c>
      <c r="N865" s="42">
        <f t="shared" si="97"/>
        <v>1</v>
      </c>
      <c r="O865" s="59">
        <f t="shared" si="92"/>
        <v>0</v>
      </c>
      <c r="P865" s="59">
        <f t="shared" si="93"/>
        <v>0</v>
      </c>
      <c r="Q865" s="38"/>
      <c r="R865" s="61" t="str">
        <f>IF(Stammdaten!AD875&gt;0,Stammdaten!AD875,"")</f>
        <v/>
      </c>
      <c r="S865" s="62">
        <f>Stammdaten!R875</f>
        <v>0</v>
      </c>
      <c r="T865" s="64">
        <f>Stammdaten!W875</f>
        <v>0</v>
      </c>
      <c r="U865" s="36">
        <v>0</v>
      </c>
      <c r="V865" s="65">
        <f>Stammdaten!X875</f>
        <v>0</v>
      </c>
      <c r="W865" s="40" t="s">
        <v>63</v>
      </c>
      <c r="X865" s="182"/>
      <c r="Z865" s="73">
        <f>Stammdaten!Z875</f>
        <v>0</v>
      </c>
      <c r="AA865" s="73">
        <f>Stammdaten!AA875</f>
        <v>0</v>
      </c>
      <c r="AB865" s="210" t="str">
        <f>IF(Stammdaten!Q875="","prüfen",IF(Stammdaten!Q875=0,"prüfen",Stammdaten!Q875))</f>
        <v>prüfen</v>
      </c>
      <c r="AC865" s="62" t="str">
        <f>IF(Stammdaten!N875=7,5,IF(Stammdaten!N875=7%,5,IF(Stammdaten!N875=19,1,IF(Stammdaten!N875=19%,1,""))))</f>
        <v/>
      </c>
      <c r="AD865" s="68">
        <f>Stammdaten!M875</f>
        <v>0</v>
      </c>
      <c r="AE865" s="59" t="str">
        <f>IF(Stammdaten!AB875="","",Stammdaten!AB875)</f>
        <v/>
      </c>
      <c r="AF865" s="197" t="str">
        <f>IF(Stammdaten!AC875="","",Stammdaten!AC875)</f>
        <v/>
      </c>
      <c r="AG865" s="179">
        <v>0</v>
      </c>
      <c r="AH865" s="33" t="str">
        <f>IF(Stammdaten!P875="St","St",IF(Stammdaten!P875="Stk","St",IF(Stammdaten!P875="Stück","St",IF(Stammdaten!P875="Stk.","St",IF(Stammdaten!P875="Stck","St",IF(Stammdaten!P875="Stck.","St",IF(Stammdaten!P875="St.","St","")))))))</f>
        <v/>
      </c>
      <c r="AI865" s="33">
        <v>1</v>
      </c>
      <c r="AL865" s="36">
        <v>1</v>
      </c>
      <c r="AM865" s="36">
        <v>0</v>
      </c>
      <c r="AN865" s="192" t="str">
        <f>IF(Stammdaten!AE875="","",Stammdaten!AE875)</f>
        <v/>
      </c>
      <c r="AO865" s="192" t="str">
        <f>IF(Stammdaten!AF875="","",Stammdaten!AF875)</f>
        <v/>
      </c>
      <c r="AP865" s="192" t="str">
        <f>IF(Stammdaten!AG875="","",Stammdaten!AG875)</f>
        <v/>
      </c>
      <c r="AT865" s="62">
        <f>Stammdaten!U875</f>
        <v>0</v>
      </c>
      <c r="AU865" s="69">
        <f>Stammdaten!L875</f>
        <v>0</v>
      </c>
      <c r="AX865" s="253" t="s">
        <v>64</v>
      </c>
      <c r="BB865" s="36" t="str">
        <f>IF(Stammdaten!AH875="JA","AKH","")</f>
        <v/>
      </c>
      <c r="BC865" s="36" t="str">
        <f>IF(Stammdaten!AH875="ja",100,"")</f>
        <v/>
      </c>
      <c r="BD865" s="230" t="s">
        <v>193</v>
      </c>
      <c r="BE865" s="173" t="s">
        <v>192</v>
      </c>
      <c r="BF865" s="173" t="s">
        <v>192</v>
      </c>
      <c r="BG865" s="69">
        <f>Stammdaten!T875</f>
        <v>0</v>
      </c>
      <c r="BH865" s="80" t="s">
        <v>64</v>
      </c>
      <c r="BJ865" s="173" t="s">
        <v>192</v>
      </c>
      <c r="BM865" s="33" t="str">
        <f>IF(Stammdaten!P875="St","N",IF(Stammdaten!P875="Stk","N",IF(Stammdaten!P875="Stück","N",IF(Stammdaten!P875="Stk.","N",IF(Stammdaten!P875="Stck","N",IF(Stammdaten!P875="Stck.","N",IF(Stammdaten!P875="St.","N","")))))))</f>
        <v/>
      </c>
      <c r="BN865" s="33"/>
      <c r="BO865" s="33"/>
      <c r="BP865" s="173" t="s">
        <v>64</v>
      </c>
      <c r="BQ865" s="250" t="str">
        <f>IF(Stammdaten!AJ875&lt;&gt;"",Stammdaten!AJ875,"")</f>
        <v/>
      </c>
      <c r="BR865" s="34" t="s">
        <v>192</v>
      </c>
      <c r="BS865" s="34" t="s">
        <v>192</v>
      </c>
      <c r="BT865" s="34" t="s">
        <v>64</v>
      </c>
      <c r="BU865" s="34" t="s">
        <v>64</v>
      </c>
    </row>
    <row r="866" spans="3:73" ht="12.75">
      <c r="C866" s="34">
        <v>391</v>
      </c>
      <c r="D866" s="34">
        <v>0</v>
      </c>
      <c r="E866" s="34">
        <v>1</v>
      </c>
      <c r="F866" s="59" t="str">
        <f t="shared" si="91"/>
        <v>0</v>
      </c>
      <c r="G866" s="59">
        <f>Stammdaten!J876</f>
        <v>0</v>
      </c>
      <c r="H866" s="42">
        <f t="shared" si="94"/>
        <v>1</v>
      </c>
      <c r="J866" s="43">
        <f t="shared" si="95"/>
        <v>0</v>
      </c>
      <c r="K866" s="59">
        <f>Stammdaten!E876</f>
        <v>0</v>
      </c>
      <c r="L866" s="42">
        <f t="shared" si="96"/>
        <v>1</v>
      </c>
      <c r="M866" s="59">
        <f>Stammdaten!G876</f>
        <v>0</v>
      </c>
      <c r="N866" s="42">
        <f t="shared" si="97"/>
        <v>1</v>
      </c>
      <c r="O866" s="59">
        <f t="shared" si="92"/>
        <v>0</v>
      </c>
      <c r="P866" s="59">
        <f t="shared" si="93"/>
        <v>0</v>
      </c>
      <c r="Q866" s="38"/>
      <c r="R866" s="61" t="str">
        <f>IF(Stammdaten!AD876&gt;0,Stammdaten!AD876,"")</f>
        <v/>
      </c>
      <c r="S866" s="62">
        <f>Stammdaten!R876</f>
        <v>0</v>
      </c>
      <c r="T866" s="64">
        <f>Stammdaten!W876</f>
        <v>0</v>
      </c>
      <c r="U866" s="36">
        <v>0</v>
      </c>
      <c r="V866" s="65">
        <f>Stammdaten!X876</f>
        <v>0</v>
      </c>
      <c r="W866" s="40" t="s">
        <v>63</v>
      </c>
      <c r="X866" s="182"/>
      <c r="Z866" s="73">
        <f>Stammdaten!Z876</f>
        <v>0</v>
      </c>
      <c r="AA866" s="73">
        <f>Stammdaten!AA876</f>
        <v>0</v>
      </c>
      <c r="AB866" s="210" t="str">
        <f>IF(Stammdaten!Q876="","prüfen",IF(Stammdaten!Q876=0,"prüfen",Stammdaten!Q876))</f>
        <v>prüfen</v>
      </c>
      <c r="AC866" s="62" t="str">
        <f>IF(Stammdaten!N876=7,5,IF(Stammdaten!N876=7%,5,IF(Stammdaten!N876=19,1,IF(Stammdaten!N876=19%,1,""))))</f>
        <v/>
      </c>
      <c r="AD866" s="68">
        <f>Stammdaten!M876</f>
        <v>0</v>
      </c>
      <c r="AE866" s="59" t="str">
        <f>IF(Stammdaten!AB876="","",Stammdaten!AB876)</f>
        <v/>
      </c>
      <c r="AF866" s="197" t="str">
        <f>IF(Stammdaten!AC876="","",Stammdaten!AC876)</f>
        <v/>
      </c>
      <c r="AG866" s="179">
        <v>0</v>
      </c>
      <c r="AH866" s="33" t="str">
        <f>IF(Stammdaten!P876="St","St",IF(Stammdaten!P876="Stk","St",IF(Stammdaten!P876="Stück","St",IF(Stammdaten!P876="Stk.","St",IF(Stammdaten!P876="Stck","St",IF(Stammdaten!P876="Stck.","St",IF(Stammdaten!P876="St.","St","")))))))</f>
        <v/>
      </c>
      <c r="AI866" s="33">
        <v>1</v>
      </c>
      <c r="AL866" s="36">
        <v>1</v>
      </c>
      <c r="AM866" s="36">
        <v>0</v>
      </c>
      <c r="AN866" s="192" t="str">
        <f>IF(Stammdaten!AE876="","",Stammdaten!AE876)</f>
        <v/>
      </c>
      <c r="AO866" s="192" t="str">
        <f>IF(Stammdaten!AF876="","",Stammdaten!AF876)</f>
        <v/>
      </c>
      <c r="AP866" s="192" t="str">
        <f>IF(Stammdaten!AG876="","",Stammdaten!AG876)</f>
        <v/>
      </c>
      <c r="AT866" s="62">
        <f>Stammdaten!U876</f>
        <v>0</v>
      </c>
      <c r="AU866" s="69">
        <f>Stammdaten!L876</f>
        <v>0</v>
      </c>
      <c r="AX866" s="253" t="s">
        <v>64</v>
      </c>
      <c r="BB866" s="36" t="str">
        <f>IF(Stammdaten!AH876="JA","AKH","")</f>
        <v/>
      </c>
      <c r="BC866" s="36" t="str">
        <f>IF(Stammdaten!AH876="ja",100,"")</f>
        <v/>
      </c>
      <c r="BD866" s="230" t="s">
        <v>193</v>
      </c>
      <c r="BE866" s="173" t="s">
        <v>192</v>
      </c>
      <c r="BF866" s="173" t="s">
        <v>192</v>
      </c>
      <c r="BG866" s="69">
        <f>Stammdaten!T876</f>
        <v>0</v>
      </c>
      <c r="BH866" s="80" t="s">
        <v>64</v>
      </c>
      <c r="BJ866" s="173" t="s">
        <v>192</v>
      </c>
      <c r="BM866" s="33" t="str">
        <f>IF(Stammdaten!P876="St","N",IF(Stammdaten!P876="Stk","N",IF(Stammdaten!P876="Stück","N",IF(Stammdaten!P876="Stk.","N",IF(Stammdaten!P876="Stck","N",IF(Stammdaten!P876="Stck.","N",IF(Stammdaten!P876="St.","N","")))))))</f>
        <v/>
      </c>
      <c r="BN866" s="33"/>
      <c r="BO866" s="33"/>
      <c r="BP866" s="173" t="s">
        <v>64</v>
      </c>
      <c r="BQ866" s="250" t="str">
        <f>IF(Stammdaten!AJ876&lt;&gt;"",Stammdaten!AJ876,"")</f>
        <v/>
      </c>
      <c r="BR866" s="34" t="s">
        <v>192</v>
      </c>
      <c r="BS866" s="34" t="s">
        <v>192</v>
      </c>
      <c r="BT866" s="34" t="s">
        <v>64</v>
      </c>
      <c r="BU866" s="34" t="s">
        <v>64</v>
      </c>
    </row>
    <row r="867" spans="3:73" ht="12.75">
      <c r="C867" s="34">
        <v>391</v>
      </c>
      <c r="D867" s="34">
        <v>0</v>
      </c>
      <c r="E867" s="34">
        <v>1</v>
      </c>
      <c r="F867" s="59" t="str">
        <f t="shared" si="91"/>
        <v>0</v>
      </c>
      <c r="G867" s="59">
        <f>Stammdaten!J877</f>
        <v>0</v>
      </c>
      <c r="H867" s="42">
        <f t="shared" si="94"/>
        <v>1</v>
      </c>
      <c r="J867" s="43">
        <f t="shared" si="95"/>
        <v>0</v>
      </c>
      <c r="K867" s="59">
        <f>Stammdaten!E877</f>
        <v>0</v>
      </c>
      <c r="L867" s="42">
        <f t="shared" si="96"/>
        <v>1</v>
      </c>
      <c r="M867" s="59">
        <f>Stammdaten!G877</f>
        <v>0</v>
      </c>
      <c r="N867" s="42">
        <f t="shared" si="97"/>
        <v>1</v>
      </c>
      <c r="O867" s="59">
        <f t="shared" si="92"/>
        <v>0</v>
      </c>
      <c r="P867" s="59">
        <f t="shared" si="93"/>
        <v>0</v>
      </c>
      <c r="Q867" s="38"/>
      <c r="R867" s="61" t="str">
        <f>IF(Stammdaten!AD877&gt;0,Stammdaten!AD877,"")</f>
        <v/>
      </c>
      <c r="S867" s="62">
        <f>Stammdaten!R877</f>
        <v>0</v>
      </c>
      <c r="T867" s="64">
        <f>Stammdaten!W877</f>
        <v>0</v>
      </c>
      <c r="U867" s="36">
        <v>0</v>
      </c>
      <c r="V867" s="65">
        <f>Stammdaten!X877</f>
        <v>0</v>
      </c>
      <c r="W867" s="40" t="s">
        <v>63</v>
      </c>
      <c r="X867" s="182"/>
      <c r="Z867" s="73">
        <f>Stammdaten!Z877</f>
        <v>0</v>
      </c>
      <c r="AA867" s="73">
        <f>Stammdaten!AA877</f>
        <v>0</v>
      </c>
      <c r="AB867" s="210" t="str">
        <f>IF(Stammdaten!Q877="","prüfen",IF(Stammdaten!Q877=0,"prüfen",Stammdaten!Q877))</f>
        <v>prüfen</v>
      </c>
      <c r="AC867" s="62" t="str">
        <f>IF(Stammdaten!N877=7,5,IF(Stammdaten!N877=7%,5,IF(Stammdaten!N877=19,1,IF(Stammdaten!N877=19%,1,""))))</f>
        <v/>
      </c>
      <c r="AD867" s="68">
        <f>Stammdaten!M877</f>
        <v>0</v>
      </c>
      <c r="AE867" s="59" t="str">
        <f>IF(Stammdaten!AB877="","",Stammdaten!AB877)</f>
        <v/>
      </c>
      <c r="AF867" s="197" t="str">
        <f>IF(Stammdaten!AC877="","",Stammdaten!AC877)</f>
        <v/>
      </c>
      <c r="AG867" s="179">
        <v>0</v>
      </c>
      <c r="AH867" s="33" t="str">
        <f>IF(Stammdaten!P877="St","St",IF(Stammdaten!P877="Stk","St",IF(Stammdaten!P877="Stück","St",IF(Stammdaten!P877="Stk.","St",IF(Stammdaten!P877="Stck","St",IF(Stammdaten!P877="Stck.","St",IF(Stammdaten!P877="St.","St","")))))))</f>
        <v/>
      </c>
      <c r="AI867" s="33">
        <v>1</v>
      </c>
      <c r="AL867" s="36">
        <v>1</v>
      </c>
      <c r="AM867" s="36">
        <v>0</v>
      </c>
      <c r="AN867" s="192" t="str">
        <f>IF(Stammdaten!AE877="","",Stammdaten!AE877)</f>
        <v/>
      </c>
      <c r="AO867" s="192" t="str">
        <f>IF(Stammdaten!AF877="","",Stammdaten!AF877)</f>
        <v/>
      </c>
      <c r="AP867" s="192" t="str">
        <f>IF(Stammdaten!AG877="","",Stammdaten!AG877)</f>
        <v/>
      </c>
      <c r="AT867" s="62">
        <f>Stammdaten!U877</f>
        <v>0</v>
      </c>
      <c r="AU867" s="69">
        <f>Stammdaten!L877</f>
        <v>0</v>
      </c>
      <c r="AX867" s="253" t="s">
        <v>64</v>
      </c>
      <c r="BB867" s="36" t="str">
        <f>IF(Stammdaten!AH877="JA","AKH","")</f>
        <v/>
      </c>
      <c r="BC867" s="36" t="str">
        <f>IF(Stammdaten!AH877="ja",100,"")</f>
        <v/>
      </c>
      <c r="BD867" s="230" t="s">
        <v>193</v>
      </c>
      <c r="BE867" s="173" t="s">
        <v>192</v>
      </c>
      <c r="BF867" s="173" t="s">
        <v>192</v>
      </c>
      <c r="BG867" s="69">
        <f>Stammdaten!T877</f>
        <v>0</v>
      </c>
      <c r="BH867" s="80" t="s">
        <v>64</v>
      </c>
      <c r="BJ867" s="173" t="s">
        <v>192</v>
      </c>
      <c r="BM867" s="33" t="str">
        <f>IF(Stammdaten!P877="St","N",IF(Stammdaten!P877="Stk","N",IF(Stammdaten!P877="Stück","N",IF(Stammdaten!P877="Stk.","N",IF(Stammdaten!P877="Stck","N",IF(Stammdaten!P877="Stck.","N",IF(Stammdaten!P877="St.","N","")))))))</f>
        <v/>
      </c>
      <c r="BN867" s="33"/>
      <c r="BO867" s="33"/>
      <c r="BP867" s="173" t="s">
        <v>64</v>
      </c>
      <c r="BQ867" s="250" t="str">
        <f>IF(Stammdaten!AJ877&lt;&gt;"",Stammdaten!AJ877,"")</f>
        <v/>
      </c>
      <c r="BR867" s="34" t="s">
        <v>192</v>
      </c>
      <c r="BS867" s="34" t="s">
        <v>192</v>
      </c>
      <c r="BT867" s="34" t="s">
        <v>64</v>
      </c>
      <c r="BU867" s="34" t="s">
        <v>64</v>
      </c>
    </row>
    <row r="868" spans="3:73" ht="12.75">
      <c r="C868" s="34">
        <v>391</v>
      </c>
      <c r="D868" s="34">
        <v>0</v>
      </c>
      <c r="E868" s="34">
        <v>1</v>
      </c>
      <c r="F868" s="59" t="str">
        <f t="shared" si="91"/>
        <v>0</v>
      </c>
      <c r="G868" s="59">
        <f>Stammdaten!J878</f>
        <v>0</v>
      </c>
      <c r="H868" s="42">
        <f t="shared" si="94"/>
        <v>1</v>
      </c>
      <c r="J868" s="43">
        <f t="shared" si="95"/>
        <v>0</v>
      </c>
      <c r="K868" s="59">
        <f>Stammdaten!E878</f>
        <v>0</v>
      </c>
      <c r="L868" s="42">
        <f t="shared" si="96"/>
        <v>1</v>
      </c>
      <c r="M868" s="59">
        <f>Stammdaten!G878</f>
        <v>0</v>
      </c>
      <c r="N868" s="42">
        <f t="shared" si="97"/>
        <v>1</v>
      </c>
      <c r="O868" s="59">
        <f t="shared" si="92"/>
        <v>0</v>
      </c>
      <c r="P868" s="59">
        <f t="shared" si="93"/>
        <v>0</v>
      </c>
      <c r="Q868" s="38"/>
      <c r="R868" s="61" t="str">
        <f>IF(Stammdaten!AD878&gt;0,Stammdaten!AD878,"")</f>
        <v/>
      </c>
      <c r="S868" s="62">
        <f>Stammdaten!R878</f>
        <v>0</v>
      </c>
      <c r="T868" s="64">
        <f>Stammdaten!W878</f>
        <v>0</v>
      </c>
      <c r="U868" s="36">
        <v>0</v>
      </c>
      <c r="V868" s="65">
        <f>Stammdaten!X878</f>
        <v>0</v>
      </c>
      <c r="W868" s="40" t="s">
        <v>63</v>
      </c>
      <c r="X868" s="182"/>
      <c r="Z868" s="73">
        <f>Stammdaten!Z878</f>
        <v>0</v>
      </c>
      <c r="AA868" s="73">
        <f>Stammdaten!AA878</f>
        <v>0</v>
      </c>
      <c r="AB868" s="210" t="str">
        <f>IF(Stammdaten!Q878="","prüfen",IF(Stammdaten!Q878=0,"prüfen",Stammdaten!Q878))</f>
        <v>prüfen</v>
      </c>
      <c r="AC868" s="62" t="str">
        <f>IF(Stammdaten!N878=7,5,IF(Stammdaten!N878=7%,5,IF(Stammdaten!N878=19,1,IF(Stammdaten!N878=19%,1,""))))</f>
        <v/>
      </c>
      <c r="AD868" s="68">
        <f>Stammdaten!M878</f>
        <v>0</v>
      </c>
      <c r="AE868" s="59" t="str">
        <f>IF(Stammdaten!AB878="","",Stammdaten!AB878)</f>
        <v/>
      </c>
      <c r="AF868" s="197" t="str">
        <f>IF(Stammdaten!AC878="","",Stammdaten!AC878)</f>
        <v/>
      </c>
      <c r="AG868" s="179">
        <v>0</v>
      </c>
      <c r="AH868" s="33" t="str">
        <f>IF(Stammdaten!P878="St","St",IF(Stammdaten!P878="Stk","St",IF(Stammdaten!P878="Stück","St",IF(Stammdaten!P878="Stk.","St",IF(Stammdaten!P878="Stck","St",IF(Stammdaten!P878="Stck.","St",IF(Stammdaten!P878="St.","St","")))))))</f>
        <v/>
      </c>
      <c r="AI868" s="33">
        <v>1</v>
      </c>
      <c r="AL868" s="36">
        <v>1</v>
      </c>
      <c r="AM868" s="36">
        <v>0</v>
      </c>
      <c r="AN868" s="192" t="str">
        <f>IF(Stammdaten!AE878="","",Stammdaten!AE878)</f>
        <v/>
      </c>
      <c r="AO868" s="192" t="str">
        <f>IF(Stammdaten!AF878="","",Stammdaten!AF878)</f>
        <v/>
      </c>
      <c r="AP868" s="192" t="str">
        <f>IF(Stammdaten!AG878="","",Stammdaten!AG878)</f>
        <v/>
      </c>
      <c r="AT868" s="62">
        <f>Stammdaten!U878</f>
        <v>0</v>
      </c>
      <c r="AU868" s="69">
        <f>Stammdaten!L878</f>
        <v>0</v>
      </c>
      <c r="AX868" s="253" t="s">
        <v>64</v>
      </c>
      <c r="BB868" s="36" t="str">
        <f>IF(Stammdaten!AH878="JA","AKH","")</f>
        <v/>
      </c>
      <c r="BC868" s="36" t="str">
        <f>IF(Stammdaten!AH878="ja",100,"")</f>
        <v/>
      </c>
      <c r="BD868" s="230" t="s">
        <v>193</v>
      </c>
      <c r="BE868" s="173" t="s">
        <v>192</v>
      </c>
      <c r="BF868" s="173" t="s">
        <v>192</v>
      </c>
      <c r="BG868" s="69">
        <f>Stammdaten!T878</f>
        <v>0</v>
      </c>
      <c r="BH868" s="80" t="s">
        <v>64</v>
      </c>
      <c r="BJ868" s="173" t="s">
        <v>192</v>
      </c>
      <c r="BM868" s="33" t="str">
        <f>IF(Stammdaten!P878="St","N",IF(Stammdaten!P878="Stk","N",IF(Stammdaten!P878="Stück","N",IF(Stammdaten!P878="Stk.","N",IF(Stammdaten!P878="Stck","N",IF(Stammdaten!P878="Stck.","N",IF(Stammdaten!P878="St.","N","")))))))</f>
        <v/>
      </c>
      <c r="BN868" s="33"/>
      <c r="BO868" s="33"/>
      <c r="BP868" s="173" t="s">
        <v>64</v>
      </c>
      <c r="BQ868" s="250" t="str">
        <f>IF(Stammdaten!AJ878&lt;&gt;"",Stammdaten!AJ878,"")</f>
        <v/>
      </c>
      <c r="BR868" s="34" t="s">
        <v>192</v>
      </c>
      <c r="BS868" s="34" t="s">
        <v>192</v>
      </c>
      <c r="BT868" s="34" t="s">
        <v>64</v>
      </c>
      <c r="BU868" s="34" t="s">
        <v>64</v>
      </c>
    </row>
    <row r="869" spans="3:73" ht="12.75">
      <c r="C869" s="34">
        <v>391</v>
      </c>
      <c r="D869" s="34">
        <v>0</v>
      </c>
      <c r="E869" s="34">
        <v>1</v>
      </c>
      <c r="F869" s="59" t="str">
        <f t="shared" si="91"/>
        <v>0</v>
      </c>
      <c r="G869" s="59">
        <f>Stammdaten!J879</f>
        <v>0</v>
      </c>
      <c r="H869" s="42">
        <f t="shared" si="94"/>
        <v>1</v>
      </c>
      <c r="J869" s="43">
        <f t="shared" si="95"/>
        <v>0</v>
      </c>
      <c r="K869" s="59">
        <f>Stammdaten!E879</f>
        <v>0</v>
      </c>
      <c r="L869" s="42">
        <f t="shared" si="96"/>
        <v>1</v>
      </c>
      <c r="M869" s="59">
        <f>Stammdaten!G879</f>
        <v>0</v>
      </c>
      <c r="N869" s="42">
        <f t="shared" si="97"/>
        <v>1</v>
      </c>
      <c r="O869" s="59">
        <f t="shared" si="92"/>
        <v>0</v>
      </c>
      <c r="P869" s="59">
        <f t="shared" si="93"/>
        <v>0</v>
      </c>
      <c r="Q869" s="38"/>
      <c r="R869" s="61" t="str">
        <f>IF(Stammdaten!AD879&gt;0,Stammdaten!AD879,"")</f>
        <v/>
      </c>
      <c r="S869" s="62">
        <f>Stammdaten!R879</f>
        <v>0</v>
      </c>
      <c r="T869" s="64">
        <f>Stammdaten!W879</f>
        <v>0</v>
      </c>
      <c r="U869" s="36">
        <v>0</v>
      </c>
      <c r="V869" s="65">
        <f>Stammdaten!X879</f>
        <v>0</v>
      </c>
      <c r="W869" s="40" t="s">
        <v>63</v>
      </c>
      <c r="X869" s="182"/>
      <c r="Z869" s="73">
        <f>Stammdaten!Z879</f>
        <v>0</v>
      </c>
      <c r="AA869" s="73">
        <f>Stammdaten!AA879</f>
        <v>0</v>
      </c>
      <c r="AB869" s="210" t="str">
        <f>IF(Stammdaten!Q879="","prüfen",IF(Stammdaten!Q879=0,"prüfen",Stammdaten!Q879))</f>
        <v>prüfen</v>
      </c>
      <c r="AC869" s="62" t="str">
        <f>IF(Stammdaten!N879=7,5,IF(Stammdaten!N879=7%,5,IF(Stammdaten!N879=19,1,IF(Stammdaten!N879=19%,1,""))))</f>
        <v/>
      </c>
      <c r="AD869" s="68">
        <f>Stammdaten!M879</f>
        <v>0</v>
      </c>
      <c r="AE869" s="59" t="str">
        <f>IF(Stammdaten!AB879="","",Stammdaten!AB879)</f>
        <v/>
      </c>
      <c r="AF869" s="197" t="str">
        <f>IF(Stammdaten!AC879="","",Stammdaten!AC879)</f>
        <v/>
      </c>
      <c r="AG869" s="179">
        <v>0</v>
      </c>
      <c r="AH869" s="33" t="str">
        <f>IF(Stammdaten!P879="St","St",IF(Stammdaten!P879="Stk","St",IF(Stammdaten!P879="Stück","St",IF(Stammdaten!P879="Stk.","St",IF(Stammdaten!P879="Stck","St",IF(Stammdaten!P879="Stck.","St",IF(Stammdaten!P879="St.","St","")))))))</f>
        <v/>
      </c>
      <c r="AI869" s="33">
        <v>1</v>
      </c>
      <c r="AL869" s="36">
        <v>1</v>
      </c>
      <c r="AM869" s="36">
        <v>0</v>
      </c>
      <c r="AN869" s="192" t="str">
        <f>IF(Stammdaten!AE879="","",Stammdaten!AE879)</f>
        <v/>
      </c>
      <c r="AO869" s="192" t="str">
        <f>IF(Stammdaten!AF879="","",Stammdaten!AF879)</f>
        <v/>
      </c>
      <c r="AP869" s="192" t="str">
        <f>IF(Stammdaten!AG879="","",Stammdaten!AG879)</f>
        <v/>
      </c>
      <c r="AT869" s="62">
        <f>Stammdaten!U879</f>
        <v>0</v>
      </c>
      <c r="AU869" s="69">
        <f>Stammdaten!L879</f>
        <v>0</v>
      </c>
      <c r="AX869" s="253" t="s">
        <v>64</v>
      </c>
      <c r="BB869" s="36" t="str">
        <f>IF(Stammdaten!AH879="JA","AKH","")</f>
        <v/>
      </c>
      <c r="BC869" s="36" t="str">
        <f>IF(Stammdaten!AH879="ja",100,"")</f>
        <v/>
      </c>
      <c r="BD869" s="230" t="s">
        <v>193</v>
      </c>
      <c r="BE869" s="173" t="s">
        <v>192</v>
      </c>
      <c r="BF869" s="173" t="s">
        <v>192</v>
      </c>
      <c r="BG869" s="69">
        <f>Stammdaten!T879</f>
        <v>0</v>
      </c>
      <c r="BH869" s="80" t="s">
        <v>64</v>
      </c>
      <c r="BJ869" s="173" t="s">
        <v>192</v>
      </c>
      <c r="BM869" s="33" t="str">
        <f>IF(Stammdaten!P879="St","N",IF(Stammdaten!P879="Stk","N",IF(Stammdaten!P879="Stück","N",IF(Stammdaten!P879="Stk.","N",IF(Stammdaten!P879="Stck","N",IF(Stammdaten!P879="Stck.","N",IF(Stammdaten!P879="St.","N","")))))))</f>
        <v/>
      </c>
      <c r="BN869" s="33"/>
      <c r="BO869" s="33"/>
      <c r="BP869" s="173" t="s">
        <v>64</v>
      </c>
      <c r="BQ869" s="250" t="str">
        <f>IF(Stammdaten!AJ879&lt;&gt;"",Stammdaten!AJ879,"")</f>
        <v/>
      </c>
      <c r="BR869" s="34" t="s">
        <v>192</v>
      </c>
      <c r="BS869" s="34" t="s">
        <v>192</v>
      </c>
      <c r="BT869" s="34" t="s">
        <v>64</v>
      </c>
      <c r="BU869" s="34" t="s">
        <v>64</v>
      </c>
    </row>
    <row r="870" spans="3:73" ht="12.75">
      <c r="C870" s="34">
        <v>391</v>
      </c>
      <c r="D870" s="34">
        <v>0</v>
      </c>
      <c r="E870" s="34">
        <v>1</v>
      </c>
      <c r="F870" s="59" t="str">
        <f t="shared" si="91"/>
        <v>0</v>
      </c>
      <c r="G870" s="59">
        <f>Stammdaten!J880</f>
        <v>0</v>
      </c>
      <c r="H870" s="42">
        <f t="shared" si="94"/>
        <v>1</v>
      </c>
      <c r="J870" s="43">
        <f t="shared" si="95"/>
        <v>0</v>
      </c>
      <c r="K870" s="59">
        <f>Stammdaten!E880</f>
        <v>0</v>
      </c>
      <c r="L870" s="42">
        <f t="shared" si="96"/>
        <v>1</v>
      </c>
      <c r="M870" s="59">
        <f>Stammdaten!G880</f>
        <v>0</v>
      </c>
      <c r="N870" s="42">
        <f t="shared" si="97"/>
        <v>1</v>
      </c>
      <c r="O870" s="59">
        <f t="shared" si="92"/>
        <v>0</v>
      </c>
      <c r="P870" s="59">
        <f t="shared" si="93"/>
        <v>0</v>
      </c>
      <c r="Q870" s="38"/>
      <c r="R870" s="61" t="str">
        <f>IF(Stammdaten!AD880&gt;0,Stammdaten!AD880,"")</f>
        <v/>
      </c>
      <c r="S870" s="62">
        <f>Stammdaten!R880</f>
        <v>0</v>
      </c>
      <c r="T870" s="64">
        <f>Stammdaten!W880</f>
        <v>0</v>
      </c>
      <c r="U870" s="36">
        <v>0</v>
      </c>
      <c r="V870" s="65">
        <f>Stammdaten!X880</f>
        <v>0</v>
      </c>
      <c r="W870" s="40" t="s">
        <v>63</v>
      </c>
      <c r="X870" s="182"/>
      <c r="Z870" s="73">
        <f>Stammdaten!Z880</f>
        <v>0</v>
      </c>
      <c r="AA870" s="73">
        <f>Stammdaten!AA880</f>
        <v>0</v>
      </c>
      <c r="AB870" s="210" t="str">
        <f>IF(Stammdaten!Q880="","prüfen",IF(Stammdaten!Q880=0,"prüfen",Stammdaten!Q880))</f>
        <v>prüfen</v>
      </c>
      <c r="AC870" s="62" t="str">
        <f>IF(Stammdaten!N880=7,5,IF(Stammdaten!N880=7%,5,IF(Stammdaten!N880=19,1,IF(Stammdaten!N880=19%,1,""))))</f>
        <v/>
      </c>
      <c r="AD870" s="68">
        <f>Stammdaten!M880</f>
        <v>0</v>
      </c>
      <c r="AE870" s="59" t="str">
        <f>IF(Stammdaten!AB880="","",Stammdaten!AB880)</f>
        <v/>
      </c>
      <c r="AF870" s="197" t="str">
        <f>IF(Stammdaten!AC880="","",Stammdaten!AC880)</f>
        <v/>
      </c>
      <c r="AG870" s="179">
        <v>0</v>
      </c>
      <c r="AH870" s="33" t="str">
        <f>IF(Stammdaten!P880="St","St",IF(Stammdaten!P880="Stk","St",IF(Stammdaten!P880="Stück","St",IF(Stammdaten!P880="Stk.","St",IF(Stammdaten!P880="Stck","St",IF(Stammdaten!P880="Stck.","St",IF(Stammdaten!P880="St.","St","")))))))</f>
        <v/>
      </c>
      <c r="AI870" s="33">
        <v>1</v>
      </c>
      <c r="AL870" s="36">
        <v>1</v>
      </c>
      <c r="AM870" s="36">
        <v>0</v>
      </c>
      <c r="AN870" s="192" t="str">
        <f>IF(Stammdaten!AE880="","",Stammdaten!AE880)</f>
        <v/>
      </c>
      <c r="AO870" s="192" t="str">
        <f>IF(Stammdaten!AF880="","",Stammdaten!AF880)</f>
        <v/>
      </c>
      <c r="AP870" s="192" t="str">
        <f>IF(Stammdaten!AG880="","",Stammdaten!AG880)</f>
        <v/>
      </c>
      <c r="AT870" s="62">
        <f>Stammdaten!U880</f>
        <v>0</v>
      </c>
      <c r="AU870" s="69">
        <f>Stammdaten!L880</f>
        <v>0</v>
      </c>
      <c r="AX870" s="253" t="s">
        <v>64</v>
      </c>
      <c r="BB870" s="36" t="str">
        <f>IF(Stammdaten!AH880="JA","AKH","")</f>
        <v/>
      </c>
      <c r="BC870" s="36" t="str">
        <f>IF(Stammdaten!AH880="ja",100,"")</f>
        <v/>
      </c>
      <c r="BD870" s="230" t="s">
        <v>193</v>
      </c>
      <c r="BE870" s="173" t="s">
        <v>192</v>
      </c>
      <c r="BF870" s="173" t="s">
        <v>192</v>
      </c>
      <c r="BG870" s="69">
        <f>Stammdaten!T880</f>
        <v>0</v>
      </c>
      <c r="BH870" s="80" t="s">
        <v>64</v>
      </c>
      <c r="BJ870" s="173" t="s">
        <v>192</v>
      </c>
      <c r="BM870" s="33" t="str">
        <f>IF(Stammdaten!P880="St","N",IF(Stammdaten!P880="Stk","N",IF(Stammdaten!P880="Stück","N",IF(Stammdaten!P880="Stk.","N",IF(Stammdaten!P880="Stck","N",IF(Stammdaten!P880="Stck.","N",IF(Stammdaten!P880="St.","N","")))))))</f>
        <v/>
      </c>
      <c r="BN870" s="33"/>
      <c r="BO870" s="33"/>
      <c r="BP870" s="173" t="s">
        <v>64</v>
      </c>
      <c r="BQ870" s="250" t="str">
        <f>IF(Stammdaten!AJ880&lt;&gt;"",Stammdaten!AJ880,"")</f>
        <v/>
      </c>
      <c r="BR870" s="34" t="s">
        <v>192</v>
      </c>
      <c r="BS870" s="34" t="s">
        <v>192</v>
      </c>
      <c r="BT870" s="34" t="s">
        <v>64</v>
      </c>
      <c r="BU870" s="34" t="s">
        <v>64</v>
      </c>
    </row>
    <row r="871" spans="3:73" ht="12.75">
      <c r="C871" s="34">
        <v>391</v>
      </c>
      <c r="D871" s="34">
        <v>0</v>
      </c>
      <c r="E871" s="34">
        <v>1</v>
      </c>
      <c r="F871" s="59" t="str">
        <f t="shared" si="91"/>
        <v>0</v>
      </c>
      <c r="G871" s="59">
        <f>Stammdaten!J881</f>
        <v>0</v>
      </c>
      <c r="H871" s="42">
        <f t="shared" si="94"/>
        <v>1</v>
      </c>
      <c r="J871" s="43">
        <f t="shared" si="95"/>
        <v>0</v>
      </c>
      <c r="K871" s="59">
        <f>Stammdaten!E881</f>
        <v>0</v>
      </c>
      <c r="L871" s="42">
        <f t="shared" si="96"/>
        <v>1</v>
      </c>
      <c r="M871" s="59">
        <f>Stammdaten!G881</f>
        <v>0</v>
      </c>
      <c r="N871" s="42">
        <f t="shared" si="97"/>
        <v>1</v>
      </c>
      <c r="O871" s="59">
        <f t="shared" si="92"/>
        <v>0</v>
      </c>
      <c r="P871" s="59">
        <f t="shared" si="93"/>
        <v>0</v>
      </c>
      <c r="Q871" s="38"/>
      <c r="R871" s="61" t="str">
        <f>IF(Stammdaten!AD881&gt;0,Stammdaten!AD881,"")</f>
        <v/>
      </c>
      <c r="S871" s="62">
        <f>Stammdaten!R881</f>
        <v>0</v>
      </c>
      <c r="T871" s="64">
        <f>Stammdaten!W881</f>
        <v>0</v>
      </c>
      <c r="U871" s="36">
        <v>0</v>
      </c>
      <c r="V871" s="65">
        <f>Stammdaten!X881</f>
        <v>0</v>
      </c>
      <c r="W871" s="40" t="s">
        <v>63</v>
      </c>
      <c r="X871" s="182"/>
      <c r="Z871" s="73">
        <f>Stammdaten!Z881</f>
        <v>0</v>
      </c>
      <c r="AA871" s="73">
        <f>Stammdaten!AA881</f>
        <v>0</v>
      </c>
      <c r="AB871" s="210" t="str">
        <f>IF(Stammdaten!Q881="","prüfen",IF(Stammdaten!Q881=0,"prüfen",Stammdaten!Q881))</f>
        <v>prüfen</v>
      </c>
      <c r="AC871" s="62" t="str">
        <f>IF(Stammdaten!N881=7,5,IF(Stammdaten!N881=7%,5,IF(Stammdaten!N881=19,1,IF(Stammdaten!N881=19%,1,""))))</f>
        <v/>
      </c>
      <c r="AD871" s="68">
        <f>Stammdaten!M881</f>
        <v>0</v>
      </c>
      <c r="AE871" s="59" t="str">
        <f>IF(Stammdaten!AB881="","",Stammdaten!AB881)</f>
        <v/>
      </c>
      <c r="AF871" s="197" t="str">
        <f>IF(Stammdaten!AC881="","",Stammdaten!AC881)</f>
        <v/>
      </c>
      <c r="AG871" s="179">
        <v>0</v>
      </c>
      <c r="AH871" s="33" t="str">
        <f>IF(Stammdaten!P881="St","St",IF(Stammdaten!P881="Stk","St",IF(Stammdaten!P881="Stück","St",IF(Stammdaten!P881="Stk.","St",IF(Stammdaten!P881="Stck","St",IF(Stammdaten!P881="Stck.","St",IF(Stammdaten!P881="St.","St","")))))))</f>
        <v/>
      </c>
      <c r="AI871" s="33">
        <v>1</v>
      </c>
      <c r="AL871" s="36">
        <v>1</v>
      </c>
      <c r="AM871" s="36">
        <v>0</v>
      </c>
      <c r="AN871" s="192" t="str">
        <f>IF(Stammdaten!AE881="","",Stammdaten!AE881)</f>
        <v/>
      </c>
      <c r="AO871" s="192" t="str">
        <f>IF(Stammdaten!AF881="","",Stammdaten!AF881)</f>
        <v/>
      </c>
      <c r="AP871" s="192" t="str">
        <f>IF(Stammdaten!AG881="","",Stammdaten!AG881)</f>
        <v/>
      </c>
      <c r="AT871" s="62">
        <f>Stammdaten!U881</f>
        <v>0</v>
      </c>
      <c r="AU871" s="69">
        <f>Stammdaten!L881</f>
        <v>0</v>
      </c>
      <c r="AX871" s="253" t="s">
        <v>64</v>
      </c>
      <c r="BB871" s="36" t="str">
        <f>IF(Stammdaten!AH881="JA","AKH","")</f>
        <v/>
      </c>
      <c r="BC871" s="36" t="str">
        <f>IF(Stammdaten!AH881="ja",100,"")</f>
        <v/>
      </c>
      <c r="BD871" s="230" t="s">
        <v>193</v>
      </c>
      <c r="BE871" s="173" t="s">
        <v>192</v>
      </c>
      <c r="BF871" s="173" t="s">
        <v>192</v>
      </c>
      <c r="BG871" s="69">
        <f>Stammdaten!T881</f>
        <v>0</v>
      </c>
      <c r="BH871" s="80" t="s">
        <v>64</v>
      </c>
      <c r="BJ871" s="173" t="s">
        <v>192</v>
      </c>
      <c r="BM871" s="33" t="str">
        <f>IF(Stammdaten!P881="St","N",IF(Stammdaten!P881="Stk","N",IF(Stammdaten!P881="Stück","N",IF(Stammdaten!P881="Stk.","N",IF(Stammdaten!P881="Stck","N",IF(Stammdaten!P881="Stck.","N",IF(Stammdaten!P881="St.","N","")))))))</f>
        <v/>
      </c>
      <c r="BN871" s="33"/>
      <c r="BO871" s="33"/>
      <c r="BP871" s="173" t="s">
        <v>64</v>
      </c>
      <c r="BQ871" s="250" t="str">
        <f>IF(Stammdaten!AJ881&lt;&gt;"",Stammdaten!AJ881,"")</f>
        <v/>
      </c>
      <c r="BR871" s="34" t="s">
        <v>192</v>
      </c>
      <c r="BS871" s="34" t="s">
        <v>192</v>
      </c>
      <c r="BT871" s="34" t="s">
        <v>64</v>
      </c>
      <c r="BU871" s="34" t="s">
        <v>64</v>
      </c>
    </row>
    <row r="872" spans="3:73" ht="12.75">
      <c r="C872" s="34">
        <v>391</v>
      </c>
      <c r="D872" s="34">
        <v>0</v>
      </c>
      <c r="E872" s="34">
        <v>1</v>
      </c>
      <c r="F872" s="59" t="str">
        <f t="shared" si="91"/>
        <v>0</v>
      </c>
      <c r="G872" s="59">
        <f>Stammdaten!J882</f>
        <v>0</v>
      </c>
      <c r="H872" s="42">
        <f t="shared" si="94"/>
        <v>1</v>
      </c>
      <c r="J872" s="43">
        <f t="shared" si="95"/>
        <v>0</v>
      </c>
      <c r="K872" s="59">
        <f>Stammdaten!E882</f>
        <v>0</v>
      </c>
      <c r="L872" s="42">
        <f t="shared" si="96"/>
        <v>1</v>
      </c>
      <c r="M872" s="59">
        <f>Stammdaten!G882</f>
        <v>0</v>
      </c>
      <c r="N872" s="42">
        <f t="shared" si="97"/>
        <v>1</v>
      </c>
      <c r="O872" s="59">
        <f t="shared" si="92"/>
        <v>0</v>
      </c>
      <c r="P872" s="59">
        <f t="shared" si="93"/>
        <v>0</v>
      </c>
      <c r="Q872" s="38"/>
      <c r="R872" s="61" t="str">
        <f>IF(Stammdaten!AD882&gt;0,Stammdaten!AD882,"")</f>
        <v/>
      </c>
      <c r="S872" s="62">
        <f>Stammdaten!R882</f>
        <v>0</v>
      </c>
      <c r="T872" s="64">
        <f>Stammdaten!W882</f>
        <v>0</v>
      </c>
      <c r="U872" s="36">
        <v>0</v>
      </c>
      <c r="V872" s="65">
        <f>Stammdaten!X882</f>
        <v>0</v>
      </c>
      <c r="W872" s="40" t="s">
        <v>63</v>
      </c>
      <c r="X872" s="182"/>
      <c r="Z872" s="73">
        <f>Stammdaten!Z882</f>
        <v>0</v>
      </c>
      <c r="AA872" s="73">
        <f>Stammdaten!AA882</f>
        <v>0</v>
      </c>
      <c r="AB872" s="210" t="str">
        <f>IF(Stammdaten!Q882="","prüfen",IF(Stammdaten!Q882=0,"prüfen",Stammdaten!Q882))</f>
        <v>prüfen</v>
      </c>
      <c r="AC872" s="62" t="str">
        <f>IF(Stammdaten!N882=7,5,IF(Stammdaten!N882=7%,5,IF(Stammdaten!N882=19,1,IF(Stammdaten!N882=19%,1,""))))</f>
        <v/>
      </c>
      <c r="AD872" s="68">
        <f>Stammdaten!M882</f>
        <v>0</v>
      </c>
      <c r="AE872" s="59" t="str">
        <f>IF(Stammdaten!AB882="","",Stammdaten!AB882)</f>
        <v/>
      </c>
      <c r="AF872" s="197" t="str">
        <f>IF(Stammdaten!AC882="","",Stammdaten!AC882)</f>
        <v/>
      </c>
      <c r="AG872" s="179">
        <v>0</v>
      </c>
      <c r="AH872" s="33" t="str">
        <f>IF(Stammdaten!P882="St","St",IF(Stammdaten!P882="Stk","St",IF(Stammdaten!P882="Stück","St",IF(Stammdaten!P882="Stk.","St",IF(Stammdaten!P882="Stck","St",IF(Stammdaten!P882="Stck.","St",IF(Stammdaten!P882="St.","St","")))))))</f>
        <v/>
      </c>
      <c r="AI872" s="33">
        <v>1</v>
      </c>
      <c r="AL872" s="36">
        <v>1</v>
      </c>
      <c r="AM872" s="36">
        <v>0</v>
      </c>
      <c r="AN872" s="192" t="str">
        <f>IF(Stammdaten!AE882="","",Stammdaten!AE882)</f>
        <v/>
      </c>
      <c r="AO872" s="192" t="str">
        <f>IF(Stammdaten!AF882="","",Stammdaten!AF882)</f>
        <v/>
      </c>
      <c r="AP872" s="192" t="str">
        <f>IF(Stammdaten!AG882="","",Stammdaten!AG882)</f>
        <v/>
      </c>
      <c r="AT872" s="62">
        <f>Stammdaten!U882</f>
        <v>0</v>
      </c>
      <c r="AU872" s="69">
        <f>Stammdaten!L882</f>
        <v>0</v>
      </c>
      <c r="AX872" s="253" t="s">
        <v>64</v>
      </c>
      <c r="BB872" s="36" t="str">
        <f>IF(Stammdaten!AH882="JA","AKH","")</f>
        <v/>
      </c>
      <c r="BC872" s="36" t="str">
        <f>IF(Stammdaten!AH882="ja",100,"")</f>
        <v/>
      </c>
      <c r="BD872" s="230" t="s">
        <v>193</v>
      </c>
      <c r="BE872" s="173" t="s">
        <v>192</v>
      </c>
      <c r="BF872" s="173" t="s">
        <v>192</v>
      </c>
      <c r="BG872" s="69">
        <f>Stammdaten!T882</f>
        <v>0</v>
      </c>
      <c r="BH872" s="80" t="s">
        <v>64</v>
      </c>
      <c r="BJ872" s="173" t="s">
        <v>192</v>
      </c>
      <c r="BM872" s="33" t="str">
        <f>IF(Stammdaten!P882="St","N",IF(Stammdaten!P882="Stk","N",IF(Stammdaten!P882="Stück","N",IF(Stammdaten!P882="Stk.","N",IF(Stammdaten!P882="Stck","N",IF(Stammdaten!P882="Stck.","N",IF(Stammdaten!P882="St.","N","")))))))</f>
        <v/>
      </c>
      <c r="BN872" s="33"/>
      <c r="BO872" s="33"/>
      <c r="BP872" s="173" t="s">
        <v>64</v>
      </c>
      <c r="BQ872" s="250" t="str">
        <f>IF(Stammdaten!AJ882&lt;&gt;"",Stammdaten!AJ882,"")</f>
        <v/>
      </c>
      <c r="BR872" s="34" t="s">
        <v>192</v>
      </c>
      <c r="BS872" s="34" t="s">
        <v>192</v>
      </c>
      <c r="BT872" s="34" t="s">
        <v>64</v>
      </c>
      <c r="BU872" s="34" t="s">
        <v>64</v>
      </c>
    </row>
    <row r="873" spans="3:73" ht="12.75">
      <c r="C873" s="34">
        <v>391</v>
      </c>
      <c r="D873" s="34">
        <v>0</v>
      </c>
      <c r="E873" s="34">
        <v>1</v>
      </c>
      <c r="F873" s="59" t="str">
        <f t="shared" si="91"/>
        <v>0</v>
      </c>
      <c r="G873" s="59">
        <f>Stammdaten!J883</f>
        <v>0</v>
      </c>
      <c r="H873" s="42">
        <f t="shared" si="94"/>
        <v>1</v>
      </c>
      <c r="J873" s="43">
        <f t="shared" si="95"/>
        <v>0</v>
      </c>
      <c r="K873" s="59">
        <f>Stammdaten!E883</f>
        <v>0</v>
      </c>
      <c r="L873" s="42">
        <f t="shared" si="96"/>
        <v>1</v>
      </c>
      <c r="M873" s="59">
        <f>Stammdaten!G883</f>
        <v>0</v>
      </c>
      <c r="N873" s="42">
        <f t="shared" si="97"/>
        <v>1</v>
      </c>
      <c r="O873" s="59">
        <f t="shared" si="92"/>
        <v>0</v>
      </c>
      <c r="P873" s="59">
        <f t="shared" si="93"/>
        <v>0</v>
      </c>
      <c r="Q873" s="38"/>
      <c r="R873" s="61" t="str">
        <f>IF(Stammdaten!AD883&gt;0,Stammdaten!AD883,"")</f>
        <v/>
      </c>
      <c r="S873" s="62">
        <f>Stammdaten!R883</f>
        <v>0</v>
      </c>
      <c r="T873" s="64">
        <f>Stammdaten!W883</f>
        <v>0</v>
      </c>
      <c r="U873" s="36">
        <v>0</v>
      </c>
      <c r="V873" s="65">
        <f>Stammdaten!X883</f>
        <v>0</v>
      </c>
      <c r="W873" s="40" t="s">
        <v>63</v>
      </c>
      <c r="X873" s="182"/>
      <c r="Z873" s="73">
        <f>Stammdaten!Z883</f>
        <v>0</v>
      </c>
      <c r="AA873" s="73">
        <f>Stammdaten!AA883</f>
        <v>0</v>
      </c>
      <c r="AB873" s="210" t="str">
        <f>IF(Stammdaten!Q883="","prüfen",IF(Stammdaten!Q883=0,"prüfen",Stammdaten!Q883))</f>
        <v>prüfen</v>
      </c>
      <c r="AC873" s="62" t="str">
        <f>IF(Stammdaten!N883=7,5,IF(Stammdaten!N883=7%,5,IF(Stammdaten!N883=19,1,IF(Stammdaten!N883=19%,1,""))))</f>
        <v/>
      </c>
      <c r="AD873" s="68">
        <f>Stammdaten!M883</f>
        <v>0</v>
      </c>
      <c r="AE873" s="59" t="str">
        <f>IF(Stammdaten!AB883="","",Stammdaten!AB883)</f>
        <v/>
      </c>
      <c r="AF873" s="197" t="str">
        <f>IF(Stammdaten!AC883="","",Stammdaten!AC883)</f>
        <v/>
      </c>
      <c r="AG873" s="179">
        <v>0</v>
      </c>
      <c r="AH873" s="33" t="str">
        <f>IF(Stammdaten!P883="St","St",IF(Stammdaten!P883="Stk","St",IF(Stammdaten!P883="Stück","St",IF(Stammdaten!P883="Stk.","St",IF(Stammdaten!P883="Stck","St",IF(Stammdaten!P883="Stck.","St",IF(Stammdaten!P883="St.","St","")))))))</f>
        <v/>
      </c>
      <c r="AI873" s="33">
        <v>1</v>
      </c>
      <c r="AL873" s="36">
        <v>1</v>
      </c>
      <c r="AM873" s="36">
        <v>0</v>
      </c>
      <c r="AN873" s="192" t="str">
        <f>IF(Stammdaten!AE883="","",Stammdaten!AE883)</f>
        <v/>
      </c>
      <c r="AO873" s="192" t="str">
        <f>IF(Stammdaten!AF883="","",Stammdaten!AF883)</f>
        <v/>
      </c>
      <c r="AP873" s="192" t="str">
        <f>IF(Stammdaten!AG883="","",Stammdaten!AG883)</f>
        <v/>
      </c>
      <c r="AT873" s="62">
        <f>Stammdaten!U883</f>
        <v>0</v>
      </c>
      <c r="AU873" s="69">
        <f>Stammdaten!L883</f>
        <v>0</v>
      </c>
      <c r="AX873" s="253" t="s">
        <v>64</v>
      </c>
      <c r="BB873" s="36" t="str">
        <f>IF(Stammdaten!AH883="JA","AKH","")</f>
        <v/>
      </c>
      <c r="BC873" s="36" t="str">
        <f>IF(Stammdaten!AH883="ja",100,"")</f>
        <v/>
      </c>
      <c r="BD873" s="230" t="s">
        <v>193</v>
      </c>
      <c r="BE873" s="173" t="s">
        <v>192</v>
      </c>
      <c r="BF873" s="173" t="s">
        <v>192</v>
      </c>
      <c r="BG873" s="69">
        <f>Stammdaten!T883</f>
        <v>0</v>
      </c>
      <c r="BH873" s="80" t="s">
        <v>64</v>
      </c>
      <c r="BJ873" s="173" t="s">
        <v>192</v>
      </c>
      <c r="BM873" s="33" t="str">
        <f>IF(Stammdaten!P883="St","N",IF(Stammdaten!P883="Stk","N",IF(Stammdaten!P883="Stück","N",IF(Stammdaten!P883="Stk.","N",IF(Stammdaten!P883="Stck","N",IF(Stammdaten!P883="Stck.","N",IF(Stammdaten!P883="St.","N","")))))))</f>
        <v/>
      </c>
      <c r="BN873" s="33"/>
      <c r="BO873" s="33"/>
      <c r="BP873" s="173" t="s">
        <v>64</v>
      </c>
      <c r="BQ873" s="250" t="str">
        <f>IF(Stammdaten!AJ883&lt;&gt;"",Stammdaten!AJ883,"")</f>
        <v/>
      </c>
      <c r="BR873" s="34" t="s">
        <v>192</v>
      </c>
      <c r="BS873" s="34" t="s">
        <v>192</v>
      </c>
      <c r="BT873" s="34" t="s">
        <v>64</v>
      </c>
      <c r="BU873" s="34" t="s">
        <v>64</v>
      </c>
    </row>
    <row r="874" spans="3:73" ht="12.75">
      <c r="C874" s="34">
        <v>391</v>
      </c>
      <c r="D874" s="34">
        <v>0</v>
      </c>
      <c r="E874" s="34">
        <v>1</v>
      </c>
      <c r="F874" s="59" t="str">
        <f t="shared" si="91"/>
        <v>0</v>
      </c>
      <c r="G874" s="59">
        <f>Stammdaten!J884</f>
        <v>0</v>
      </c>
      <c r="H874" s="42">
        <f t="shared" si="94"/>
        <v>1</v>
      </c>
      <c r="J874" s="43">
        <f t="shared" si="95"/>
        <v>0</v>
      </c>
      <c r="K874" s="59">
        <f>Stammdaten!E884</f>
        <v>0</v>
      </c>
      <c r="L874" s="42">
        <f t="shared" si="96"/>
        <v>1</v>
      </c>
      <c r="M874" s="59">
        <f>Stammdaten!G884</f>
        <v>0</v>
      </c>
      <c r="N874" s="42">
        <f t="shared" si="97"/>
        <v>1</v>
      </c>
      <c r="O874" s="59">
        <f t="shared" si="92"/>
        <v>0</v>
      </c>
      <c r="P874" s="59">
        <f t="shared" si="93"/>
        <v>0</v>
      </c>
      <c r="Q874" s="38"/>
      <c r="R874" s="61" t="str">
        <f>IF(Stammdaten!AD884&gt;0,Stammdaten!AD884,"")</f>
        <v/>
      </c>
      <c r="S874" s="62">
        <f>Stammdaten!R884</f>
        <v>0</v>
      </c>
      <c r="T874" s="64">
        <f>Stammdaten!W884</f>
        <v>0</v>
      </c>
      <c r="U874" s="36">
        <v>0</v>
      </c>
      <c r="V874" s="65">
        <f>Stammdaten!X884</f>
        <v>0</v>
      </c>
      <c r="W874" s="40" t="s">
        <v>63</v>
      </c>
      <c r="X874" s="182"/>
      <c r="Z874" s="73">
        <f>Stammdaten!Z884</f>
        <v>0</v>
      </c>
      <c r="AA874" s="73">
        <f>Stammdaten!AA884</f>
        <v>0</v>
      </c>
      <c r="AB874" s="210" t="str">
        <f>IF(Stammdaten!Q884="","prüfen",IF(Stammdaten!Q884=0,"prüfen",Stammdaten!Q884))</f>
        <v>prüfen</v>
      </c>
      <c r="AC874" s="62" t="str">
        <f>IF(Stammdaten!N884=7,5,IF(Stammdaten!N884=7%,5,IF(Stammdaten!N884=19,1,IF(Stammdaten!N884=19%,1,""))))</f>
        <v/>
      </c>
      <c r="AD874" s="68">
        <f>Stammdaten!M884</f>
        <v>0</v>
      </c>
      <c r="AE874" s="59" t="str">
        <f>IF(Stammdaten!AB884="","",Stammdaten!AB884)</f>
        <v/>
      </c>
      <c r="AF874" s="197" t="str">
        <f>IF(Stammdaten!AC884="","",Stammdaten!AC884)</f>
        <v/>
      </c>
      <c r="AG874" s="179">
        <v>0</v>
      </c>
      <c r="AH874" s="33" t="str">
        <f>IF(Stammdaten!P884="St","St",IF(Stammdaten!P884="Stk","St",IF(Stammdaten!P884="Stück","St",IF(Stammdaten!P884="Stk.","St",IF(Stammdaten!P884="Stck","St",IF(Stammdaten!P884="Stck.","St",IF(Stammdaten!P884="St.","St","")))))))</f>
        <v/>
      </c>
      <c r="AI874" s="33">
        <v>1</v>
      </c>
      <c r="AL874" s="36">
        <v>1</v>
      </c>
      <c r="AM874" s="36">
        <v>0</v>
      </c>
      <c r="AN874" s="192" t="str">
        <f>IF(Stammdaten!AE884="","",Stammdaten!AE884)</f>
        <v/>
      </c>
      <c r="AO874" s="192" t="str">
        <f>IF(Stammdaten!AF884="","",Stammdaten!AF884)</f>
        <v/>
      </c>
      <c r="AP874" s="192" t="str">
        <f>IF(Stammdaten!AG884="","",Stammdaten!AG884)</f>
        <v/>
      </c>
      <c r="AT874" s="62">
        <f>Stammdaten!U884</f>
        <v>0</v>
      </c>
      <c r="AU874" s="69">
        <f>Stammdaten!L884</f>
        <v>0</v>
      </c>
      <c r="AX874" s="253" t="s">
        <v>64</v>
      </c>
      <c r="BB874" s="36" t="str">
        <f>IF(Stammdaten!AH884="JA","AKH","")</f>
        <v/>
      </c>
      <c r="BC874" s="36" t="str">
        <f>IF(Stammdaten!AH884="ja",100,"")</f>
        <v/>
      </c>
      <c r="BD874" s="230" t="s">
        <v>193</v>
      </c>
      <c r="BE874" s="173" t="s">
        <v>192</v>
      </c>
      <c r="BF874" s="173" t="s">
        <v>192</v>
      </c>
      <c r="BG874" s="69">
        <f>Stammdaten!T884</f>
        <v>0</v>
      </c>
      <c r="BH874" s="80" t="s">
        <v>64</v>
      </c>
      <c r="BJ874" s="173" t="s">
        <v>192</v>
      </c>
      <c r="BM874" s="33" t="str">
        <f>IF(Stammdaten!P884="St","N",IF(Stammdaten!P884="Stk","N",IF(Stammdaten!P884="Stück","N",IF(Stammdaten!P884="Stk.","N",IF(Stammdaten!P884="Stck","N",IF(Stammdaten!P884="Stck.","N",IF(Stammdaten!P884="St.","N","")))))))</f>
        <v/>
      </c>
      <c r="BN874" s="33"/>
      <c r="BO874" s="33"/>
      <c r="BP874" s="173" t="s">
        <v>64</v>
      </c>
      <c r="BQ874" s="250" t="str">
        <f>IF(Stammdaten!AJ884&lt;&gt;"",Stammdaten!AJ884,"")</f>
        <v/>
      </c>
      <c r="BR874" s="34" t="s">
        <v>192</v>
      </c>
      <c r="BS874" s="34" t="s">
        <v>192</v>
      </c>
      <c r="BT874" s="34" t="s">
        <v>64</v>
      </c>
      <c r="BU874" s="34" t="s">
        <v>64</v>
      </c>
    </row>
    <row r="875" spans="3:73" ht="12.75">
      <c r="C875" s="34">
        <v>391</v>
      </c>
      <c r="D875" s="34">
        <v>0</v>
      </c>
      <c r="E875" s="34">
        <v>1</v>
      </c>
      <c r="F875" s="59" t="str">
        <f t="shared" si="91"/>
        <v>0</v>
      </c>
      <c r="G875" s="59">
        <f>Stammdaten!J885</f>
        <v>0</v>
      </c>
      <c r="H875" s="42">
        <f t="shared" si="94"/>
        <v>1</v>
      </c>
      <c r="J875" s="43">
        <f t="shared" si="95"/>
        <v>0</v>
      </c>
      <c r="K875" s="59">
        <f>Stammdaten!E885</f>
        <v>0</v>
      </c>
      <c r="L875" s="42">
        <f t="shared" si="96"/>
        <v>1</v>
      </c>
      <c r="M875" s="59">
        <f>Stammdaten!G885</f>
        <v>0</v>
      </c>
      <c r="N875" s="42">
        <f t="shared" si="97"/>
        <v>1</v>
      </c>
      <c r="O875" s="59">
        <f t="shared" si="92"/>
        <v>0</v>
      </c>
      <c r="P875" s="59">
        <f t="shared" si="93"/>
        <v>0</v>
      </c>
      <c r="Q875" s="38"/>
      <c r="R875" s="61" t="str">
        <f>IF(Stammdaten!AD885&gt;0,Stammdaten!AD885,"")</f>
        <v/>
      </c>
      <c r="S875" s="62">
        <f>Stammdaten!R885</f>
        <v>0</v>
      </c>
      <c r="T875" s="64">
        <f>Stammdaten!W885</f>
        <v>0</v>
      </c>
      <c r="U875" s="36">
        <v>0</v>
      </c>
      <c r="V875" s="65">
        <f>Stammdaten!X885</f>
        <v>0</v>
      </c>
      <c r="W875" s="40" t="s">
        <v>63</v>
      </c>
      <c r="X875" s="182"/>
      <c r="Z875" s="73">
        <f>Stammdaten!Z885</f>
        <v>0</v>
      </c>
      <c r="AA875" s="73">
        <f>Stammdaten!AA885</f>
        <v>0</v>
      </c>
      <c r="AB875" s="210" t="str">
        <f>IF(Stammdaten!Q885="","prüfen",IF(Stammdaten!Q885=0,"prüfen",Stammdaten!Q885))</f>
        <v>prüfen</v>
      </c>
      <c r="AC875" s="62" t="str">
        <f>IF(Stammdaten!N885=7,5,IF(Stammdaten!N885=7%,5,IF(Stammdaten!N885=19,1,IF(Stammdaten!N885=19%,1,""))))</f>
        <v/>
      </c>
      <c r="AD875" s="68">
        <f>Stammdaten!M885</f>
        <v>0</v>
      </c>
      <c r="AE875" s="59" t="str">
        <f>IF(Stammdaten!AB885="","",Stammdaten!AB885)</f>
        <v/>
      </c>
      <c r="AF875" s="197" t="str">
        <f>IF(Stammdaten!AC885="","",Stammdaten!AC885)</f>
        <v/>
      </c>
      <c r="AG875" s="179">
        <v>0</v>
      </c>
      <c r="AH875" s="33" t="str">
        <f>IF(Stammdaten!P885="St","St",IF(Stammdaten!P885="Stk","St",IF(Stammdaten!P885="Stück","St",IF(Stammdaten!P885="Stk.","St",IF(Stammdaten!P885="Stck","St",IF(Stammdaten!P885="Stck.","St",IF(Stammdaten!P885="St.","St","")))))))</f>
        <v/>
      </c>
      <c r="AI875" s="33">
        <v>1</v>
      </c>
      <c r="AL875" s="36">
        <v>1</v>
      </c>
      <c r="AM875" s="36">
        <v>0</v>
      </c>
      <c r="AN875" s="192" t="str">
        <f>IF(Stammdaten!AE885="","",Stammdaten!AE885)</f>
        <v/>
      </c>
      <c r="AO875" s="192" t="str">
        <f>IF(Stammdaten!AF885="","",Stammdaten!AF885)</f>
        <v/>
      </c>
      <c r="AP875" s="192" t="str">
        <f>IF(Stammdaten!AG885="","",Stammdaten!AG885)</f>
        <v/>
      </c>
      <c r="AT875" s="62">
        <f>Stammdaten!U885</f>
        <v>0</v>
      </c>
      <c r="AU875" s="69">
        <f>Stammdaten!L885</f>
        <v>0</v>
      </c>
      <c r="AX875" s="253" t="s">
        <v>64</v>
      </c>
      <c r="BB875" s="36" t="str">
        <f>IF(Stammdaten!AH885="JA","AKH","")</f>
        <v/>
      </c>
      <c r="BC875" s="36" t="str">
        <f>IF(Stammdaten!AH885="ja",100,"")</f>
        <v/>
      </c>
      <c r="BD875" s="230" t="s">
        <v>193</v>
      </c>
      <c r="BE875" s="173" t="s">
        <v>192</v>
      </c>
      <c r="BF875" s="173" t="s">
        <v>192</v>
      </c>
      <c r="BG875" s="69">
        <f>Stammdaten!T885</f>
        <v>0</v>
      </c>
      <c r="BH875" s="80" t="s">
        <v>64</v>
      </c>
      <c r="BJ875" s="173" t="s">
        <v>192</v>
      </c>
      <c r="BM875" s="33" t="str">
        <f>IF(Stammdaten!P885="St","N",IF(Stammdaten!P885="Stk","N",IF(Stammdaten!P885="Stück","N",IF(Stammdaten!P885="Stk.","N",IF(Stammdaten!P885="Stck","N",IF(Stammdaten!P885="Stck.","N",IF(Stammdaten!P885="St.","N","")))))))</f>
        <v/>
      </c>
      <c r="BN875" s="33"/>
      <c r="BO875" s="33"/>
      <c r="BP875" s="173" t="s">
        <v>64</v>
      </c>
      <c r="BQ875" s="250" t="str">
        <f>IF(Stammdaten!AJ885&lt;&gt;"",Stammdaten!AJ885,"")</f>
        <v/>
      </c>
      <c r="BR875" s="34" t="s">
        <v>192</v>
      </c>
      <c r="BS875" s="34" t="s">
        <v>192</v>
      </c>
      <c r="BT875" s="34" t="s">
        <v>64</v>
      </c>
      <c r="BU875" s="34" t="s">
        <v>64</v>
      </c>
    </row>
    <row r="876" spans="3:73" ht="12.75">
      <c r="C876" s="34">
        <v>391</v>
      </c>
      <c r="D876" s="34">
        <v>0</v>
      </c>
      <c r="E876" s="34">
        <v>1</v>
      </c>
      <c r="F876" s="59" t="str">
        <f t="shared" si="91"/>
        <v>0</v>
      </c>
      <c r="G876" s="59">
        <f>Stammdaten!J886</f>
        <v>0</v>
      </c>
      <c r="H876" s="42">
        <f t="shared" si="94"/>
        <v>1</v>
      </c>
      <c r="J876" s="43">
        <f t="shared" si="95"/>
        <v>0</v>
      </c>
      <c r="K876" s="59">
        <f>Stammdaten!E886</f>
        <v>0</v>
      </c>
      <c r="L876" s="42">
        <f t="shared" si="96"/>
        <v>1</v>
      </c>
      <c r="M876" s="59">
        <f>Stammdaten!G886</f>
        <v>0</v>
      </c>
      <c r="N876" s="42">
        <f t="shared" si="97"/>
        <v>1</v>
      </c>
      <c r="O876" s="59">
        <f t="shared" si="92"/>
        <v>0</v>
      </c>
      <c r="P876" s="59">
        <f t="shared" si="93"/>
        <v>0</v>
      </c>
      <c r="Q876" s="38"/>
      <c r="R876" s="61" t="str">
        <f>IF(Stammdaten!AD886&gt;0,Stammdaten!AD886,"")</f>
        <v/>
      </c>
      <c r="S876" s="62">
        <f>Stammdaten!R886</f>
        <v>0</v>
      </c>
      <c r="T876" s="64">
        <f>Stammdaten!W886</f>
        <v>0</v>
      </c>
      <c r="U876" s="36">
        <v>0</v>
      </c>
      <c r="V876" s="65">
        <f>Stammdaten!X886</f>
        <v>0</v>
      </c>
      <c r="W876" s="40" t="s">
        <v>63</v>
      </c>
      <c r="X876" s="182"/>
      <c r="Z876" s="73">
        <f>Stammdaten!Z886</f>
        <v>0</v>
      </c>
      <c r="AA876" s="73">
        <f>Stammdaten!AA886</f>
        <v>0</v>
      </c>
      <c r="AB876" s="210" t="str">
        <f>IF(Stammdaten!Q886="","prüfen",IF(Stammdaten!Q886=0,"prüfen",Stammdaten!Q886))</f>
        <v>prüfen</v>
      </c>
      <c r="AC876" s="62" t="str">
        <f>IF(Stammdaten!N886=7,5,IF(Stammdaten!N886=7%,5,IF(Stammdaten!N886=19,1,IF(Stammdaten!N886=19%,1,""))))</f>
        <v/>
      </c>
      <c r="AD876" s="68">
        <f>Stammdaten!M886</f>
        <v>0</v>
      </c>
      <c r="AE876" s="59" t="str">
        <f>IF(Stammdaten!AB886="","",Stammdaten!AB886)</f>
        <v/>
      </c>
      <c r="AF876" s="197" t="str">
        <f>IF(Stammdaten!AC886="","",Stammdaten!AC886)</f>
        <v/>
      </c>
      <c r="AG876" s="179">
        <v>0</v>
      </c>
      <c r="AH876" s="33" t="str">
        <f>IF(Stammdaten!P886="St","St",IF(Stammdaten!P886="Stk","St",IF(Stammdaten!P886="Stück","St",IF(Stammdaten!P886="Stk.","St",IF(Stammdaten!P886="Stck","St",IF(Stammdaten!P886="Stck.","St",IF(Stammdaten!P886="St.","St","")))))))</f>
        <v/>
      </c>
      <c r="AI876" s="33">
        <v>1</v>
      </c>
      <c r="AL876" s="36">
        <v>1</v>
      </c>
      <c r="AM876" s="36">
        <v>0</v>
      </c>
      <c r="AN876" s="192" t="str">
        <f>IF(Stammdaten!AE886="","",Stammdaten!AE886)</f>
        <v/>
      </c>
      <c r="AO876" s="192" t="str">
        <f>IF(Stammdaten!AF886="","",Stammdaten!AF886)</f>
        <v/>
      </c>
      <c r="AP876" s="192" t="str">
        <f>IF(Stammdaten!AG886="","",Stammdaten!AG886)</f>
        <v/>
      </c>
      <c r="AT876" s="62">
        <f>Stammdaten!U886</f>
        <v>0</v>
      </c>
      <c r="AU876" s="69">
        <f>Stammdaten!L886</f>
        <v>0</v>
      </c>
      <c r="AX876" s="253" t="s">
        <v>64</v>
      </c>
      <c r="BB876" s="36" t="str">
        <f>IF(Stammdaten!AH886="JA","AKH","")</f>
        <v/>
      </c>
      <c r="BC876" s="36" t="str">
        <f>IF(Stammdaten!AH886="ja",100,"")</f>
        <v/>
      </c>
      <c r="BD876" s="230" t="s">
        <v>193</v>
      </c>
      <c r="BE876" s="173" t="s">
        <v>192</v>
      </c>
      <c r="BF876" s="173" t="s">
        <v>192</v>
      </c>
      <c r="BG876" s="69">
        <f>Stammdaten!T886</f>
        <v>0</v>
      </c>
      <c r="BH876" s="80" t="s">
        <v>64</v>
      </c>
      <c r="BJ876" s="173" t="s">
        <v>192</v>
      </c>
      <c r="BM876" s="33" t="str">
        <f>IF(Stammdaten!P886="St","N",IF(Stammdaten!P886="Stk","N",IF(Stammdaten!P886="Stück","N",IF(Stammdaten!P886="Stk.","N",IF(Stammdaten!P886="Stck","N",IF(Stammdaten!P886="Stck.","N",IF(Stammdaten!P886="St.","N","")))))))</f>
        <v/>
      </c>
      <c r="BN876" s="33"/>
      <c r="BO876" s="33"/>
      <c r="BP876" s="173" t="s">
        <v>64</v>
      </c>
      <c r="BQ876" s="250" t="str">
        <f>IF(Stammdaten!AJ886&lt;&gt;"",Stammdaten!AJ886,"")</f>
        <v/>
      </c>
      <c r="BR876" s="34" t="s">
        <v>192</v>
      </c>
      <c r="BS876" s="34" t="s">
        <v>192</v>
      </c>
      <c r="BT876" s="34" t="s">
        <v>64</v>
      </c>
      <c r="BU876" s="34" t="s">
        <v>64</v>
      </c>
    </row>
    <row r="877" spans="3:73" ht="12.75">
      <c r="C877" s="34">
        <v>391</v>
      </c>
      <c r="D877" s="34">
        <v>0</v>
      </c>
      <c r="E877" s="34">
        <v>1</v>
      </c>
      <c r="F877" s="59" t="str">
        <f t="shared" si="91"/>
        <v>0</v>
      </c>
      <c r="G877" s="59">
        <f>Stammdaten!J887</f>
        <v>0</v>
      </c>
      <c r="H877" s="42">
        <f t="shared" si="94"/>
        <v>1</v>
      </c>
      <c r="J877" s="43">
        <f t="shared" si="95"/>
        <v>0</v>
      </c>
      <c r="K877" s="59">
        <f>Stammdaten!E887</f>
        <v>0</v>
      </c>
      <c r="L877" s="42">
        <f t="shared" si="96"/>
        <v>1</v>
      </c>
      <c r="M877" s="59">
        <f>Stammdaten!G887</f>
        <v>0</v>
      </c>
      <c r="N877" s="42">
        <f t="shared" si="97"/>
        <v>1</v>
      </c>
      <c r="O877" s="59">
        <f t="shared" si="92"/>
        <v>0</v>
      </c>
      <c r="P877" s="59">
        <f t="shared" si="93"/>
        <v>0</v>
      </c>
      <c r="Q877" s="38"/>
      <c r="R877" s="61" t="str">
        <f>IF(Stammdaten!AD887&gt;0,Stammdaten!AD887,"")</f>
        <v/>
      </c>
      <c r="S877" s="62">
        <f>Stammdaten!R887</f>
        <v>0</v>
      </c>
      <c r="T877" s="64">
        <f>Stammdaten!W887</f>
        <v>0</v>
      </c>
      <c r="U877" s="36">
        <v>0</v>
      </c>
      <c r="V877" s="65">
        <f>Stammdaten!X887</f>
        <v>0</v>
      </c>
      <c r="W877" s="40" t="s">
        <v>63</v>
      </c>
      <c r="X877" s="182"/>
      <c r="Z877" s="73">
        <f>Stammdaten!Z887</f>
        <v>0</v>
      </c>
      <c r="AA877" s="73">
        <f>Stammdaten!AA887</f>
        <v>0</v>
      </c>
      <c r="AB877" s="210" t="str">
        <f>IF(Stammdaten!Q887="","prüfen",IF(Stammdaten!Q887=0,"prüfen",Stammdaten!Q887))</f>
        <v>prüfen</v>
      </c>
      <c r="AC877" s="62" t="str">
        <f>IF(Stammdaten!N887=7,5,IF(Stammdaten!N887=7%,5,IF(Stammdaten!N887=19,1,IF(Stammdaten!N887=19%,1,""))))</f>
        <v/>
      </c>
      <c r="AD877" s="68">
        <f>Stammdaten!M887</f>
        <v>0</v>
      </c>
      <c r="AE877" s="59" t="str">
        <f>IF(Stammdaten!AB887="","",Stammdaten!AB887)</f>
        <v/>
      </c>
      <c r="AF877" s="197" t="str">
        <f>IF(Stammdaten!AC887="","",Stammdaten!AC887)</f>
        <v/>
      </c>
      <c r="AG877" s="179">
        <v>0</v>
      </c>
      <c r="AH877" s="33" t="str">
        <f>IF(Stammdaten!P887="St","St",IF(Stammdaten!P887="Stk","St",IF(Stammdaten!P887="Stück","St",IF(Stammdaten!P887="Stk.","St",IF(Stammdaten!P887="Stck","St",IF(Stammdaten!P887="Stck.","St",IF(Stammdaten!P887="St.","St","")))))))</f>
        <v/>
      </c>
      <c r="AI877" s="33">
        <v>1</v>
      </c>
      <c r="AL877" s="36">
        <v>1</v>
      </c>
      <c r="AM877" s="36">
        <v>0</v>
      </c>
      <c r="AN877" s="192" t="str">
        <f>IF(Stammdaten!AE887="","",Stammdaten!AE887)</f>
        <v/>
      </c>
      <c r="AO877" s="192" t="str">
        <f>IF(Stammdaten!AF887="","",Stammdaten!AF887)</f>
        <v/>
      </c>
      <c r="AP877" s="192" t="str">
        <f>IF(Stammdaten!AG887="","",Stammdaten!AG887)</f>
        <v/>
      </c>
      <c r="AT877" s="62">
        <f>Stammdaten!U887</f>
        <v>0</v>
      </c>
      <c r="AU877" s="69">
        <f>Stammdaten!L887</f>
        <v>0</v>
      </c>
      <c r="AX877" s="253" t="s">
        <v>64</v>
      </c>
      <c r="BB877" s="36" t="str">
        <f>IF(Stammdaten!AH887="JA","AKH","")</f>
        <v/>
      </c>
      <c r="BC877" s="36" t="str">
        <f>IF(Stammdaten!AH887="ja",100,"")</f>
        <v/>
      </c>
      <c r="BD877" s="230" t="s">
        <v>193</v>
      </c>
      <c r="BE877" s="173" t="s">
        <v>192</v>
      </c>
      <c r="BF877" s="173" t="s">
        <v>192</v>
      </c>
      <c r="BG877" s="69">
        <f>Stammdaten!T887</f>
        <v>0</v>
      </c>
      <c r="BH877" s="80" t="s">
        <v>64</v>
      </c>
      <c r="BJ877" s="173" t="s">
        <v>192</v>
      </c>
      <c r="BM877" s="33" t="str">
        <f>IF(Stammdaten!P887="St","N",IF(Stammdaten!P887="Stk","N",IF(Stammdaten!P887="Stück","N",IF(Stammdaten!P887="Stk.","N",IF(Stammdaten!P887="Stck","N",IF(Stammdaten!P887="Stck.","N",IF(Stammdaten!P887="St.","N","")))))))</f>
        <v/>
      </c>
      <c r="BN877" s="33"/>
      <c r="BO877" s="33"/>
      <c r="BP877" s="173" t="s">
        <v>64</v>
      </c>
      <c r="BQ877" s="250" t="str">
        <f>IF(Stammdaten!AJ887&lt;&gt;"",Stammdaten!AJ887,"")</f>
        <v/>
      </c>
      <c r="BR877" s="34" t="s">
        <v>192</v>
      </c>
      <c r="BS877" s="34" t="s">
        <v>192</v>
      </c>
      <c r="BT877" s="34" t="s">
        <v>64</v>
      </c>
      <c r="BU877" s="34" t="s">
        <v>64</v>
      </c>
    </row>
    <row r="878" spans="3:73" ht="12.75">
      <c r="C878" s="34">
        <v>391</v>
      </c>
      <c r="D878" s="34">
        <v>0</v>
      </c>
      <c r="E878" s="34">
        <v>1</v>
      </c>
      <c r="F878" s="59" t="str">
        <f t="shared" si="91"/>
        <v>0</v>
      </c>
      <c r="G878" s="59">
        <f>Stammdaten!J888</f>
        <v>0</v>
      </c>
      <c r="H878" s="42">
        <f t="shared" si="94"/>
        <v>1</v>
      </c>
      <c r="J878" s="43">
        <f t="shared" si="95"/>
        <v>0</v>
      </c>
      <c r="K878" s="59">
        <f>Stammdaten!E888</f>
        <v>0</v>
      </c>
      <c r="L878" s="42">
        <f t="shared" si="96"/>
        <v>1</v>
      </c>
      <c r="M878" s="59">
        <f>Stammdaten!G888</f>
        <v>0</v>
      </c>
      <c r="N878" s="42">
        <f t="shared" si="97"/>
        <v>1</v>
      </c>
      <c r="O878" s="59">
        <f t="shared" si="92"/>
        <v>0</v>
      </c>
      <c r="P878" s="59">
        <f t="shared" si="93"/>
        <v>0</v>
      </c>
      <c r="Q878" s="38"/>
      <c r="R878" s="61" t="str">
        <f>IF(Stammdaten!AD888&gt;0,Stammdaten!AD888,"")</f>
        <v/>
      </c>
      <c r="S878" s="62">
        <f>Stammdaten!R888</f>
        <v>0</v>
      </c>
      <c r="T878" s="64">
        <f>Stammdaten!W888</f>
        <v>0</v>
      </c>
      <c r="U878" s="36">
        <v>0</v>
      </c>
      <c r="V878" s="65">
        <f>Stammdaten!X888</f>
        <v>0</v>
      </c>
      <c r="W878" s="40" t="s">
        <v>63</v>
      </c>
      <c r="X878" s="182"/>
      <c r="Z878" s="73">
        <f>Stammdaten!Z888</f>
        <v>0</v>
      </c>
      <c r="AA878" s="73">
        <f>Stammdaten!AA888</f>
        <v>0</v>
      </c>
      <c r="AB878" s="210" t="str">
        <f>IF(Stammdaten!Q888="","prüfen",IF(Stammdaten!Q888=0,"prüfen",Stammdaten!Q888))</f>
        <v>prüfen</v>
      </c>
      <c r="AC878" s="62" t="str">
        <f>IF(Stammdaten!N888=7,5,IF(Stammdaten!N888=7%,5,IF(Stammdaten!N888=19,1,IF(Stammdaten!N888=19%,1,""))))</f>
        <v/>
      </c>
      <c r="AD878" s="68">
        <f>Stammdaten!M888</f>
        <v>0</v>
      </c>
      <c r="AE878" s="59" t="str">
        <f>IF(Stammdaten!AB888="","",Stammdaten!AB888)</f>
        <v/>
      </c>
      <c r="AF878" s="197" t="str">
        <f>IF(Stammdaten!AC888="","",Stammdaten!AC888)</f>
        <v/>
      </c>
      <c r="AG878" s="179">
        <v>0</v>
      </c>
      <c r="AH878" s="33" t="str">
        <f>IF(Stammdaten!P888="St","St",IF(Stammdaten!P888="Stk","St",IF(Stammdaten!P888="Stück","St",IF(Stammdaten!P888="Stk.","St",IF(Stammdaten!P888="Stck","St",IF(Stammdaten!P888="Stck.","St",IF(Stammdaten!P888="St.","St","")))))))</f>
        <v/>
      </c>
      <c r="AI878" s="33">
        <v>1</v>
      </c>
      <c r="AL878" s="36">
        <v>1</v>
      </c>
      <c r="AM878" s="36">
        <v>0</v>
      </c>
      <c r="AN878" s="192" t="str">
        <f>IF(Stammdaten!AE888="","",Stammdaten!AE888)</f>
        <v/>
      </c>
      <c r="AO878" s="192" t="str">
        <f>IF(Stammdaten!AF888="","",Stammdaten!AF888)</f>
        <v/>
      </c>
      <c r="AP878" s="192" t="str">
        <f>IF(Stammdaten!AG888="","",Stammdaten!AG888)</f>
        <v/>
      </c>
      <c r="AT878" s="62">
        <f>Stammdaten!U888</f>
        <v>0</v>
      </c>
      <c r="AU878" s="69">
        <f>Stammdaten!L888</f>
        <v>0</v>
      </c>
      <c r="AX878" s="253" t="s">
        <v>64</v>
      </c>
      <c r="BB878" s="36" t="str">
        <f>IF(Stammdaten!AH888="JA","AKH","")</f>
        <v/>
      </c>
      <c r="BC878" s="36" t="str">
        <f>IF(Stammdaten!AH888="ja",100,"")</f>
        <v/>
      </c>
      <c r="BD878" s="230" t="s">
        <v>193</v>
      </c>
      <c r="BE878" s="173" t="s">
        <v>192</v>
      </c>
      <c r="BF878" s="173" t="s">
        <v>192</v>
      </c>
      <c r="BG878" s="69">
        <f>Stammdaten!T888</f>
        <v>0</v>
      </c>
      <c r="BH878" s="80" t="s">
        <v>64</v>
      </c>
      <c r="BJ878" s="173" t="s">
        <v>192</v>
      </c>
      <c r="BM878" s="33" t="str">
        <f>IF(Stammdaten!P888="St","N",IF(Stammdaten!P888="Stk","N",IF(Stammdaten!P888="Stück","N",IF(Stammdaten!P888="Stk.","N",IF(Stammdaten!P888="Stck","N",IF(Stammdaten!P888="Stck.","N",IF(Stammdaten!P888="St.","N","")))))))</f>
        <v/>
      </c>
      <c r="BN878" s="33"/>
      <c r="BO878" s="33"/>
      <c r="BP878" s="173" t="s">
        <v>64</v>
      </c>
      <c r="BQ878" s="250" t="str">
        <f>IF(Stammdaten!AJ888&lt;&gt;"",Stammdaten!AJ888,"")</f>
        <v/>
      </c>
      <c r="BR878" s="34" t="s">
        <v>192</v>
      </c>
      <c r="BS878" s="34" t="s">
        <v>192</v>
      </c>
      <c r="BT878" s="34" t="s">
        <v>64</v>
      </c>
      <c r="BU878" s="34" t="s">
        <v>64</v>
      </c>
    </row>
    <row r="879" spans="3:73" ht="12.75">
      <c r="C879" s="34">
        <v>391</v>
      </c>
      <c r="D879" s="34">
        <v>0</v>
      </c>
      <c r="E879" s="34">
        <v>1</v>
      </c>
      <c r="F879" s="59" t="str">
        <f t="shared" si="91"/>
        <v>0</v>
      </c>
      <c r="G879" s="59">
        <f>Stammdaten!J889</f>
        <v>0</v>
      </c>
      <c r="H879" s="42">
        <f t="shared" si="94"/>
        <v>1</v>
      </c>
      <c r="J879" s="43">
        <f t="shared" si="95"/>
        <v>0</v>
      </c>
      <c r="K879" s="59">
        <f>Stammdaten!E889</f>
        <v>0</v>
      </c>
      <c r="L879" s="42">
        <f t="shared" si="96"/>
        <v>1</v>
      </c>
      <c r="M879" s="59">
        <f>Stammdaten!G889</f>
        <v>0</v>
      </c>
      <c r="N879" s="42">
        <f t="shared" si="97"/>
        <v>1</v>
      </c>
      <c r="O879" s="59">
        <f t="shared" si="92"/>
        <v>0</v>
      </c>
      <c r="P879" s="59">
        <f t="shared" si="93"/>
        <v>0</v>
      </c>
      <c r="Q879" s="38"/>
      <c r="R879" s="61" t="str">
        <f>IF(Stammdaten!AD889&gt;0,Stammdaten!AD889,"")</f>
        <v/>
      </c>
      <c r="S879" s="62">
        <f>Stammdaten!R889</f>
        <v>0</v>
      </c>
      <c r="T879" s="64">
        <f>Stammdaten!W889</f>
        <v>0</v>
      </c>
      <c r="U879" s="36">
        <v>0</v>
      </c>
      <c r="V879" s="65">
        <f>Stammdaten!X889</f>
        <v>0</v>
      </c>
      <c r="W879" s="40" t="s">
        <v>63</v>
      </c>
      <c r="X879" s="182"/>
      <c r="Z879" s="73">
        <f>Stammdaten!Z889</f>
        <v>0</v>
      </c>
      <c r="AA879" s="73">
        <f>Stammdaten!AA889</f>
        <v>0</v>
      </c>
      <c r="AB879" s="210" t="str">
        <f>IF(Stammdaten!Q889="","prüfen",IF(Stammdaten!Q889=0,"prüfen",Stammdaten!Q889))</f>
        <v>prüfen</v>
      </c>
      <c r="AC879" s="62" t="str">
        <f>IF(Stammdaten!N889=7,5,IF(Stammdaten!N889=7%,5,IF(Stammdaten!N889=19,1,IF(Stammdaten!N889=19%,1,""))))</f>
        <v/>
      </c>
      <c r="AD879" s="68">
        <f>Stammdaten!M889</f>
        <v>0</v>
      </c>
      <c r="AE879" s="59" t="str">
        <f>IF(Stammdaten!AB889="","",Stammdaten!AB889)</f>
        <v/>
      </c>
      <c r="AF879" s="197" t="str">
        <f>IF(Stammdaten!AC889="","",Stammdaten!AC889)</f>
        <v/>
      </c>
      <c r="AG879" s="179">
        <v>0</v>
      </c>
      <c r="AH879" s="33" t="str">
        <f>IF(Stammdaten!P889="St","St",IF(Stammdaten!P889="Stk","St",IF(Stammdaten!P889="Stück","St",IF(Stammdaten!P889="Stk.","St",IF(Stammdaten!P889="Stck","St",IF(Stammdaten!P889="Stck.","St",IF(Stammdaten!P889="St.","St","")))))))</f>
        <v/>
      </c>
      <c r="AI879" s="33">
        <v>1</v>
      </c>
      <c r="AL879" s="36">
        <v>1</v>
      </c>
      <c r="AM879" s="36">
        <v>0</v>
      </c>
      <c r="AN879" s="192" t="str">
        <f>IF(Stammdaten!AE889="","",Stammdaten!AE889)</f>
        <v/>
      </c>
      <c r="AO879" s="192" t="str">
        <f>IF(Stammdaten!AF889="","",Stammdaten!AF889)</f>
        <v/>
      </c>
      <c r="AP879" s="192" t="str">
        <f>IF(Stammdaten!AG889="","",Stammdaten!AG889)</f>
        <v/>
      </c>
      <c r="AT879" s="62">
        <f>Stammdaten!U889</f>
        <v>0</v>
      </c>
      <c r="AU879" s="69">
        <f>Stammdaten!L889</f>
        <v>0</v>
      </c>
      <c r="AX879" s="253" t="s">
        <v>64</v>
      </c>
      <c r="BB879" s="36" t="str">
        <f>IF(Stammdaten!AH889="JA","AKH","")</f>
        <v/>
      </c>
      <c r="BC879" s="36" t="str">
        <f>IF(Stammdaten!AH889="ja",100,"")</f>
        <v/>
      </c>
      <c r="BD879" s="230" t="s">
        <v>193</v>
      </c>
      <c r="BE879" s="173" t="s">
        <v>192</v>
      </c>
      <c r="BF879" s="173" t="s">
        <v>192</v>
      </c>
      <c r="BG879" s="69">
        <f>Stammdaten!T889</f>
        <v>0</v>
      </c>
      <c r="BH879" s="80" t="s">
        <v>64</v>
      </c>
      <c r="BJ879" s="173" t="s">
        <v>192</v>
      </c>
      <c r="BM879" s="33" t="str">
        <f>IF(Stammdaten!P889="St","N",IF(Stammdaten!P889="Stk","N",IF(Stammdaten!P889="Stück","N",IF(Stammdaten!P889="Stk.","N",IF(Stammdaten!P889="Stck","N",IF(Stammdaten!P889="Stck.","N",IF(Stammdaten!P889="St.","N","")))))))</f>
        <v/>
      </c>
      <c r="BN879" s="33"/>
      <c r="BO879" s="33"/>
      <c r="BP879" s="173" t="s">
        <v>64</v>
      </c>
      <c r="BQ879" s="250" t="str">
        <f>IF(Stammdaten!AJ889&lt;&gt;"",Stammdaten!AJ889,"")</f>
        <v/>
      </c>
      <c r="BR879" s="34" t="s">
        <v>192</v>
      </c>
      <c r="BS879" s="34" t="s">
        <v>192</v>
      </c>
      <c r="BT879" s="34" t="s">
        <v>64</v>
      </c>
      <c r="BU879" s="34" t="s">
        <v>64</v>
      </c>
    </row>
    <row r="880" spans="3:73" ht="12.75">
      <c r="C880" s="34">
        <v>391</v>
      </c>
      <c r="D880" s="34">
        <v>0</v>
      </c>
      <c r="E880" s="34">
        <v>1</v>
      </c>
      <c r="F880" s="59" t="str">
        <f t="shared" si="91"/>
        <v>0</v>
      </c>
      <c r="G880" s="59">
        <f>Stammdaten!J890</f>
        <v>0</v>
      </c>
      <c r="H880" s="42">
        <f t="shared" si="94"/>
        <v>1</v>
      </c>
      <c r="J880" s="43">
        <f t="shared" si="95"/>
        <v>0</v>
      </c>
      <c r="K880" s="59">
        <f>Stammdaten!E890</f>
        <v>0</v>
      </c>
      <c r="L880" s="42">
        <f t="shared" si="96"/>
        <v>1</v>
      </c>
      <c r="M880" s="59">
        <f>Stammdaten!G890</f>
        <v>0</v>
      </c>
      <c r="N880" s="42">
        <f t="shared" si="97"/>
        <v>1</v>
      </c>
      <c r="O880" s="59">
        <f t="shared" si="92"/>
        <v>0</v>
      </c>
      <c r="P880" s="59">
        <f t="shared" si="93"/>
        <v>0</v>
      </c>
      <c r="Q880" s="38"/>
      <c r="R880" s="61" t="str">
        <f>IF(Stammdaten!AD890&gt;0,Stammdaten!AD890,"")</f>
        <v/>
      </c>
      <c r="S880" s="62">
        <f>Stammdaten!R890</f>
        <v>0</v>
      </c>
      <c r="T880" s="64">
        <f>Stammdaten!W890</f>
        <v>0</v>
      </c>
      <c r="U880" s="36">
        <v>0</v>
      </c>
      <c r="V880" s="65">
        <f>Stammdaten!X890</f>
        <v>0</v>
      </c>
      <c r="W880" s="40" t="s">
        <v>63</v>
      </c>
      <c r="X880" s="182"/>
      <c r="Z880" s="73">
        <f>Stammdaten!Z890</f>
        <v>0</v>
      </c>
      <c r="AA880" s="73">
        <f>Stammdaten!AA890</f>
        <v>0</v>
      </c>
      <c r="AB880" s="210" t="str">
        <f>IF(Stammdaten!Q890="","prüfen",IF(Stammdaten!Q890=0,"prüfen",Stammdaten!Q890))</f>
        <v>prüfen</v>
      </c>
      <c r="AC880" s="62" t="str">
        <f>IF(Stammdaten!N890=7,5,IF(Stammdaten!N890=7%,5,IF(Stammdaten!N890=19,1,IF(Stammdaten!N890=19%,1,""))))</f>
        <v/>
      </c>
      <c r="AD880" s="68">
        <f>Stammdaten!M890</f>
        <v>0</v>
      </c>
      <c r="AE880" s="59" t="str">
        <f>IF(Stammdaten!AB890="","",Stammdaten!AB890)</f>
        <v/>
      </c>
      <c r="AF880" s="197" t="str">
        <f>IF(Stammdaten!AC890="","",Stammdaten!AC890)</f>
        <v/>
      </c>
      <c r="AG880" s="179">
        <v>0</v>
      </c>
      <c r="AH880" s="33" t="str">
        <f>IF(Stammdaten!P890="St","St",IF(Stammdaten!P890="Stk","St",IF(Stammdaten!P890="Stück","St",IF(Stammdaten!P890="Stk.","St",IF(Stammdaten!P890="Stck","St",IF(Stammdaten!P890="Stck.","St",IF(Stammdaten!P890="St.","St","")))))))</f>
        <v/>
      </c>
      <c r="AI880" s="33">
        <v>1</v>
      </c>
      <c r="AL880" s="36">
        <v>1</v>
      </c>
      <c r="AM880" s="36">
        <v>0</v>
      </c>
      <c r="AN880" s="192" t="str">
        <f>IF(Stammdaten!AE890="","",Stammdaten!AE890)</f>
        <v/>
      </c>
      <c r="AO880" s="192" t="str">
        <f>IF(Stammdaten!AF890="","",Stammdaten!AF890)</f>
        <v/>
      </c>
      <c r="AP880" s="192" t="str">
        <f>IF(Stammdaten!AG890="","",Stammdaten!AG890)</f>
        <v/>
      </c>
      <c r="AT880" s="62">
        <f>Stammdaten!U890</f>
        <v>0</v>
      </c>
      <c r="AU880" s="69">
        <f>Stammdaten!L890</f>
        <v>0</v>
      </c>
      <c r="AX880" s="253" t="s">
        <v>64</v>
      </c>
      <c r="BB880" s="36" t="str">
        <f>IF(Stammdaten!AH890="JA","AKH","")</f>
        <v/>
      </c>
      <c r="BC880" s="36" t="str">
        <f>IF(Stammdaten!AH890="ja",100,"")</f>
        <v/>
      </c>
      <c r="BD880" s="230" t="s">
        <v>193</v>
      </c>
      <c r="BE880" s="173" t="s">
        <v>192</v>
      </c>
      <c r="BF880" s="173" t="s">
        <v>192</v>
      </c>
      <c r="BG880" s="69">
        <f>Stammdaten!T890</f>
        <v>0</v>
      </c>
      <c r="BH880" s="80" t="s">
        <v>64</v>
      </c>
      <c r="BJ880" s="173" t="s">
        <v>192</v>
      </c>
      <c r="BM880" s="33" t="str">
        <f>IF(Stammdaten!P890="St","N",IF(Stammdaten!P890="Stk","N",IF(Stammdaten!P890="Stück","N",IF(Stammdaten!P890="Stk.","N",IF(Stammdaten!P890="Stck","N",IF(Stammdaten!P890="Stck.","N",IF(Stammdaten!P890="St.","N","")))))))</f>
        <v/>
      </c>
      <c r="BN880" s="33"/>
      <c r="BO880" s="33"/>
      <c r="BP880" s="173" t="s">
        <v>64</v>
      </c>
      <c r="BQ880" s="250" t="str">
        <f>IF(Stammdaten!AJ890&lt;&gt;"",Stammdaten!AJ890,"")</f>
        <v/>
      </c>
      <c r="BR880" s="34" t="s">
        <v>192</v>
      </c>
      <c r="BS880" s="34" t="s">
        <v>192</v>
      </c>
      <c r="BT880" s="34" t="s">
        <v>64</v>
      </c>
      <c r="BU880" s="34" t="s">
        <v>64</v>
      </c>
    </row>
    <row r="881" spans="3:73" ht="12.75">
      <c r="C881" s="34">
        <v>391</v>
      </c>
      <c r="D881" s="34">
        <v>0</v>
      </c>
      <c r="E881" s="34">
        <v>1</v>
      </c>
      <c r="F881" s="59" t="str">
        <f t="shared" si="91"/>
        <v>0</v>
      </c>
      <c r="G881" s="59">
        <f>Stammdaten!J891</f>
        <v>0</v>
      </c>
      <c r="H881" s="42">
        <f t="shared" si="94"/>
        <v>1</v>
      </c>
      <c r="J881" s="43">
        <f t="shared" si="95"/>
        <v>0</v>
      </c>
      <c r="K881" s="59">
        <f>Stammdaten!E891</f>
        <v>0</v>
      </c>
      <c r="L881" s="42">
        <f t="shared" si="96"/>
        <v>1</v>
      </c>
      <c r="M881" s="59">
        <f>Stammdaten!G891</f>
        <v>0</v>
      </c>
      <c r="N881" s="42">
        <f t="shared" si="97"/>
        <v>1</v>
      </c>
      <c r="O881" s="59">
        <f t="shared" si="92"/>
        <v>0</v>
      </c>
      <c r="P881" s="59">
        <f t="shared" si="93"/>
        <v>0</v>
      </c>
      <c r="Q881" s="38"/>
      <c r="R881" s="61" t="str">
        <f>IF(Stammdaten!AD891&gt;0,Stammdaten!AD891,"")</f>
        <v/>
      </c>
      <c r="S881" s="62">
        <f>Stammdaten!R891</f>
        <v>0</v>
      </c>
      <c r="T881" s="64">
        <f>Stammdaten!W891</f>
        <v>0</v>
      </c>
      <c r="U881" s="36">
        <v>0</v>
      </c>
      <c r="V881" s="65">
        <f>Stammdaten!X891</f>
        <v>0</v>
      </c>
      <c r="W881" s="40" t="s">
        <v>63</v>
      </c>
      <c r="X881" s="182"/>
      <c r="Z881" s="73">
        <f>Stammdaten!Z891</f>
        <v>0</v>
      </c>
      <c r="AA881" s="73">
        <f>Stammdaten!AA891</f>
        <v>0</v>
      </c>
      <c r="AB881" s="210" t="str">
        <f>IF(Stammdaten!Q891="","prüfen",IF(Stammdaten!Q891=0,"prüfen",Stammdaten!Q891))</f>
        <v>prüfen</v>
      </c>
      <c r="AC881" s="62" t="str">
        <f>IF(Stammdaten!N891=7,5,IF(Stammdaten!N891=7%,5,IF(Stammdaten!N891=19,1,IF(Stammdaten!N891=19%,1,""))))</f>
        <v/>
      </c>
      <c r="AD881" s="68">
        <f>Stammdaten!M891</f>
        <v>0</v>
      </c>
      <c r="AE881" s="59" t="str">
        <f>IF(Stammdaten!AB891="","",Stammdaten!AB891)</f>
        <v/>
      </c>
      <c r="AF881" s="197" t="str">
        <f>IF(Stammdaten!AC891="","",Stammdaten!AC891)</f>
        <v/>
      </c>
      <c r="AG881" s="179">
        <v>0</v>
      </c>
      <c r="AH881" s="33" t="str">
        <f>IF(Stammdaten!P891="St","St",IF(Stammdaten!P891="Stk","St",IF(Stammdaten!P891="Stück","St",IF(Stammdaten!P891="Stk.","St",IF(Stammdaten!P891="Stck","St",IF(Stammdaten!P891="Stck.","St",IF(Stammdaten!P891="St.","St","")))))))</f>
        <v/>
      </c>
      <c r="AI881" s="33">
        <v>1</v>
      </c>
      <c r="AL881" s="36">
        <v>1</v>
      </c>
      <c r="AM881" s="36">
        <v>0</v>
      </c>
      <c r="AN881" s="192" t="str">
        <f>IF(Stammdaten!AE891="","",Stammdaten!AE891)</f>
        <v/>
      </c>
      <c r="AO881" s="192" t="str">
        <f>IF(Stammdaten!AF891="","",Stammdaten!AF891)</f>
        <v/>
      </c>
      <c r="AP881" s="192" t="str">
        <f>IF(Stammdaten!AG891="","",Stammdaten!AG891)</f>
        <v/>
      </c>
      <c r="AT881" s="62">
        <f>Stammdaten!U891</f>
        <v>0</v>
      </c>
      <c r="AU881" s="69">
        <f>Stammdaten!L891</f>
        <v>0</v>
      </c>
      <c r="AX881" s="253" t="s">
        <v>64</v>
      </c>
      <c r="BB881" s="36" t="str">
        <f>IF(Stammdaten!AH891="JA","AKH","")</f>
        <v/>
      </c>
      <c r="BC881" s="36" t="str">
        <f>IF(Stammdaten!AH891="ja",100,"")</f>
        <v/>
      </c>
      <c r="BD881" s="230" t="s">
        <v>193</v>
      </c>
      <c r="BE881" s="173" t="s">
        <v>192</v>
      </c>
      <c r="BF881" s="173" t="s">
        <v>192</v>
      </c>
      <c r="BG881" s="69">
        <f>Stammdaten!T891</f>
        <v>0</v>
      </c>
      <c r="BH881" s="80" t="s">
        <v>64</v>
      </c>
      <c r="BJ881" s="173" t="s">
        <v>192</v>
      </c>
      <c r="BM881" s="33" t="str">
        <f>IF(Stammdaten!P891="St","N",IF(Stammdaten!P891="Stk","N",IF(Stammdaten!P891="Stück","N",IF(Stammdaten!P891="Stk.","N",IF(Stammdaten!P891="Stck","N",IF(Stammdaten!P891="Stck.","N",IF(Stammdaten!P891="St.","N","")))))))</f>
        <v/>
      </c>
      <c r="BN881" s="33"/>
      <c r="BO881" s="33"/>
      <c r="BP881" s="173" t="s">
        <v>64</v>
      </c>
      <c r="BQ881" s="250" t="str">
        <f>IF(Stammdaten!AJ891&lt;&gt;"",Stammdaten!AJ891,"")</f>
        <v/>
      </c>
      <c r="BR881" s="34" t="s">
        <v>192</v>
      </c>
      <c r="BS881" s="34" t="s">
        <v>192</v>
      </c>
      <c r="BT881" s="34" t="s">
        <v>64</v>
      </c>
      <c r="BU881" s="34" t="s">
        <v>64</v>
      </c>
    </row>
    <row r="882" spans="3:73" ht="12.75">
      <c r="C882" s="34">
        <v>391</v>
      </c>
      <c r="D882" s="34">
        <v>0</v>
      </c>
      <c r="E882" s="34">
        <v>1</v>
      </c>
      <c r="F882" s="59" t="str">
        <f t="shared" si="91"/>
        <v>0</v>
      </c>
      <c r="G882" s="59">
        <f>Stammdaten!J892</f>
        <v>0</v>
      </c>
      <c r="H882" s="42">
        <f t="shared" si="94"/>
        <v>1</v>
      </c>
      <c r="J882" s="43">
        <f t="shared" si="95"/>
        <v>0</v>
      </c>
      <c r="K882" s="59">
        <f>Stammdaten!E892</f>
        <v>0</v>
      </c>
      <c r="L882" s="42">
        <f t="shared" si="96"/>
        <v>1</v>
      </c>
      <c r="M882" s="59">
        <f>Stammdaten!G892</f>
        <v>0</v>
      </c>
      <c r="N882" s="42">
        <f t="shared" si="97"/>
        <v>1</v>
      </c>
      <c r="O882" s="59">
        <f t="shared" si="92"/>
        <v>0</v>
      </c>
      <c r="P882" s="59">
        <f t="shared" si="93"/>
        <v>0</v>
      </c>
      <c r="Q882" s="38"/>
      <c r="R882" s="61" t="str">
        <f>IF(Stammdaten!AD892&gt;0,Stammdaten!AD892,"")</f>
        <v/>
      </c>
      <c r="S882" s="62">
        <f>Stammdaten!R892</f>
        <v>0</v>
      </c>
      <c r="T882" s="64">
        <f>Stammdaten!W892</f>
        <v>0</v>
      </c>
      <c r="U882" s="36">
        <v>0</v>
      </c>
      <c r="V882" s="65">
        <f>Stammdaten!X892</f>
        <v>0</v>
      </c>
      <c r="W882" s="40" t="s">
        <v>63</v>
      </c>
      <c r="X882" s="182"/>
      <c r="Z882" s="73">
        <f>Stammdaten!Z892</f>
        <v>0</v>
      </c>
      <c r="AA882" s="73">
        <f>Stammdaten!AA892</f>
        <v>0</v>
      </c>
      <c r="AB882" s="210" t="str">
        <f>IF(Stammdaten!Q892="","prüfen",IF(Stammdaten!Q892=0,"prüfen",Stammdaten!Q892))</f>
        <v>prüfen</v>
      </c>
      <c r="AC882" s="62" t="str">
        <f>IF(Stammdaten!N892=7,5,IF(Stammdaten!N892=7%,5,IF(Stammdaten!N892=19,1,IF(Stammdaten!N892=19%,1,""))))</f>
        <v/>
      </c>
      <c r="AD882" s="68">
        <f>Stammdaten!M892</f>
        <v>0</v>
      </c>
      <c r="AE882" s="59" t="str">
        <f>IF(Stammdaten!AB892="","",Stammdaten!AB892)</f>
        <v/>
      </c>
      <c r="AF882" s="197" t="str">
        <f>IF(Stammdaten!AC892="","",Stammdaten!AC892)</f>
        <v/>
      </c>
      <c r="AG882" s="179">
        <v>0</v>
      </c>
      <c r="AH882" s="33" t="str">
        <f>IF(Stammdaten!P892="St","St",IF(Stammdaten!P892="Stk","St",IF(Stammdaten!P892="Stück","St",IF(Stammdaten!P892="Stk.","St",IF(Stammdaten!P892="Stck","St",IF(Stammdaten!P892="Stck.","St",IF(Stammdaten!P892="St.","St","")))))))</f>
        <v/>
      </c>
      <c r="AI882" s="33">
        <v>1</v>
      </c>
      <c r="AL882" s="36">
        <v>1</v>
      </c>
      <c r="AM882" s="36">
        <v>0</v>
      </c>
      <c r="AN882" s="192" t="str">
        <f>IF(Stammdaten!AE892="","",Stammdaten!AE892)</f>
        <v/>
      </c>
      <c r="AO882" s="192" t="str">
        <f>IF(Stammdaten!AF892="","",Stammdaten!AF892)</f>
        <v/>
      </c>
      <c r="AP882" s="192" t="str">
        <f>IF(Stammdaten!AG892="","",Stammdaten!AG892)</f>
        <v/>
      </c>
      <c r="AT882" s="62">
        <f>Stammdaten!U892</f>
        <v>0</v>
      </c>
      <c r="AU882" s="69">
        <f>Stammdaten!L892</f>
        <v>0</v>
      </c>
      <c r="AX882" s="253" t="s">
        <v>64</v>
      </c>
      <c r="BB882" s="36" t="str">
        <f>IF(Stammdaten!AH892="JA","AKH","")</f>
        <v/>
      </c>
      <c r="BC882" s="36" t="str">
        <f>IF(Stammdaten!AH892="ja",100,"")</f>
        <v/>
      </c>
      <c r="BD882" s="230" t="s">
        <v>193</v>
      </c>
      <c r="BE882" s="173" t="s">
        <v>192</v>
      </c>
      <c r="BF882" s="173" t="s">
        <v>192</v>
      </c>
      <c r="BG882" s="69">
        <f>Stammdaten!T892</f>
        <v>0</v>
      </c>
      <c r="BH882" s="80" t="s">
        <v>64</v>
      </c>
      <c r="BJ882" s="173" t="s">
        <v>192</v>
      </c>
      <c r="BM882" s="33" t="str">
        <f>IF(Stammdaten!P892="St","N",IF(Stammdaten!P892="Stk","N",IF(Stammdaten!P892="Stück","N",IF(Stammdaten!P892="Stk.","N",IF(Stammdaten!P892="Stck","N",IF(Stammdaten!P892="Stck.","N",IF(Stammdaten!P892="St.","N","")))))))</f>
        <v/>
      </c>
      <c r="BN882" s="33"/>
      <c r="BO882" s="33"/>
      <c r="BP882" s="173" t="s">
        <v>64</v>
      </c>
      <c r="BQ882" s="250" t="str">
        <f>IF(Stammdaten!AJ892&lt;&gt;"",Stammdaten!AJ892,"")</f>
        <v/>
      </c>
      <c r="BR882" s="34" t="s">
        <v>192</v>
      </c>
      <c r="BS882" s="34" t="s">
        <v>192</v>
      </c>
      <c r="BT882" s="34" t="s">
        <v>64</v>
      </c>
      <c r="BU882" s="34" t="s">
        <v>64</v>
      </c>
    </row>
    <row r="883" spans="3:73" ht="12.75">
      <c r="C883" s="34">
        <v>391</v>
      </c>
      <c r="D883" s="34">
        <v>0</v>
      </c>
      <c r="E883" s="34">
        <v>1</v>
      </c>
      <c r="F883" s="59" t="str">
        <f t="shared" si="91"/>
        <v>0</v>
      </c>
      <c r="G883" s="59">
        <f>Stammdaten!J893</f>
        <v>0</v>
      </c>
      <c r="H883" s="42">
        <f t="shared" si="94"/>
        <v>1</v>
      </c>
      <c r="J883" s="43">
        <f t="shared" si="95"/>
        <v>0</v>
      </c>
      <c r="K883" s="59">
        <f>Stammdaten!E893</f>
        <v>0</v>
      </c>
      <c r="L883" s="42">
        <f t="shared" si="96"/>
        <v>1</v>
      </c>
      <c r="M883" s="59">
        <f>Stammdaten!G893</f>
        <v>0</v>
      </c>
      <c r="N883" s="42">
        <f t="shared" si="97"/>
        <v>1</v>
      </c>
      <c r="O883" s="59">
        <f t="shared" si="92"/>
        <v>0</v>
      </c>
      <c r="P883" s="59">
        <f t="shared" si="93"/>
        <v>0</v>
      </c>
      <c r="Q883" s="38"/>
      <c r="R883" s="61" t="str">
        <f>IF(Stammdaten!AD893&gt;0,Stammdaten!AD893,"")</f>
        <v/>
      </c>
      <c r="S883" s="62">
        <f>Stammdaten!R893</f>
        <v>0</v>
      </c>
      <c r="T883" s="64">
        <f>Stammdaten!W893</f>
        <v>0</v>
      </c>
      <c r="U883" s="36">
        <v>0</v>
      </c>
      <c r="V883" s="65">
        <f>Stammdaten!X893</f>
        <v>0</v>
      </c>
      <c r="W883" s="40" t="s">
        <v>63</v>
      </c>
      <c r="X883" s="182"/>
      <c r="Z883" s="73">
        <f>Stammdaten!Z893</f>
        <v>0</v>
      </c>
      <c r="AA883" s="73">
        <f>Stammdaten!AA893</f>
        <v>0</v>
      </c>
      <c r="AB883" s="210" t="str">
        <f>IF(Stammdaten!Q893="","prüfen",IF(Stammdaten!Q893=0,"prüfen",Stammdaten!Q893))</f>
        <v>prüfen</v>
      </c>
      <c r="AC883" s="62" t="str">
        <f>IF(Stammdaten!N893=7,5,IF(Stammdaten!N893=7%,5,IF(Stammdaten!N893=19,1,IF(Stammdaten!N893=19%,1,""))))</f>
        <v/>
      </c>
      <c r="AD883" s="68">
        <f>Stammdaten!M893</f>
        <v>0</v>
      </c>
      <c r="AE883" s="59" t="str">
        <f>IF(Stammdaten!AB893="","",Stammdaten!AB893)</f>
        <v/>
      </c>
      <c r="AF883" s="197" t="str">
        <f>IF(Stammdaten!AC893="","",Stammdaten!AC893)</f>
        <v/>
      </c>
      <c r="AG883" s="179">
        <v>0</v>
      </c>
      <c r="AH883" s="33" t="str">
        <f>IF(Stammdaten!P893="St","St",IF(Stammdaten!P893="Stk","St",IF(Stammdaten!P893="Stück","St",IF(Stammdaten!P893="Stk.","St",IF(Stammdaten!P893="Stck","St",IF(Stammdaten!P893="Stck.","St",IF(Stammdaten!P893="St.","St","")))))))</f>
        <v/>
      </c>
      <c r="AI883" s="33">
        <v>1</v>
      </c>
      <c r="AL883" s="36">
        <v>1</v>
      </c>
      <c r="AM883" s="36">
        <v>0</v>
      </c>
      <c r="AN883" s="192" t="str">
        <f>IF(Stammdaten!AE893="","",Stammdaten!AE893)</f>
        <v/>
      </c>
      <c r="AO883" s="192" t="str">
        <f>IF(Stammdaten!AF893="","",Stammdaten!AF893)</f>
        <v/>
      </c>
      <c r="AP883" s="192" t="str">
        <f>IF(Stammdaten!AG893="","",Stammdaten!AG893)</f>
        <v/>
      </c>
      <c r="AT883" s="62">
        <f>Stammdaten!U893</f>
        <v>0</v>
      </c>
      <c r="AU883" s="69">
        <f>Stammdaten!L893</f>
        <v>0</v>
      </c>
      <c r="AX883" s="253" t="s">
        <v>64</v>
      </c>
      <c r="BB883" s="36" t="str">
        <f>IF(Stammdaten!AH893="JA","AKH","")</f>
        <v/>
      </c>
      <c r="BC883" s="36" t="str">
        <f>IF(Stammdaten!AH893="ja",100,"")</f>
        <v/>
      </c>
      <c r="BD883" s="230" t="s">
        <v>193</v>
      </c>
      <c r="BE883" s="173" t="s">
        <v>192</v>
      </c>
      <c r="BF883" s="173" t="s">
        <v>192</v>
      </c>
      <c r="BG883" s="69">
        <f>Stammdaten!T893</f>
        <v>0</v>
      </c>
      <c r="BH883" s="80" t="s">
        <v>64</v>
      </c>
      <c r="BJ883" s="173" t="s">
        <v>192</v>
      </c>
      <c r="BM883" s="33" t="str">
        <f>IF(Stammdaten!P893="St","N",IF(Stammdaten!P893="Stk","N",IF(Stammdaten!P893="Stück","N",IF(Stammdaten!P893="Stk.","N",IF(Stammdaten!P893="Stck","N",IF(Stammdaten!P893="Stck.","N",IF(Stammdaten!P893="St.","N","")))))))</f>
        <v/>
      </c>
      <c r="BN883" s="33"/>
      <c r="BO883" s="33"/>
      <c r="BP883" s="173" t="s">
        <v>64</v>
      </c>
      <c r="BQ883" s="250" t="str">
        <f>IF(Stammdaten!AJ893&lt;&gt;"",Stammdaten!AJ893,"")</f>
        <v/>
      </c>
      <c r="BR883" s="34" t="s">
        <v>192</v>
      </c>
      <c r="BS883" s="34" t="s">
        <v>192</v>
      </c>
      <c r="BT883" s="34" t="s">
        <v>64</v>
      </c>
      <c r="BU883" s="34" t="s">
        <v>64</v>
      </c>
    </row>
    <row r="884" spans="3:73" ht="12.75">
      <c r="C884" s="34">
        <v>391</v>
      </c>
      <c r="D884" s="34">
        <v>0</v>
      </c>
      <c r="E884" s="34">
        <v>1</v>
      </c>
      <c r="F884" s="59" t="str">
        <f t="shared" si="91"/>
        <v>0</v>
      </c>
      <c r="G884" s="59">
        <f>Stammdaten!J894</f>
        <v>0</v>
      </c>
      <c r="H884" s="42">
        <f t="shared" si="94"/>
        <v>1</v>
      </c>
      <c r="J884" s="43">
        <f t="shared" si="95"/>
        <v>0</v>
      </c>
      <c r="K884" s="59">
        <f>Stammdaten!E894</f>
        <v>0</v>
      </c>
      <c r="L884" s="42">
        <f t="shared" si="96"/>
        <v>1</v>
      </c>
      <c r="M884" s="59">
        <f>Stammdaten!G894</f>
        <v>0</v>
      </c>
      <c r="N884" s="42">
        <f t="shared" si="97"/>
        <v>1</v>
      </c>
      <c r="O884" s="59">
        <f t="shared" si="92"/>
        <v>0</v>
      </c>
      <c r="P884" s="59">
        <f t="shared" si="93"/>
        <v>0</v>
      </c>
      <c r="Q884" s="38"/>
      <c r="R884" s="61" t="str">
        <f>IF(Stammdaten!AD894&gt;0,Stammdaten!AD894,"")</f>
        <v/>
      </c>
      <c r="S884" s="62">
        <f>Stammdaten!R894</f>
        <v>0</v>
      </c>
      <c r="T884" s="64">
        <f>Stammdaten!W894</f>
        <v>0</v>
      </c>
      <c r="U884" s="36">
        <v>0</v>
      </c>
      <c r="V884" s="65">
        <f>Stammdaten!X894</f>
        <v>0</v>
      </c>
      <c r="W884" s="40" t="s">
        <v>63</v>
      </c>
      <c r="X884" s="182"/>
      <c r="Z884" s="73">
        <f>Stammdaten!Z894</f>
        <v>0</v>
      </c>
      <c r="AA884" s="73">
        <f>Stammdaten!AA894</f>
        <v>0</v>
      </c>
      <c r="AB884" s="210" t="str">
        <f>IF(Stammdaten!Q894="","prüfen",IF(Stammdaten!Q894=0,"prüfen",Stammdaten!Q894))</f>
        <v>prüfen</v>
      </c>
      <c r="AC884" s="62" t="str">
        <f>IF(Stammdaten!N894=7,5,IF(Stammdaten!N894=7%,5,IF(Stammdaten!N894=19,1,IF(Stammdaten!N894=19%,1,""))))</f>
        <v/>
      </c>
      <c r="AD884" s="68">
        <f>Stammdaten!M894</f>
        <v>0</v>
      </c>
      <c r="AE884" s="59" t="str">
        <f>IF(Stammdaten!AB894="","",Stammdaten!AB894)</f>
        <v/>
      </c>
      <c r="AF884" s="197" t="str">
        <f>IF(Stammdaten!AC894="","",Stammdaten!AC894)</f>
        <v/>
      </c>
      <c r="AG884" s="179">
        <v>0</v>
      </c>
      <c r="AH884" s="33" t="str">
        <f>IF(Stammdaten!P894="St","St",IF(Stammdaten!P894="Stk","St",IF(Stammdaten!P894="Stück","St",IF(Stammdaten!P894="Stk.","St",IF(Stammdaten!P894="Stck","St",IF(Stammdaten!P894="Stck.","St",IF(Stammdaten!P894="St.","St","")))))))</f>
        <v/>
      </c>
      <c r="AI884" s="33">
        <v>1</v>
      </c>
      <c r="AL884" s="36">
        <v>1</v>
      </c>
      <c r="AM884" s="36">
        <v>0</v>
      </c>
      <c r="AN884" s="192" t="str">
        <f>IF(Stammdaten!AE894="","",Stammdaten!AE894)</f>
        <v/>
      </c>
      <c r="AO884" s="192" t="str">
        <f>IF(Stammdaten!AF894="","",Stammdaten!AF894)</f>
        <v/>
      </c>
      <c r="AP884" s="192" t="str">
        <f>IF(Stammdaten!AG894="","",Stammdaten!AG894)</f>
        <v/>
      </c>
      <c r="AT884" s="62">
        <f>Stammdaten!U894</f>
        <v>0</v>
      </c>
      <c r="AU884" s="69">
        <f>Stammdaten!L894</f>
        <v>0</v>
      </c>
      <c r="AX884" s="253" t="s">
        <v>64</v>
      </c>
      <c r="BB884" s="36" t="str">
        <f>IF(Stammdaten!AH894="JA","AKH","")</f>
        <v/>
      </c>
      <c r="BC884" s="36" t="str">
        <f>IF(Stammdaten!AH894="ja",100,"")</f>
        <v/>
      </c>
      <c r="BD884" s="230" t="s">
        <v>193</v>
      </c>
      <c r="BE884" s="173" t="s">
        <v>192</v>
      </c>
      <c r="BF884" s="173" t="s">
        <v>192</v>
      </c>
      <c r="BG884" s="69">
        <f>Stammdaten!T894</f>
        <v>0</v>
      </c>
      <c r="BH884" s="80" t="s">
        <v>64</v>
      </c>
      <c r="BJ884" s="173" t="s">
        <v>192</v>
      </c>
      <c r="BM884" s="33" t="str">
        <f>IF(Stammdaten!P894="St","N",IF(Stammdaten!P894="Stk","N",IF(Stammdaten!P894="Stück","N",IF(Stammdaten!P894="Stk.","N",IF(Stammdaten!P894="Stck","N",IF(Stammdaten!P894="Stck.","N",IF(Stammdaten!P894="St.","N","")))))))</f>
        <v/>
      </c>
      <c r="BN884" s="33"/>
      <c r="BO884" s="33"/>
      <c r="BP884" s="173" t="s">
        <v>64</v>
      </c>
      <c r="BQ884" s="250" t="str">
        <f>IF(Stammdaten!AJ894&lt;&gt;"",Stammdaten!AJ894,"")</f>
        <v/>
      </c>
      <c r="BR884" s="34" t="s">
        <v>192</v>
      </c>
      <c r="BS884" s="34" t="s">
        <v>192</v>
      </c>
      <c r="BT884" s="34" t="s">
        <v>64</v>
      </c>
      <c r="BU884" s="34" t="s">
        <v>64</v>
      </c>
    </row>
    <row r="885" spans="3:73" ht="12.75">
      <c r="C885" s="34">
        <v>391</v>
      </c>
      <c r="D885" s="34">
        <v>0</v>
      </c>
      <c r="E885" s="34">
        <v>1</v>
      </c>
      <c r="F885" s="59" t="str">
        <f t="shared" ref="F885:F948" si="98">UPPER(G885)</f>
        <v>0</v>
      </c>
      <c r="G885" s="59">
        <f>Stammdaten!J895</f>
        <v>0</v>
      </c>
      <c r="H885" s="42">
        <f t="shared" si="94"/>
        <v>1</v>
      </c>
      <c r="J885" s="43">
        <f t="shared" si="95"/>
        <v>0</v>
      </c>
      <c r="K885" s="59">
        <f>Stammdaten!E895</f>
        <v>0</v>
      </c>
      <c r="L885" s="42">
        <f t="shared" si="96"/>
        <v>1</v>
      </c>
      <c r="M885" s="59">
        <f>Stammdaten!G895</f>
        <v>0</v>
      </c>
      <c r="N885" s="42">
        <f t="shared" si="97"/>
        <v>1</v>
      </c>
      <c r="O885" s="59">
        <f t="shared" ref="O885:O948" si="99">K885</f>
        <v>0</v>
      </c>
      <c r="P885" s="59">
        <f t="shared" ref="P885:P948" si="100">M885</f>
        <v>0</v>
      </c>
      <c r="Q885" s="38"/>
      <c r="R885" s="61" t="str">
        <f>IF(Stammdaten!AD895&gt;0,Stammdaten!AD895,"")</f>
        <v/>
      </c>
      <c r="S885" s="62">
        <f>Stammdaten!R895</f>
        <v>0</v>
      </c>
      <c r="T885" s="64">
        <f>Stammdaten!W895</f>
        <v>0</v>
      </c>
      <c r="U885" s="36">
        <v>0</v>
      </c>
      <c r="V885" s="65">
        <f>Stammdaten!X895</f>
        <v>0</v>
      </c>
      <c r="W885" s="40" t="s">
        <v>63</v>
      </c>
      <c r="X885" s="182"/>
      <c r="Z885" s="73">
        <f>Stammdaten!Z895</f>
        <v>0</v>
      </c>
      <c r="AA885" s="73">
        <f>Stammdaten!AA895</f>
        <v>0</v>
      </c>
      <c r="AB885" s="210" t="str">
        <f>IF(Stammdaten!Q895="","prüfen",IF(Stammdaten!Q895=0,"prüfen",Stammdaten!Q895))</f>
        <v>prüfen</v>
      </c>
      <c r="AC885" s="62" t="str">
        <f>IF(Stammdaten!N895=7,5,IF(Stammdaten!N895=7%,5,IF(Stammdaten!N895=19,1,IF(Stammdaten!N895=19%,1,""))))</f>
        <v/>
      </c>
      <c r="AD885" s="68">
        <f>Stammdaten!M895</f>
        <v>0</v>
      </c>
      <c r="AE885" s="59" t="str">
        <f>IF(Stammdaten!AB895="","",Stammdaten!AB895)</f>
        <v/>
      </c>
      <c r="AF885" s="197" t="str">
        <f>IF(Stammdaten!AC895="","",Stammdaten!AC895)</f>
        <v/>
      </c>
      <c r="AG885" s="179">
        <v>0</v>
      </c>
      <c r="AH885" s="33" t="str">
        <f>IF(Stammdaten!P895="St","St",IF(Stammdaten!P895="Stk","St",IF(Stammdaten!P895="Stück","St",IF(Stammdaten!P895="Stk.","St",IF(Stammdaten!P895="Stck","St",IF(Stammdaten!P895="Stck.","St",IF(Stammdaten!P895="St.","St","")))))))</f>
        <v/>
      </c>
      <c r="AI885" s="33">
        <v>1</v>
      </c>
      <c r="AL885" s="36">
        <v>1</v>
      </c>
      <c r="AM885" s="36">
        <v>0</v>
      </c>
      <c r="AN885" s="192" t="str">
        <f>IF(Stammdaten!AE895="","",Stammdaten!AE895)</f>
        <v/>
      </c>
      <c r="AO885" s="192" t="str">
        <f>IF(Stammdaten!AF895="","",Stammdaten!AF895)</f>
        <v/>
      </c>
      <c r="AP885" s="192" t="str">
        <f>IF(Stammdaten!AG895="","",Stammdaten!AG895)</f>
        <v/>
      </c>
      <c r="AT885" s="62">
        <f>Stammdaten!U895</f>
        <v>0</v>
      </c>
      <c r="AU885" s="69">
        <f>Stammdaten!L895</f>
        <v>0</v>
      </c>
      <c r="AX885" s="253" t="s">
        <v>64</v>
      </c>
      <c r="BB885" s="36" t="str">
        <f>IF(Stammdaten!AH895="JA","AKH","")</f>
        <v/>
      </c>
      <c r="BC885" s="36" t="str">
        <f>IF(Stammdaten!AH895="ja",100,"")</f>
        <v/>
      </c>
      <c r="BD885" s="230" t="s">
        <v>193</v>
      </c>
      <c r="BE885" s="173" t="s">
        <v>192</v>
      </c>
      <c r="BF885" s="173" t="s">
        <v>192</v>
      </c>
      <c r="BG885" s="69">
        <f>Stammdaten!T895</f>
        <v>0</v>
      </c>
      <c r="BH885" s="80" t="s">
        <v>64</v>
      </c>
      <c r="BJ885" s="173" t="s">
        <v>192</v>
      </c>
      <c r="BM885" s="33" t="str">
        <f>IF(Stammdaten!P895="St","N",IF(Stammdaten!P895="Stk","N",IF(Stammdaten!P895="Stück","N",IF(Stammdaten!P895="Stk.","N",IF(Stammdaten!P895="Stck","N",IF(Stammdaten!P895="Stck.","N",IF(Stammdaten!P895="St.","N","")))))))</f>
        <v/>
      </c>
      <c r="BN885" s="33"/>
      <c r="BO885" s="33"/>
      <c r="BP885" s="173" t="s">
        <v>64</v>
      </c>
      <c r="BQ885" s="250" t="str">
        <f>IF(Stammdaten!AJ895&lt;&gt;"",Stammdaten!AJ895,"")</f>
        <v/>
      </c>
      <c r="BR885" s="34" t="s">
        <v>192</v>
      </c>
      <c r="BS885" s="34" t="s">
        <v>192</v>
      </c>
      <c r="BT885" s="34" t="s">
        <v>64</v>
      </c>
      <c r="BU885" s="34" t="s">
        <v>64</v>
      </c>
    </row>
    <row r="886" spans="3:73" ht="12.75">
      <c r="C886" s="34">
        <v>391</v>
      </c>
      <c r="D886" s="34">
        <v>0</v>
      </c>
      <c r="E886" s="34">
        <v>1</v>
      </c>
      <c r="F886" s="59" t="str">
        <f t="shared" si="98"/>
        <v>0</v>
      </c>
      <c r="G886" s="59">
        <f>Stammdaten!J896</f>
        <v>0</v>
      </c>
      <c r="H886" s="42">
        <f t="shared" si="94"/>
        <v>1</v>
      </c>
      <c r="J886" s="43">
        <f t="shared" si="95"/>
        <v>0</v>
      </c>
      <c r="K886" s="59">
        <f>Stammdaten!E896</f>
        <v>0</v>
      </c>
      <c r="L886" s="42">
        <f t="shared" si="96"/>
        <v>1</v>
      </c>
      <c r="M886" s="59">
        <f>Stammdaten!G896</f>
        <v>0</v>
      </c>
      <c r="N886" s="42">
        <f t="shared" si="97"/>
        <v>1</v>
      </c>
      <c r="O886" s="59">
        <f t="shared" si="99"/>
        <v>0</v>
      </c>
      <c r="P886" s="59">
        <f t="shared" si="100"/>
        <v>0</v>
      </c>
      <c r="Q886" s="38"/>
      <c r="R886" s="61" t="str">
        <f>IF(Stammdaten!AD896&gt;0,Stammdaten!AD896,"")</f>
        <v/>
      </c>
      <c r="S886" s="62">
        <f>Stammdaten!R896</f>
        <v>0</v>
      </c>
      <c r="T886" s="64">
        <f>Stammdaten!W896</f>
        <v>0</v>
      </c>
      <c r="U886" s="36">
        <v>0</v>
      </c>
      <c r="V886" s="65">
        <f>Stammdaten!X896</f>
        <v>0</v>
      </c>
      <c r="W886" s="40" t="s">
        <v>63</v>
      </c>
      <c r="X886" s="182"/>
      <c r="Z886" s="73">
        <f>Stammdaten!Z896</f>
        <v>0</v>
      </c>
      <c r="AA886" s="73">
        <f>Stammdaten!AA896</f>
        <v>0</v>
      </c>
      <c r="AB886" s="210" t="str">
        <f>IF(Stammdaten!Q896="","prüfen",IF(Stammdaten!Q896=0,"prüfen",Stammdaten!Q896))</f>
        <v>prüfen</v>
      </c>
      <c r="AC886" s="62" t="str">
        <f>IF(Stammdaten!N896=7,5,IF(Stammdaten!N896=7%,5,IF(Stammdaten!N896=19,1,IF(Stammdaten!N896=19%,1,""))))</f>
        <v/>
      </c>
      <c r="AD886" s="68">
        <f>Stammdaten!M896</f>
        <v>0</v>
      </c>
      <c r="AE886" s="59" t="str">
        <f>IF(Stammdaten!AB896="","",Stammdaten!AB896)</f>
        <v/>
      </c>
      <c r="AF886" s="197" t="str">
        <f>IF(Stammdaten!AC896="","",Stammdaten!AC896)</f>
        <v/>
      </c>
      <c r="AG886" s="179">
        <v>0</v>
      </c>
      <c r="AH886" s="33" t="str">
        <f>IF(Stammdaten!P896="St","St",IF(Stammdaten!P896="Stk","St",IF(Stammdaten!P896="Stück","St",IF(Stammdaten!P896="Stk.","St",IF(Stammdaten!P896="Stck","St",IF(Stammdaten!P896="Stck.","St",IF(Stammdaten!P896="St.","St","")))))))</f>
        <v/>
      </c>
      <c r="AI886" s="33">
        <v>1</v>
      </c>
      <c r="AL886" s="36">
        <v>1</v>
      </c>
      <c r="AM886" s="36">
        <v>0</v>
      </c>
      <c r="AN886" s="192" t="str">
        <f>IF(Stammdaten!AE896="","",Stammdaten!AE896)</f>
        <v/>
      </c>
      <c r="AO886" s="192" t="str">
        <f>IF(Stammdaten!AF896="","",Stammdaten!AF896)</f>
        <v/>
      </c>
      <c r="AP886" s="192" t="str">
        <f>IF(Stammdaten!AG896="","",Stammdaten!AG896)</f>
        <v/>
      </c>
      <c r="AT886" s="62">
        <f>Stammdaten!U896</f>
        <v>0</v>
      </c>
      <c r="AU886" s="69">
        <f>Stammdaten!L896</f>
        <v>0</v>
      </c>
      <c r="AX886" s="253" t="s">
        <v>64</v>
      </c>
      <c r="BB886" s="36" t="str">
        <f>IF(Stammdaten!AH896="JA","AKH","")</f>
        <v/>
      </c>
      <c r="BC886" s="36" t="str">
        <f>IF(Stammdaten!AH896="ja",100,"")</f>
        <v/>
      </c>
      <c r="BD886" s="230" t="s">
        <v>193</v>
      </c>
      <c r="BE886" s="173" t="s">
        <v>192</v>
      </c>
      <c r="BF886" s="173" t="s">
        <v>192</v>
      </c>
      <c r="BG886" s="69">
        <f>Stammdaten!T896</f>
        <v>0</v>
      </c>
      <c r="BH886" s="80" t="s">
        <v>64</v>
      </c>
      <c r="BJ886" s="173" t="s">
        <v>192</v>
      </c>
      <c r="BM886" s="33" t="str">
        <f>IF(Stammdaten!P896="St","N",IF(Stammdaten!P896="Stk","N",IF(Stammdaten!P896="Stück","N",IF(Stammdaten!P896="Stk.","N",IF(Stammdaten!P896="Stck","N",IF(Stammdaten!P896="Stck.","N",IF(Stammdaten!P896="St.","N","")))))))</f>
        <v/>
      </c>
      <c r="BN886" s="33"/>
      <c r="BO886" s="33"/>
      <c r="BP886" s="173" t="s">
        <v>64</v>
      </c>
      <c r="BQ886" s="250" t="str">
        <f>IF(Stammdaten!AJ896&lt;&gt;"",Stammdaten!AJ896,"")</f>
        <v/>
      </c>
      <c r="BR886" s="34" t="s">
        <v>192</v>
      </c>
      <c r="BS886" s="34" t="s">
        <v>192</v>
      </c>
      <c r="BT886" s="34" t="s">
        <v>64</v>
      </c>
      <c r="BU886" s="34" t="s">
        <v>64</v>
      </c>
    </row>
    <row r="887" spans="3:73" ht="12.75">
      <c r="C887" s="34">
        <v>391</v>
      </c>
      <c r="D887" s="34">
        <v>0</v>
      </c>
      <c r="E887" s="34">
        <v>1</v>
      </c>
      <c r="F887" s="59" t="str">
        <f t="shared" si="98"/>
        <v>0</v>
      </c>
      <c r="G887" s="59">
        <f>Stammdaten!J897</f>
        <v>0</v>
      </c>
      <c r="H887" s="42">
        <f t="shared" si="94"/>
        <v>1</v>
      </c>
      <c r="J887" s="43">
        <f t="shared" si="95"/>
        <v>0</v>
      </c>
      <c r="K887" s="59">
        <f>Stammdaten!E897</f>
        <v>0</v>
      </c>
      <c r="L887" s="42">
        <f t="shared" si="96"/>
        <v>1</v>
      </c>
      <c r="M887" s="59">
        <f>Stammdaten!G897</f>
        <v>0</v>
      </c>
      <c r="N887" s="42">
        <f t="shared" si="97"/>
        <v>1</v>
      </c>
      <c r="O887" s="59">
        <f t="shared" si="99"/>
        <v>0</v>
      </c>
      <c r="P887" s="59">
        <f t="shared" si="100"/>
        <v>0</v>
      </c>
      <c r="Q887" s="38"/>
      <c r="R887" s="61" t="str">
        <f>IF(Stammdaten!AD897&gt;0,Stammdaten!AD897,"")</f>
        <v/>
      </c>
      <c r="S887" s="62">
        <f>Stammdaten!R897</f>
        <v>0</v>
      </c>
      <c r="T887" s="64">
        <f>Stammdaten!W897</f>
        <v>0</v>
      </c>
      <c r="U887" s="36">
        <v>0</v>
      </c>
      <c r="V887" s="65">
        <f>Stammdaten!X897</f>
        <v>0</v>
      </c>
      <c r="W887" s="40" t="s">
        <v>63</v>
      </c>
      <c r="X887" s="182"/>
      <c r="Z887" s="73">
        <f>Stammdaten!Z897</f>
        <v>0</v>
      </c>
      <c r="AA887" s="73">
        <f>Stammdaten!AA897</f>
        <v>0</v>
      </c>
      <c r="AB887" s="210" t="str">
        <f>IF(Stammdaten!Q897="","prüfen",IF(Stammdaten!Q897=0,"prüfen",Stammdaten!Q897))</f>
        <v>prüfen</v>
      </c>
      <c r="AC887" s="62" t="str">
        <f>IF(Stammdaten!N897=7,5,IF(Stammdaten!N897=7%,5,IF(Stammdaten!N897=19,1,IF(Stammdaten!N897=19%,1,""))))</f>
        <v/>
      </c>
      <c r="AD887" s="68">
        <f>Stammdaten!M897</f>
        <v>0</v>
      </c>
      <c r="AE887" s="59" t="str">
        <f>IF(Stammdaten!AB897="","",Stammdaten!AB897)</f>
        <v/>
      </c>
      <c r="AF887" s="197" t="str">
        <f>IF(Stammdaten!AC897="","",Stammdaten!AC897)</f>
        <v/>
      </c>
      <c r="AG887" s="179">
        <v>0</v>
      </c>
      <c r="AH887" s="33" t="str">
        <f>IF(Stammdaten!P897="St","St",IF(Stammdaten!P897="Stk","St",IF(Stammdaten!P897="Stück","St",IF(Stammdaten!P897="Stk.","St",IF(Stammdaten!P897="Stck","St",IF(Stammdaten!P897="Stck.","St",IF(Stammdaten!P897="St.","St","")))))))</f>
        <v/>
      </c>
      <c r="AI887" s="33">
        <v>1</v>
      </c>
      <c r="AL887" s="36">
        <v>1</v>
      </c>
      <c r="AM887" s="36">
        <v>0</v>
      </c>
      <c r="AN887" s="192" t="str">
        <f>IF(Stammdaten!AE897="","",Stammdaten!AE897)</f>
        <v/>
      </c>
      <c r="AO887" s="192" t="str">
        <f>IF(Stammdaten!AF897="","",Stammdaten!AF897)</f>
        <v/>
      </c>
      <c r="AP887" s="192" t="str">
        <f>IF(Stammdaten!AG897="","",Stammdaten!AG897)</f>
        <v/>
      </c>
      <c r="AT887" s="62">
        <f>Stammdaten!U897</f>
        <v>0</v>
      </c>
      <c r="AU887" s="69">
        <f>Stammdaten!L897</f>
        <v>0</v>
      </c>
      <c r="AX887" s="253" t="s">
        <v>64</v>
      </c>
      <c r="BB887" s="36" t="str">
        <f>IF(Stammdaten!AH897="JA","AKH","")</f>
        <v/>
      </c>
      <c r="BC887" s="36" t="str">
        <f>IF(Stammdaten!AH897="ja",100,"")</f>
        <v/>
      </c>
      <c r="BD887" s="230" t="s">
        <v>193</v>
      </c>
      <c r="BE887" s="173" t="s">
        <v>192</v>
      </c>
      <c r="BF887" s="173" t="s">
        <v>192</v>
      </c>
      <c r="BG887" s="69">
        <f>Stammdaten!T897</f>
        <v>0</v>
      </c>
      <c r="BH887" s="80" t="s">
        <v>64</v>
      </c>
      <c r="BJ887" s="173" t="s">
        <v>192</v>
      </c>
      <c r="BM887" s="33" t="str">
        <f>IF(Stammdaten!P897="St","N",IF(Stammdaten!P897="Stk","N",IF(Stammdaten!P897="Stück","N",IF(Stammdaten!P897="Stk.","N",IF(Stammdaten!P897="Stck","N",IF(Stammdaten!P897="Stck.","N",IF(Stammdaten!P897="St.","N","")))))))</f>
        <v/>
      </c>
      <c r="BN887" s="33"/>
      <c r="BO887" s="33"/>
      <c r="BP887" s="173" t="s">
        <v>64</v>
      </c>
      <c r="BQ887" s="250" t="str">
        <f>IF(Stammdaten!AJ897&lt;&gt;"",Stammdaten!AJ897,"")</f>
        <v/>
      </c>
      <c r="BR887" s="34" t="s">
        <v>192</v>
      </c>
      <c r="BS887" s="34" t="s">
        <v>192</v>
      </c>
      <c r="BT887" s="34" t="s">
        <v>64</v>
      </c>
      <c r="BU887" s="34" t="s">
        <v>64</v>
      </c>
    </row>
    <row r="888" spans="3:73" ht="12.75">
      <c r="C888" s="34">
        <v>391</v>
      </c>
      <c r="D888" s="34">
        <v>0</v>
      </c>
      <c r="E888" s="34">
        <v>1</v>
      </c>
      <c r="F888" s="59" t="str">
        <f t="shared" si="98"/>
        <v>0</v>
      </c>
      <c r="G888" s="59">
        <f>Stammdaten!J898</f>
        <v>0</v>
      </c>
      <c r="H888" s="42">
        <f t="shared" si="94"/>
        <v>1</v>
      </c>
      <c r="J888" s="43">
        <f t="shared" si="95"/>
        <v>0</v>
      </c>
      <c r="K888" s="59">
        <f>Stammdaten!E898</f>
        <v>0</v>
      </c>
      <c r="L888" s="42">
        <f t="shared" si="96"/>
        <v>1</v>
      </c>
      <c r="M888" s="59">
        <f>Stammdaten!G898</f>
        <v>0</v>
      </c>
      <c r="N888" s="42">
        <f t="shared" si="97"/>
        <v>1</v>
      </c>
      <c r="O888" s="59">
        <f t="shared" si="99"/>
        <v>0</v>
      </c>
      <c r="P888" s="59">
        <f t="shared" si="100"/>
        <v>0</v>
      </c>
      <c r="Q888" s="38"/>
      <c r="R888" s="61" t="str">
        <f>IF(Stammdaten!AD898&gt;0,Stammdaten!AD898,"")</f>
        <v/>
      </c>
      <c r="S888" s="62">
        <f>Stammdaten!R898</f>
        <v>0</v>
      </c>
      <c r="T888" s="64">
        <f>Stammdaten!W898</f>
        <v>0</v>
      </c>
      <c r="U888" s="36">
        <v>0</v>
      </c>
      <c r="V888" s="65">
        <f>Stammdaten!X898</f>
        <v>0</v>
      </c>
      <c r="W888" s="40" t="s">
        <v>63</v>
      </c>
      <c r="X888" s="182"/>
      <c r="Z888" s="73">
        <f>Stammdaten!Z898</f>
        <v>0</v>
      </c>
      <c r="AA888" s="73">
        <f>Stammdaten!AA898</f>
        <v>0</v>
      </c>
      <c r="AB888" s="210" t="str">
        <f>IF(Stammdaten!Q898="","prüfen",IF(Stammdaten!Q898=0,"prüfen",Stammdaten!Q898))</f>
        <v>prüfen</v>
      </c>
      <c r="AC888" s="62" t="str">
        <f>IF(Stammdaten!N898=7,5,IF(Stammdaten!N898=7%,5,IF(Stammdaten!N898=19,1,IF(Stammdaten!N898=19%,1,""))))</f>
        <v/>
      </c>
      <c r="AD888" s="68">
        <f>Stammdaten!M898</f>
        <v>0</v>
      </c>
      <c r="AE888" s="59" t="str">
        <f>IF(Stammdaten!AB898="","",Stammdaten!AB898)</f>
        <v/>
      </c>
      <c r="AF888" s="197" t="str">
        <f>IF(Stammdaten!AC898="","",Stammdaten!AC898)</f>
        <v/>
      </c>
      <c r="AG888" s="179">
        <v>0</v>
      </c>
      <c r="AH888" s="33" t="str">
        <f>IF(Stammdaten!P898="St","St",IF(Stammdaten!P898="Stk","St",IF(Stammdaten!P898="Stück","St",IF(Stammdaten!P898="Stk.","St",IF(Stammdaten!P898="Stck","St",IF(Stammdaten!P898="Stck.","St",IF(Stammdaten!P898="St.","St","")))))))</f>
        <v/>
      </c>
      <c r="AI888" s="33">
        <v>1</v>
      </c>
      <c r="AL888" s="36">
        <v>1</v>
      </c>
      <c r="AM888" s="36">
        <v>0</v>
      </c>
      <c r="AN888" s="192" t="str">
        <f>IF(Stammdaten!AE898="","",Stammdaten!AE898)</f>
        <v/>
      </c>
      <c r="AO888" s="192" t="str">
        <f>IF(Stammdaten!AF898="","",Stammdaten!AF898)</f>
        <v/>
      </c>
      <c r="AP888" s="192" t="str">
        <f>IF(Stammdaten!AG898="","",Stammdaten!AG898)</f>
        <v/>
      </c>
      <c r="AT888" s="62">
        <f>Stammdaten!U898</f>
        <v>0</v>
      </c>
      <c r="AU888" s="69">
        <f>Stammdaten!L898</f>
        <v>0</v>
      </c>
      <c r="AX888" s="253" t="s">
        <v>64</v>
      </c>
      <c r="BB888" s="36" t="str">
        <f>IF(Stammdaten!AH898="JA","AKH","")</f>
        <v/>
      </c>
      <c r="BC888" s="36" t="str">
        <f>IF(Stammdaten!AH898="ja",100,"")</f>
        <v/>
      </c>
      <c r="BD888" s="230" t="s">
        <v>193</v>
      </c>
      <c r="BE888" s="173" t="s">
        <v>192</v>
      </c>
      <c r="BF888" s="173" t="s">
        <v>192</v>
      </c>
      <c r="BG888" s="69">
        <f>Stammdaten!T898</f>
        <v>0</v>
      </c>
      <c r="BH888" s="80" t="s">
        <v>64</v>
      </c>
      <c r="BJ888" s="173" t="s">
        <v>192</v>
      </c>
      <c r="BM888" s="33" t="str">
        <f>IF(Stammdaten!P898="St","N",IF(Stammdaten!P898="Stk","N",IF(Stammdaten!P898="Stück","N",IF(Stammdaten!P898="Stk.","N",IF(Stammdaten!P898="Stck","N",IF(Stammdaten!P898="Stck.","N",IF(Stammdaten!P898="St.","N","")))))))</f>
        <v/>
      </c>
      <c r="BN888" s="33"/>
      <c r="BO888" s="33"/>
      <c r="BP888" s="173" t="s">
        <v>64</v>
      </c>
      <c r="BQ888" s="250" t="str">
        <f>IF(Stammdaten!AJ898&lt;&gt;"",Stammdaten!AJ898,"")</f>
        <v/>
      </c>
      <c r="BR888" s="34" t="s">
        <v>192</v>
      </c>
      <c r="BS888" s="34" t="s">
        <v>192</v>
      </c>
      <c r="BT888" s="34" t="s">
        <v>64</v>
      </c>
      <c r="BU888" s="34" t="s">
        <v>64</v>
      </c>
    </row>
    <row r="889" spans="3:73" ht="12.75">
      <c r="C889" s="34">
        <v>391</v>
      </c>
      <c r="D889" s="34">
        <v>0</v>
      </c>
      <c r="E889" s="34">
        <v>1</v>
      </c>
      <c r="F889" s="59" t="str">
        <f t="shared" si="98"/>
        <v>0</v>
      </c>
      <c r="G889" s="59">
        <f>Stammdaten!J899</f>
        <v>0</v>
      </c>
      <c r="H889" s="42">
        <f t="shared" si="94"/>
        <v>1</v>
      </c>
      <c r="J889" s="43">
        <f t="shared" si="95"/>
        <v>0</v>
      </c>
      <c r="K889" s="59">
        <f>Stammdaten!E899</f>
        <v>0</v>
      </c>
      <c r="L889" s="42">
        <f t="shared" si="96"/>
        <v>1</v>
      </c>
      <c r="M889" s="59">
        <f>Stammdaten!G899</f>
        <v>0</v>
      </c>
      <c r="N889" s="42">
        <f t="shared" si="97"/>
        <v>1</v>
      </c>
      <c r="O889" s="59">
        <f t="shared" si="99"/>
        <v>0</v>
      </c>
      <c r="P889" s="59">
        <f t="shared" si="100"/>
        <v>0</v>
      </c>
      <c r="Q889" s="38"/>
      <c r="R889" s="61" t="str">
        <f>IF(Stammdaten!AD899&gt;0,Stammdaten!AD899,"")</f>
        <v/>
      </c>
      <c r="S889" s="62">
        <f>Stammdaten!R899</f>
        <v>0</v>
      </c>
      <c r="T889" s="64">
        <f>Stammdaten!W899</f>
        <v>0</v>
      </c>
      <c r="U889" s="36">
        <v>0</v>
      </c>
      <c r="V889" s="65">
        <f>Stammdaten!X899</f>
        <v>0</v>
      </c>
      <c r="W889" s="40" t="s">
        <v>63</v>
      </c>
      <c r="X889" s="182"/>
      <c r="Z889" s="73">
        <f>Stammdaten!Z899</f>
        <v>0</v>
      </c>
      <c r="AA889" s="73">
        <f>Stammdaten!AA899</f>
        <v>0</v>
      </c>
      <c r="AB889" s="210" t="str">
        <f>IF(Stammdaten!Q899="","prüfen",IF(Stammdaten!Q899=0,"prüfen",Stammdaten!Q899))</f>
        <v>prüfen</v>
      </c>
      <c r="AC889" s="62" t="str">
        <f>IF(Stammdaten!N899=7,5,IF(Stammdaten!N899=7%,5,IF(Stammdaten!N899=19,1,IF(Stammdaten!N899=19%,1,""))))</f>
        <v/>
      </c>
      <c r="AD889" s="68">
        <f>Stammdaten!M899</f>
        <v>0</v>
      </c>
      <c r="AE889" s="59" t="str">
        <f>IF(Stammdaten!AB899="","",Stammdaten!AB899)</f>
        <v/>
      </c>
      <c r="AF889" s="197" t="str">
        <f>IF(Stammdaten!AC899="","",Stammdaten!AC899)</f>
        <v/>
      </c>
      <c r="AG889" s="179">
        <v>0</v>
      </c>
      <c r="AH889" s="33" t="str">
        <f>IF(Stammdaten!P899="St","St",IF(Stammdaten!P899="Stk","St",IF(Stammdaten!P899="Stück","St",IF(Stammdaten!P899="Stk.","St",IF(Stammdaten!P899="Stck","St",IF(Stammdaten!P899="Stck.","St",IF(Stammdaten!P899="St.","St","")))))))</f>
        <v/>
      </c>
      <c r="AI889" s="33">
        <v>1</v>
      </c>
      <c r="AL889" s="36">
        <v>1</v>
      </c>
      <c r="AM889" s="36">
        <v>0</v>
      </c>
      <c r="AN889" s="192" t="str">
        <f>IF(Stammdaten!AE899="","",Stammdaten!AE899)</f>
        <v/>
      </c>
      <c r="AO889" s="192" t="str">
        <f>IF(Stammdaten!AF899="","",Stammdaten!AF899)</f>
        <v/>
      </c>
      <c r="AP889" s="192" t="str">
        <f>IF(Stammdaten!AG899="","",Stammdaten!AG899)</f>
        <v/>
      </c>
      <c r="AT889" s="62">
        <f>Stammdaten!U899</f>
        <v>0</v>
      </c>
      <c r="AU889" s="69">
        <f>Stammdaten!L899</f>
        <v>0</v>
      </c>
      <c r="AX889" s="253" t="s">
        <v>64</v>
      </c>
      <c r="BB889" s="36" t="str">
        <f>IF(Stammdaten!AH899="JA","AKH","")</f>
        <v/>
      </c>
      <c r="BC889" s="36" t="str">
        <f>IF(Stammdaten!AH899="ja",100,"")</f>
        <v/>
      </c>
      <c r="BD889" s="230" t="s">
        <v>193</v>
      </c>
      <c r="BE889" s="173" t="s">
        <v>192</v>
      </c>
      <c r="BF889" s="173" t="s">
        <v>192</v>
      </c>
      <c r="BG889" s="69">
        <f>Stammdaten!T899</f>
        <v>0</v>
      </c>
      <c r="BH889" s="80" t="s">
        <v>64</v>
      </c>
      <c r="BJ889" s="173" t="s">
        <v>192</v>
      </c>
      <c r="BM889" s="33" t="str">
        <f>IF(Stammdaten!P899="St","N",IF(Stammdaten!P899="Stk","N",IF(Stammdaten!P899="Stück","N",IF(Stammdaten!P899="Stk.","N",IF(Stammdaten!P899="Stck","N",IF(Stammdaten!P899="Stck.","N",IF(Stammdaten!P899="St.","N","")))))))</f>
        <v/>
      </c>
      <c r="BN889" s="33"/>
      <c r="BO889" s="33"/>
      <c r="BP889" s="173" t="s">
        <v>64</v>
      </c>
      <c r="BQ889" s="250" t="str">
        <f>IF(Stammdaten!AJ899&lt;&gt;"",Stammdaten!AJ899,"")</f>
        <v/>
      </c>
      <c r="BR889" s="34" t="s">
        <v>192</v>
      </c>
      <c r="BS889" s="34" t="s">
        <v>192</v>
      </c>
      <c r="BT889" s="34" t="s">
        <v>64</v>
      </c>
      <c r="BU889" s="34" t="s">
        <v>64</v>
      </c>
    </row>
    <row r="890" spans="3:73" ht="12.75">
      <c r="C890" s="34">
        <v>391</v>
      </c>
      <c r="D890" s="34">
        <v>0</v>
      </c>
      <c r="E890" s="34">
        <v>1</v>
      </c>
      <c r="F890" s="59" t="str">
        <f t="shared" si="98"/>
        <v>0</v>
      </c>
      <c r="G890" s="59">
        <f>Stammdaten!J900</f>
        <v>0</v>
      </c>
      <c r="H890" s="42">
        <f t="shared" si="94"/>
        <v>1</v>
      </c>
      <c r="J890" s="43">
        <f t="shared" si="95"/>
        <v>0</v>
      </c>
      <c r="K890" s="59">
        <f>Stammdaten!E900</f>
        <v>0</v>
      </c>
      <c r="L890" s="42">
        <f t="shared" si="96"/>
        <v>1</v>
      </c>
      <c r="M890" s="59">
        <f>Stammdaten!G900</f>
        <v>0</v>
      </c>
      <c r="N890" s="42">
        <f t="shared" si="97"/>
        <v>1</v>
      </c>
      <c r="O890" s="59">
        <f t="shared" si="99"/>
        <v>0</v>
      </c>
      <c r="P890" s="59">
        <f t="shared" si="100"/>
        <v>0</v>
      </c>
      <c r="Q890" s="38"/>
      <c r="R890" s="61" t="str">
        <f>IF(Stammdaten!AD900&gt;0,Stammdaten!AD900,"")</f>
        <v/>
      </c>
      <c r="S890" s="62">
        <f>Stammdaten!R900</f>
        <v>0</v>
      </c>
      <c r="T890" s="64">
        <f>Stammdaten!W900</f>
        <v>0</v>
      </c>
      <c r="U890" s="36">
        <v>0</v>
      </c>
      <c r="V890" s="65">
        <f>Stammdaten!X900</f>
        <v>0</v>
      </c>
      <c r="W890" s="40" t="s">
        <v>63</v>
      </c>
      <c r="X890" s="182"/>
      <c r="Z890" s="73">
        <f>Stammdaten!Z900</f>
        <v>0</v>
      </c>
      <c r="AA890" s="73">
        <f>Stammdaten!AA900</f>
        <v>0</v>
      </c>
      <c r="AB890" s="210" t="str">
        <f>IF(Stammdaten!Q900="","prüfen",IF(Stammdaten!Q900=0,"prüfen",Stammdaten!Q900))</f>
        <v>prüfen</v>
      </c>
      <c r="AC890" s="62" t="str">
        <f>IF(Stammdaten!N900=7,5,IF(Stammdaten!N900=7%,5,IF(Stammdaten!N900=19,1,IF(Stammdaten!N900=19%,1,""))))</f>
        <v/>
      </c>
      <c r="AD890" s="68">
        <f>Stammdaten!M900</f>
        <v>0</v>
      </c>
      <c r="AE890" s="59" t="str">
        <f>IF(Stammdaten!AB900="","",Stammdaten!AB900)</f>
        <v/>
      </c>
      <c r="AF890" s="197" t="str">
        <f>IF(Stammdaten!AC900="","",Stammdaten!AC900)</f>
        <v/>
      </c>
      <c r="AG890" s="179">
        <v>0</v>
      </c>
      <c r="AH890" s="33" t="str">
        <f>IF(Stammdaten!P900="St","St",IF(Stammdaten!P900="Stk","St",IF(Stammdaten!P900="Stück","St",IF(Stammdaten!P900="Stk.","St",IF(Stammdaten!P900="Stck","St",IF(Stammdaten!P900="Stck.","St",IF(Stammdaten!P900="St.","St","")))))))</f>
        <v/>
      </c>
      <c r="AI890" s="33">
        <v>1</v>
      </c>
      <c r="AL890" s="36">
        <v>1</v>
      </c>
      <c r="AM890" s="36">
        <v>0</v>
      </c>
      <c r="AN890" s="192" t="str">
        <f>IF(Stammdaten!AE900="","",Stammdaten!AE900)</f>
        <v/>
      </c>
      <c r="AO890" s="192" t="str">
        <f>IF(Stammdaten!AF900="","",Stammdaten!AF900)</f>
        <v/>
      </c>
      <c r="AP890" s="192" t="str">
        <f>IF(Stammdaten!AG900="","",Stammdaten!AG900)</f>
        <v/>
      </c>
      <c r="AT890" s="62">
        <f>Stammdaten!U900</f>
        <v>0</v>
      </c>
      <c r="AU890" s="69">
        <f>Stammdaten!L900</f>
        <v>0</v>
      </c>
      <c r="AX890" s="253" t="s">
        <v>64</v>
      </c>
      <c r="BB890" s="36" t="str">
        <f>IF(Stammdaten!AH900="JA","AKH","")</f>
        <v/>
      </c>
      <c r="BC890" s="36" t="str">
        <f>IF(Stammdaten!AH900="ja",100,"")</f>
        <v/>
      </c>
      <c r="BD890" s="230" t="s">
        <v>193</v>
      </c>
      <c r="BE890" s="173" t="s">
        <v>192</v>
      </c>
      <c r="BF890" s="173" t="s">
        <v>192</v>
      </c>
      <c r="BG890" s="69">
        <f>Stammdaten!T900</f>
        <v>0</v>
      </c>
      <c r="BH890" s="80" t="s">
        <v>64</v>
      </c>
      <c r="BJ890" s="173" t="s">
        <v>192</v>
      </c>
      <c r="BM890" s="33" t="str">
        <f>IF(Stammdaten!P900="St","N",IF(Stammdaten!P900="Stk","N",IF(Stammdaten!P900="Stück","N",IF(Stammdaten!P900="Stk.","N",IF(Stammdaten!P900="Stck","N",IF(Stammdaten!P900="Stck.","N",IF(Stammdaten!P900="St.","N","")))))))</f>
        <v/>
      </c>
      <c r="BN890" s="33"/>
      <c r="BO890" s="33"/>
      <c r="BP890" s="173" t="s">
        <v>64</v>
      </c>
      <c r="BQ890" s="250" t="str">
        <f>IF(Stammdaten!AJ900&lt;&gt;"",Stammdaten!AJ900,"")</f>
        <v/>
      </c>
      <c r="BR890" s="34" t="s">
        <v>192</v>
      </c>
      <c r="BS890" s="34" t="s">
        <v>192</v>
      </c>
      <c r="BT890" s="34" t="s">
        <v>64</v>
      </c>
      <c r="BU890" s="34" t="s">
        <v>64</v>
      </c>
    </row>
    <row r="891" spans="3:73" ht="12.75">
      <c r="C891" s="34">
        <v>391</v>
      </c>
      <c r="D891" s="34">
        <v>0</v>
      </c>
      <c r="E891" s="34">
        <v>1</v>
      </c>
      <c r="F891" s="59" t="str">
        <f t="shared" si="98"/>
        <v>0</v>
      </c>
      <c r="G891" s="59">
        <f>Stammdaten!J901</f>
        <v>0</v>
      </c>
      <c r="H891" s="42">
        <f t="shared" si="94"/>
        <v>1</v>
      </c>
      <c r="J891" s="43">
        <f t="shared" si="95"/>
        <v>0</v>
      </c>
      <c r="K891" s="59">
        <f>Stammdaten!E901</f>
        <v>0</v>
      </c>
      <c r="L891" s="42">
        <f t="shared" si="96"/>
        <v>1</v>
      </c>
      <c r="M891" s="59">
        <f>Stammdaten!G901</f>
        <v>0</v>
      </c>
      <c r="N891" s="42">
        <f t="shared" si="97"/>
        <v>1</v>
      </c>
      <c r="O891" s="59">
        <f t="shared" si="99"/>
        <v>0</v>
      </c>
      <c r="P891" s="59">
        <f t="shared" si="100"/>
        <v>0</v>
      </c>
      <c r="Q891" s="38"/>
      <c r="R891" s="61" t="str">
        <f>IF(Stammdaten!AD901&gt;0,Stammdaten!AD901,"")</f>
        <v/>
      </c>
      <c r="S891" s="62">
        <f>Stammdaten!R901</f>
        <v>0</v>
      </c>
      <c r="T891" s="64">
        <f>Stammdaten!W901</f>
        <v>0</v>
      </c>
      <c r="U891" s="36">
        <v>0</v>
      </c>
      <c r="V891" s="65">
        <f>Stammdaten!X901</f>
        <v>0</v>
      </c>
      <c r="W891" s="40" t="s">
        <v>63</v>
      </c>
      <c r="X891" s="182"/>
      <c r="Z891" s="73">
        <f>Stammdaten!Z901</f>
        <v>0</v>
      </c>
      <c r="AA891" s="73">
        <f>Stammdaten!AA901</f>
        <v>0</v>
      </c>
      <c r="AB891" s="210" t="str">
        <f>IF(Stammdaten!Q901="","prüfen",IF(Stammdaten!Q901=0,"prüfen",Stammdaten!Q901))</f>
        <v>prüfen</v>
      </c>
      <c r="AC891" s="62" t="str">
        <f>IF(Stammdaten!N901=7,5,IF(Stammdaten!N901=7%,5,IF(Stammdaten!N901=19,1,IF(Stammdaten!N901=19%,1,""))))</f>
        <v/>
      </c>
      <c r="AD891" s="68">
        <f>Stammdaten!M901</f>
        <v>0</v>
      </c>
      <c r="AE891" s="59" t="str">
        <f>IF(Stammdaten!AB901="","",Stammdaten!AB901)</f>
        <v/>
      </c>
      <c r="AF891" s="197" t="str">
        <f>IF(Stammdaten!AC901="","",Stammdaten!AC901)</f>
        <v/>
      </c>
      <c r="AG891" s="179">
        <v>0</v>
      </c>
      <c r="AH891" s="33" t="str">
        <f>IF(Stammdaten!P901="St","St",IF(Stammdaten!P901="Stk","St",IF(Stammdaten!P901="Stück","St",IF(Stammdaten!P901="Stk.","St",IF(Stammdaten!P901="Stck","St",IF(Stammdaten!P901="Stck.","St",IF(Stammdaten!P901="St.","St","")))))))</f>
        <v/>
      </c>
      <c r="AI891" s="33">
        <v>1</v>
      </c>
      <c r="AL891" s="36">
        <v>1</v>
      </c>
      <c r="AM891" s="36">
        <v>0</v>
      </c>
      <c r="AN891" s="192" t="str">
        <f>IF(Stammdaten!AE901="","",Stammdaten!AE901)</f>
        <v/>
      </c>
      <c r="AO891" s="192" t="str">
        <f>IF(Stammdaten!AF901="","",Stammdaten!AF901)</f>
        <v/>
      </c>
      <c r="AP891" s="192" t="str">
        <f>IF(Stammdaten!AG901="","",Stammdaten!AG901)</f>
        <v/>
      </c>
      <c r="AT891" s="62">
        <f>Stammdaten!U901</f>
        <v>0</v>
      </c>
      <c r="AU891" s="69">
        <f>Stammdaten!L901</f>
        <v>0</v>
      </c>
      <c r="AX891" s="253" t="s">
        <v>64</v>
      </c>
      <c r="BB891" s="36" t="str">
        <f>IF(Stammdaten!AH901="JA","AKH","")</f>
        <v/>
      </c>
      <c r="BC891" s="36" t="str">
        <f>IF(Stammdaten!AH901="ja",100,"")</f>
        <v/>
      </c>
      <c r="BD891" s="230" t="s">
        <v>193</v>
      </c>
      <c r="BE891" s="173" t="s">
        <v>192</v>
      </c>
      <c r="BF891" s="173" t="s">
        <v>192</v>
      </c>
      <c r="BG891" s="69">
        <f>Stammdaten!T901</f>
        <v>0</v>
      </c>
      <c r="BH891" s="80" t="s">
        <v>64</v>
      </c>
      <c r="BJ891" s="173" t="s">
        <v>192</v>
      </c>
      <c r="BM891" s="33" t="str">
        <f>IF(Stammdaten!P901="St","N",IF(Stammdaten!P901="Stk","N",IF(Stammdaten!P901="Stück","N",IF(Stammdaten!P901="Stk.","N",IF(Stammdaten!P901="Stck","N",IF(Stammdaten!P901="Stck.","N",IF(Stammdaten!P901="St.","N","")))))))</f>
        <v/>
      </c>
      <c r="BN891" s="33"/>
      <c r="BO891" s="33"/>
      <c r="BP891" s="173" t="s">
        <v>64</v>
      </c>
      <c r="BQ891" s="250" t="str">
        <f>IF(Stammdaten!AJ901&lt;&gt;"",Stammdaten!AJ901,"")</f>
        <v/>
      </c>
      <c r="BR891" s="34" t="s">
        <v>192</v>
      </c>
      <c r="BS891" s="34" t="s">
        <v>192</v>
      </c>
      <c r="BT891" s="34" t="s">
        <v>64</v>
      </c>
      <c r="BU891" s="34" t="s">
        <v>64</v>
      </c>
    </row>
    <row r="892" spans="3:73" ht="12.75">
      <c r="C892" s="34">
        <v>391</v>
      </c>
      <c r="D892" s="34">
        <v>0</v>
      </c>
      <c r="E892" s="34">
        <v>1</v>
      </c>
      <c r="F892" s="59" t="str">
        <f t="shared" si="98"/>
        <v>0</v>
      </c>
      <c r="G892" s="59">
        <f>Stammdaten!J902</f>
        <v>0</v>
      </c>
      <c r="H892" s="42">
        <f t="shared" si="94"/>
        <v>1</v>
      </c>
      <c r="J892" s="43">
        <f t="shared" si="95"/>
        <v>0</v>
      </c>
      <c r="K892" s="59">
        <f>Stammdaten!E902</f>
        <v>0</v>
      </c>
      <c r="L892" s="42">
        <f t="shared" si="96"/>
        <v>1</v>
      </c>
      <c r="M892" s="59">
        <f>Stammdaten!G902</f>
        <v>0</v>
      </c>
      <c r="N892" s="42">
        <f t="shared" si="97"/>
        <v>1</v>
      </c>
      <c r="O892" s="59">
        <f t="shared" si="99"/>
        <v>0</v>
      </c>
      <c r="P892" s="59">
        <f t="shared" si="100"/>
        <v>0</v>
      </c>
      <c r="Q892" s="38"/>
      <c r="R892" s="61" t="str">
        <f>IF(Stammdaten!AD902&gt;0,Stammdaten!AD902,"")</f>
        <v/>
      </c>
      <c r="S892" s="62">
        <f>Stammdaten!R902</f>
        <v>0</v>
      </c>
      <c r="T892" s="64">
        <f>Stammdaten!W902</f>
        <v>0</v>
      </c>
      <c r="U892" s="36">
        <v>0</v>
      </c>
      <c r="V892" s="65">
        <f>Stammdaten!X902</f>
        <v>0</v>
      </c>
      <c r="W892" s="40" t="s">
        <v>63</v>
      </c>
      <c r="X892" s="182"/>
      <c r="Z892" s="73">
        <f>Stammdaten!Z902</f>
        <v>0</v>
      </c>
      <c r="AA892" s="73">
        <f>Stammdaten!AA902</f>
        <v>0</v>
      </c>
      <c r="AB892" s="210" t="str">
        <f>IF(Stammdaten!Q902="","prüfen",IF(Stammdaten!Q902=0,"prüfen",Stammdaten!Q902))</f>
        <v>prüfen</v>
      </c>
      <c r="AC892" s="62" t="str">
        <f>IF(Stammdaten!N902=7,5,IF(Stammdaten!N902=7%,5,IF(Stammdaten!N902=19,1,IF(Stammdaten!N902=19%,1,""))))</f>
        <v/>
      </c>
      <c r="AD892" s="68">
        <f>Stammdaten!M902</f>
        <v>0</v>
      </c>
      <c r="AE892" s="59" t="str">
        <f>IF(Stammdaten!AB902="","",Stammdaten!AB902)</f>
        <v/>
      </c>
      <c r="AF892" s="197" t="str">
        <f>IF(Stammdaten!AC902="","",Stammdaten!AC902)</f>
        <v/>
      </c>
      <c r="AG892" s="179">
        <v>0</v>
      </c>
      <c r="AH892" s="33" t="str">
        <f>IF(Stammdaten!P902="St","St",IF(Stammdaten!P902="Stk","St",IF(Stammdaten!P902="Stück","St",IF(Stammdaten!P902="Stk.","St",IF(Stammdaten!P902="Stck","St",IF(Stammdaten!P902="Stck.","St",IF(Stammdaten!P902="St.","St","")))))))</f>
        <v/>
      </c>
      <c r="AI892" s="33">
        <v>1</v>
      </c>
      <c r="AL892" s="36">
        <v>1</v>
      </c>
      <c r="AM892" s="36">
        <v>0</v>
      </c>
      <c r="AN892" s="192" t="str">
        <f>IF(Stammdaten!AE902="","",Stammdaten!AE902)</f>
        <v/>
      </c>
      <c r="AO892" s="192" t="str">
        <f>IF(Stammdaten!AF902="","",Stammdaten!AF902)</f>
        <v/>
      </c>
      <c r="AP892" s="192" t="str">
        <f>IF(Stammdaten!AG902="","",Stammdaten!AG902)</f>
        <v/>
      </c>
      <c r="AT892" s="62">
        <f>Stammdaten!U902</f>
        <v>0</v>
      </c>
      <c r="AU892" s="69">
        <f>Stammdaten!L902</f>
        <v>0</v>
      </c>
      <c r="AX892" s="253" t="s">
        <v>64</v>
      </c>
      <c r="BB892" s="36" t="str">
        <f>IF(Stammdaten!AH902="JA","AKH","")</f>
        <v/>
      </c>
      <c r="BC892" s="36" t="str">
        <f>IF(Stammdaten!AH902="ja",100,"")</f>
        <v/>
      </c>
      <c r="BD892" s="230" t="s">
        <v>193</v>
      </c>
      <c r="BE892" s="173" t="s">
        <v>192</v>
      </c>
      <c r="BF892" s="173" t="s">
        <v>192</v>
      </c>
      <c r="BG892" s="69">
        <f>Stammdaten!T902</f>
        <v>0</v>
      </c>
      <c r="BH892" s="80" t="s">
        <v>64</v>
      </c>
      <c r="BJ892" s="173" t="s">
        <v>192</v>
      </c>
      <c r="BM892" s="33" t="str">
        <f>IF(Stammdaten!P902="St","N",IF(Stammdaten!P902="Stk","N",IF(Stammdaten!P902="Stück","N",IF(Stammdaten!P902="Stk.","N",IF(Stammdaten!P902="Stck","N",IF(Stammdaten!P902="Stck.","N",IF(Stammdaten!P902="St.","N","")))))))</f>
        <v/>
      </c>
      <c r="BN892" s="33"/>
      <c r="BO892" s="33"/>
      <c r="BP892" s="173" t="s">
        <v>64</v>
      </c>
      <c r="BQ892" s="250" t="str">
        <f>IF(Stammdaten!AJ902&lt;&gt;"",Stammdaten!AJ902,"")</f>
        <v/>
      </c>
      <c r="BR892" s="34" t="s">
        <v>192</v>
      </c>
      <c r="BS892" s="34" t="s">
        <v>192</v>
      </c>
      <c r="BT892" s="34" t="s">
        <v>64</v>
      </c>
      <c r="BU892" s="34" t="s">
        <v>64</v>
      </c>
    </row>
    <row r="893" spans="3:73" ht="12.75">
      <c r="C893" s="34">
        <v>391</v>
      </c>
      <c r="D893" s="34">
        <v>0</v>
      </c>
      <c r="E893" s="34">
        <v>1</v>
      </c>
      <c r="F893" s="59" t="str">
        <f t="shared" si="98"/>
        <v>0</v>
      </c>
      <c r="G893" s="59">
        <f>Stammdaten!J903</f>
        <v>0</v>
      </c>
      <c r="H893" s="42">
        <f t="shared" si="94"/>
        <v>1</v>
      </c>
      <c r="J893" s="43">
        <f t="shared" si="95"/>
        <v>0</v>
      </c>
      <c r="K893" s="59">
        <f>Stammdaten!E903</f>
        <v>0</v>
      </c>
      <c r="L893" s="42">
        <f t="shared" si="96"/>
        <v>1</v>
      </c>
      <c r="M893" s="59">
        <f>Stammdaten!G903</f>
        <v>0</v>
      </c>
      <c r="N893" s="42">
        <f t="shared" si="97"/>
        <v>1</v>
      </c>
      <c r="O893" s="59">
        <f t="shared" si="99"/>
        <v>0</v>
      </c>
      <c r="P893" s="59">
        <f t="shared" si="100"/>
        <v>0</v>
      </c>
      <c r="Q893" s="38"/>
      <c r="R893" s="61" t="str">
        <f>IF(Stammdaten!AD903&gt;0,Stammdaten!AD903,"")</f>
        <v/>
      </c>
      <c r="S893" s="62">
        <f>Stammdaten!R903</f>
        <v>0</v>
      </c>
      <c r="T893" s="64">
        <f>Stammdaten!W903</f>
        <v>0</v>
      </c>
      <c r="U893" s="36">
        <v>0</v>
      </c>
      <c r="V893" s="65">
        <f>Stammdaten!X903</f>
        <v>0</v>
      </c>
      <c r="W893" s="40" t="s">
        <v>63</v>
      </c>
      <c r="X893" s="182"/>
      <c r="Z893" s="73">
        <f>Stammdaten!Z903</f>
        <v>0</v>
      </c>
      <c r="AA893" s="73">
        <f>Stammdaten!AA903</f>
        <v>0</v>
      </c>
      <c r="AB893" s="210" t="str">
        <f>IF(Stammdaten!Q903="","prüfen",IF(Stammdaten!Q903=0,"prüfen",Stammdaten!Q903))</f>
        <v>prüfen</v>
      </c>
      <c r="AC893" s="62" t="str">
        <f>IF(Stammdaten!N903=7,5,IF(Stammdaten!N903=7%,5,IF(Stammdaten!N903=19,1,IF(Stammdaten!N903=19%,1,""))))</f>
        <v/>
      </c>
      <c r="AD893" s="68">
        <f>Stammdaten!M903</f>
        <v>0</v>
      </c>
      <c r="AE893" s="59" t="str">
        <f>IF(Stammdaten!AB903="","",Stammdaten!AB903)</f>
        <v/>
      </c>
      <c r="AF893" s="197" t="str">
        <f>IF(Stammdaten!AC903="","",Stammdaten!AC903)</f>
        <v/>
      </c>
      <c r="AG893" s="179">
        <v>0</v>
      </c>
      <c r="AH893" s="33" t="str">
        <f>IF(Stammdaten!P903="St","St",IF(Stammdaten!P903="Stk","St",IF(Stammdaten!P903="Stück","St",IF(Stammdaten!P903="Stk.","St",IF(Stammdaten!P903="Stck","St",IF(Stammdaten!P903="Stck.","St",IF(Stammdaten!P903="St.","St","")))))))</f>
        <v/>
      </c>
      <c r="AI893" s="33">
        <v>1</v>
      </c>
      <c r="AL893" s="36">
        <v>1</v>
      </c>
      <c r="AM893" s="36">
        <v>0</v>
      </c>
      <c r="AN893" s="192" t="str">
        <f>IF(Stammdaten!AE903="","",Stammdaten!AE903)</f>
        <v/>
      </c>
      <c r="AO893" s="192" t="str">
        <f>IF(Stammdaten!AF903="","",Stammdaten!AF903)</f>
        <v/>
      </c>
      <c r="AP893" s="192" t="str">
        <f>IF(Stammdaten!AG903="","",Stammdaten!AG903)</f>
        <v/>
      </c>
      <c r="AT893" s="62">
        <f>Stammdaten!U903</f>
        <v>0</v>
      </c>
      <c r="AU893" s="69">
        <f>Stammdaten!L903</f>
        <v>0</v>
      </c>
      <c r="AX893" s="253" t="s">
        <v>64</v>
      </c>
      <c r="BB893" s="36" t="str">
        <f>IF(Stammdaten!AH903="JA","AKH","")</f>
        <v/>
      </c>
      <c r="BC893" s="36" t="str">
        <f>IF(Stammdaten!AH903="ja",100,"")</f>
        <v/>
      </c>
      <c r="BD893" s="230" t="s">
        <v>193</v>
      </c>
      <c r="BE893" s="173" t="s">
        <v>192</v>
      </c>
      <c r="BF893" s="173" t="s">
        <v>192</v>
      </c>
      <c r="BG893" s="69">
        <f>Stammdaten!T903</f>
        <v>0</v>
      </c>
      <c r="BH893" s="80" t="s">
        <v>64</v>
      </c>
      <c r="BJ893" s="173" t="s">
        <v>192</v>
      </c>
      <c r="BM893" s="33" t="str">
        <f>IF(Stammdaten!P903="St","N",IF(Stammdaten!P903="Stk","N",IF(Stammdaten!P903="Stück","N",IF(Stammdaten!P903="Stk.","N",IF(Stammdaten!P903="Stck","N",IF(Stammdaten!P903="Stck.","N",IF(Stammdaten!P903="St.","N","")))))))</f>
        <v/>
      </c>
      <c r="BN893" s="33"/>
      <c r="BO893" s="33"/>
      <c r="BP893" s="173" t="s">
        <v>64</v>
      </c>
      <c r="BQ893" s="250" t="str">
        <f>IF(Stammdaten!AJ903&lt;&gt;"",Stammdaten!AJ903,"")</f>
        <v/>
      </c>
      <c r="BR893" s="34" t="s">
        <v>192</v>
      </c>
      <c r="BS893" s="34" t="s">
        <v>192</v>
      </c>
      <c r="BT893" s="34" t="s">
        <v>64</v>
      </c>
      <c r="BU893" s="34" t="s">
        <v>64</v>
      </c>
    </row>
    <row r="894" spans="3:73" ht="12.75">
      <c r="C894" s="34">
        <v>391</v>
      </c>
      <c r="D894" s="34">
        <v>0</v>
      </c>
      <c r="E894" s="34">
        <v>1</v>
      </c>
      <c r="F894" s="59" t="str">
        <f t="shared" si="98"/>
        <v>0</v>
      </c>
      <c r="G894" s="59">
        <f>Stammdaten!J904</f>
        <v>0</v>
      </c>
      <c r="H894" s="42">
        <f t="shared" si="94"/>
        <v>1</v>
      </c>
      <c r="J894" s="43">
        <f t="shared" si="95"/>
        <v>0</v>
      </c>
      <c r="K894" s="59">
        <f>Stammdaten!E904</f>
        <v>0</v>
      </c>
      <c r="L894" s="42">
        <f t="shared" si="96"/>
        <v>1</v>
      </c>
      <c r="M894" s="59">
        <f>Stammdaten!G904</f>
        <v>0</v>
      </c>
      <c r="N894" s="42">
        <f t="shared" si="97"/>
        <v>1</v>
      </c>
      <c r="O894" s="59">
        <f t="shared" si="99"/>
        <v>0</v>
      </c>
      <c r="P894" s="59">
        <f t="shared" si="100"/>
        <v>0</v>
      </c>
      <c r="Q894" s="38"/>
      <c r="R894" s="61" t="str">
        <f>IF(Stammdaten!AD904&gt;0,Stammdaten!AD904,"")</f>
        <v/>
      </c>
      <c r="S894" s="62">
        <f>Stammdaten!R904</f>
        <v>0</v>
      </c>
      <c r="T894" s="64">
        <f>Stammdaten!W904</f>
        <v>0</v>
      </c>
      <c r="U894" s="36">
        <v>0</v>
      </c>
      <c r="V894" s="65">
        <f>Stammdaten!X904</f>
        <v>0</v>
      </c>
      <c r="W894" s="40" t="s">
        <v>63</v>
      </c>
      <c r="X894" s="182"/>
      <c r="Z894" s="73">
        <f>Stammdaten!Z904</f>
        <v>0</v>
      </c>
      <c r="AA894" s="73">
        <f>Stammdaten!AA904</f>
        <v>0</v>
      </c>
      <c r="AB894" s="210" t="str">
        <f>IF(Stammdaten!Q904="","prüfen",IF(Stammdaten!Q904=0,"prüfen",Stammdaten!Q904))</f>
        <v>prüfen</v>
      </c>
      <c r="AC894" s="62" t="str">
        <f>IF(Stammdaten!N904=7,5,IF(Stammdaten!N904=7%,5,IF(Stammdaten!N904=19,1,IF(Stammdaten!N904=19%,1,""))))</f>
        <v/>
      </c>
      <c r="AD894" s="68">
        <f>Stammdaten!M904</f>
        <v>0</v>
      </c>
      <c r="AE894" s="59" t="str">
        <f>IF(Stammdaten!AB904="","",Stammdaten!AB904)</f>
        <v/>
      </c>
      <c r="AF894" s="197" t="str">
        <f>IF(Stammdaten!AC904="","",Stammdaten!AC904)</f>
        <v/>
      </c>
      <c r="AG894" s="179">
        <v>0</v>
      </c>
      <c r="AH894" s="33" t="str">
        <f>IF(Stammdaten!P904="St","St",IF(Stammdaten!P904="Stk","St",IF(Stammdaten!P904="Stück","St",IF(Stammdaten!P904="Stk.","St",IF(Stammdaten!P904="Stck","St",IF(Stammdaten!P904="Stck.","St",IF(Stammdaten!P904="St.","St","")))))))</f>
        <v/>
      </c>
      <c r="AI894" s="33">
        <v>1</v>
      </c>
      <c r="AL894" s="36">
        <v>1</v>
      </c>
      <c r="AM894" s="36">
        <v>0</v>
      </c>
      <c r="AN894" s="192" t="str">
        <f>IF(Stammdaten!AE904="","",Stammdaten!AE904)</f>
        <v/>
      </c>
      <c r="AO894" s="192" t="str">
        <f>IF(Stammdaten!AF904="","",Stammdaten!AF904)</f>
        <v/>
      </c>
      <c r="AP894" s="192" t="str">
        <f>IF(Stammdaten!AG904="","",Stammdaten!AG904)</f>
        <v/>
      </c>
      <c r="AT894" s="62">
        <f>Stammdaten!U904</f>
        <v>0</v>
      </c>
      <c r="AU894" s="69">
        <f>Stammdaten!L904</f>
        <v>0</v>
      </c>
      <c r="AX894" s="253" t="s">
        <v>64</v>
      </c>
      <c r="BB894" s="36" t="str">
        <f>IF(Stammdaten!AH904="JA","AKH","")</f>
        <v/>
      </c>
      <c r="BC894" s="36" t="str">
        <f>IF(Stammdaten!AH904="ja",100,"")</f>
        <v/>
      </c>
      <c r="BD894" s="230" t="s">
        <v>193</v>
      </c>
      <c r="BE894" s="173" t="s">
        <v>192</v>
      </c>
      <c r="BF894" s="173" t="s">
        <v>192</v>
      </c>
      <c r="BG894" s="69">
        <f>Stammdaten!T904</f>
        <v>0</v>
      </c>
      <c r="BH894" s="80" t="s">
        <v>64</v>
      </c>
      <c r="BJ894" s="173" t="s">
        <v>192</v>
      </c>
      <c r="BM894" s="33" t="str">
        <f>IF(Stammdaten!P904="St","N",IF(Stammdaten!P904="Stk","N",IF(Stammdaten!P904="Stück","N",IF(Stammdaten!P904="Stk.","N",IF(Stammdaten!P904="Stck","N",IF(Stammdaten!P904="Stck.","N",IF(Stammdaten!P904="St.","N","")))))))</f>
        <v/>
      </c>
      <c r="BN894" s="33"/>
      <c r="BO894" s="33"/>
      <c r="BP894" s="173" t="s">
        <v>64</v>
      </c>
      <c r="BQ894" s="250" t="str">
        <f>IF(Stammdaten!AJ904&lt;&gt;"",Stammdaten!AJ904,"")</f>
        <v/>
      </c>
      <c r="BR894" s="34" t="s">
        <v>192</v>
      </c>
      <c r="BS894" s="34" t="s">
        <v>192</v>
      </c>
      <c r="BT894" s="34" t="s">
        <v>64</v>
      </c>
      <c r="BU894" s="34" t="s">
        <v>64</v>
      </c>
    </row>
    <row r="895" spans="3:73" ht="12.75">
      <c r="C895" s="34">
        <v>391</v>
      </c>
      <c r="D895" s="34">
        <v>0</v>
      </c>
      <c r="E895" s="34">
        <v>1</v>
      </c>
      <c r="F895" s="59" t="str">
        <f t="shared" si="98"/>
        <v>0</v>
      </c>
      <c r="G895" s="59">
        <f>Stammdaten!J905</f>
        <v>0</v>
      </c>
      <c r="H895" s="42">
        <f t="shared" si="94"/>
        <v>1</v>
      </c>
      <c r="J895" s="43">
        <f t="shared" si="95"/>
        <v>0</v>
      </c>
      <c r="K895" s="59">
        <f>Stammdaten!E905</f>
        <v>0</v>
      </c>
      <c r="L895" s="42">
        <f t="shared" si="96"/>
        <v>1</v>
      </c>
      <c r="M895" s="59">
        <f>Stammdaten!G905</f>
        <v>0</v>
      </c>
      <c r="N895" s="42">
        <f t="shared" si="97"/>
        <v>1</v>
      </c>
      <c r="O895" s="59">
        <f t="shared" si="99"/>
        <v>0</v>
      </c>
      <c r="P895" s="59">
        <f t="shared" si="100"/>
        <v>0</v>
      </c>
      <c r="Q895" s="38"/>
      <c r="R895" s="61" t="str">
        <f>IF(Stammdaten!AD905&gt;0,Stammdaten!AD905,"")</f>
        <v/>
      </c>
      <c r="S895" s="62">
        <f>Stammdaten!R905</f>
        <v>0</v>
      </c>
      <c r="T895" s="64">
        <f>Stammdaten!W905</f>
        <v>0</v>
      </c>
      <c r="U895" s="36">
        <v>0</v>
      </c>
      <c r="V895" s="65">
        <f>Stammdaten!X905</f>
        <v>0</v>
      </c>
      <c r="W895" s="40" t="s">
        <v>63</v>
      </c>
      <c r="X895" s="182"/>
      <c r="Z895" s="73">
        <f>Stammdaten!Z905</f>
        <v>0</v>
      </c>
      <c r="AA895" s="73">
        <f>Stammdaten!AA905</f>
        <v>0</v>
      </c>
      <c r="AB895" s="210" t="str">
        <f>IF(Stammdaten!Q905="","prüfen",IF(Stammdaten!Q905=0,"prüfen",Stammdaten!Q905))</f>
        <v>prüfen</v>
      </c>
      <c r="AC895" s="62" t="str">
        <f>IF(Stammdaten!N905=7,5,IF(Stammdaten!N905=7%,5,IF(Stammdaten!N905=19,1,IF(Stammdaten!N905=19%,1,""))))</f>
        <v/>
      </c>
      <c r="AD895" s="68">
        <f>Stammdaten!M905</f>
        <v>0</v>
      </c>
      <c r="AE895" s="59" t="str">
        <f>IF(Stammdaten!AB905="","",Stammdaten!AB905)</f>
        <v/>
      </c>
      <c r="AF895" s="197" t="str">
        <f>IF(Stammdaten!AC905="","",Stammdaten!AC905)</f>
        <v/>
      </c>
      <c r="AG895" s="179">
        <v>0</v>
      </c>
      <c r="AH895" s="33" t="str">
        <f>IF(Stammdaten!P905="St","St",IF(Stammdaten!P905="Stk","St",IF(Stammdaten!P905="Stück","St",IF(Stammdaten!P905="Stk.","St",IF(Stammdaten!P905="Stck","St",IF(Stammdaten!P905="Stck.","St",IF(Stammdaten!P905="St.","St","")))))))</f>
        <v/>
      </c>
      <c r="AI895" s="33">
        <v>1</v>
      </c>
      <c r="AL895" s="36">
        <v>1</v>
      </c>
      <c r="AM895" s="36">
        <v>0</v>
      </c>
      <c r="AN895" s="192" t="str">
        <f>IF(Stammdaten!AE905="","",Stammdaten!AE905)</f>
        <v/>
      </c>
      <c r="AO895" s="192" t="str">
        <f>IF(Stammdaten!AF905="","",Stammdaten!AF905)</f>
        <v/>
      </c>
      <c r="AP895" s="192" t="str">
        <f>IF(Stammdaten!AG905="","",Stammdaten!AG905)</f>
        <v/>
      </c>
      <c r="AT895" s="62">
        <f>Stammdaten!U905</f>
        <v>0</v>
      </c>
      <c r="AU895" s="69">
        <f>Stammdaten!L905</f>
        <v>0</v>
      </c>
      <c r="AX895" s="253" t="s">
        <v>64</v>
      </c>
      <c r="BB895" s="36" t="str">
        <f>IF(Stammdaten!AH905="JA","AKH","")</f>
        <v/>
      </c>
      <c r="BC895" s="36" t="str">
        <f>IF(Stammdaten!AH905="ja",100,"")</f>
        <v/>
      </c>
      <c r="BD895" s="230" t="s">
        <v>193</v>
      </c>
      <c r="BE895" s="173" t="s">
        <v>192</v>
      </c>
      <c r="BF895" s="173" t="s">
        <v>192</v>
      </c>
      <c r="BG895" s="69">
        <f>Stammdaten!T905</f>
        <v>0</v>
      </c>
      <c r="BH895" s="80" t="s">
        <v>64</v>
      </c>
      <c r="BJ895" s="173" t="s">
        <v>192</v>
      </c>
      <c r="BM895" s="33" t="str">
        <f>IF(Stammdaten!P905="St","N",IF(Stammdaten!P905="Stk","N",IF(Stammdaten!P905="Stück","N",IF(Stammdaten!P905="Stk.","N",IF(Stammdaten!P905="Stck","N",IF(Stammdaten!P905="Stck.","N",IF(Stammdaten!P905="St.","N","")))))))</f>
        <v/>
      </c>
      <c r="BN895" s="33"/>
      <c r="BO895" s="33"/>
      <c r="BP895" s="173" t="s">
        <v>64</v>
      </c>
      <c r="BQ895" s="250" t="str">
        <f>IF(Stammdaten!AJ905&lt;&gt;"",Stammdaten!AJ905,"")</f>
        <v/>
      </c>
      <c r="BR895" s="34" t="s">
        <v>192</v>
      </c>
      <c r="BS895" s="34" t="s">
        <v>192</v>
      </c>
      <c r="BT895" s="34" t="s">
        <v>64</v>
      </c>
      <c r="BU895" s="34" t="s">
        <v>64</v>
      </c>
    </row>
    <row r="896" spans="3:73" ht="12.75">
      <c r="C896" s="34">
        <v>391</v>
      </c>
      <c r="D896" s="34">
        <v>0</v>
      </c>
      <c r="E896" s="34">
        <v>1</v>
      </c>
      <c r="F896" s="59" t="str">
        <f t="shared" si="98"/>
        <v>0</v>
      </c>
      <c r="G896" s="59">
        <f>Stammdaten!J906</f>
        <v>0</v>
      </c>
      <c r="H896" s="42">
        <f t="shared" si="94"/>
        <v>1</v>
      </c>
      <c r="J896" s="43">
        <f t="shared" si="95"/>
        <v>0</v>
      </c>
      <c r="K896" s="59">
        <f>Stammdaten!E906</f>
        <v>0</v>
      </c>
      <c r="L896" s="42">
        <f t="shared" si="96"/>
        <v>1</v>
      </c>
      <c r="M896" s="59">
        <f>Stammdaten!G906</f>
        <v>0</v>
      </c>
      <c r="N896" s="42">
        <f t="shared" si="97"/>
        <v>1</v>
      </c>
      <c r="O896" s="59">
        <f t="shared" si="99"/>
        <v>0</v>
      </c>
      <c r="P896" s="59">
        <f t="shared" si="100"/>
        <v>0</v>
      </c>
      <c r="Q896" s="38"/>
      <c r="R896" s="61" t="str">
        <f>IF(Stammdaten!AD906&gt;0,Stammdaten!AD906,"")</f>
        <v/>
      </c>
      <c r="S896" s="62">
        <f>Stammdaten!R906</f>
        <v>0</v>
      </c>
      <c r="T896" s="64">
        <f>Stammdaten!W906</f>
        <v>0</v>
      </c>
      <c r="U896" s="36">
        <v>0</v>
      </c>
      <c r="V896" s="65">
        <f>Stammdaten!X906</f>
        <v>0</v>
      </c>
      <c r="W896" s="40" t="s">
        <v>63</v>
      </c>
      <c r="X896" s="182"/>
      <c r="Z896" s="73">
        <f>Stammdaten!Z906</f>
        <v>0</v>
      </c>
      <c r="AA896" s="73">
        <f>Stammdaten!AA906</f>
        <v>0</v>
      </c>
      <c r="AB896" s="210" t="str">
        <f>IF(Stammdaten!Q906="","prüfen",IF(Stammdaten!Q906=0,"prüfen",Stammdaten!Q906))</f>
        <v>prüfen</v>
      </c>
      <c r="AC896" s="62" t="str">
        <f>IF(Stammdaten!N906=7,5,IF(Stammdaten!N906=7%,5,IF(Stammdaten!N906=19,1,IF(Stammdaten!N906=19%,1,""))))</f>
        <v/>
      </c>
      <c r="AD896" s="68">
        <f>Stammdaten!M906</f>
        <v>0</v>
      </c>
      <c r="AE896" s="59" t="str">
        <f>IF(Stammdaten!AB906="","",Stammdaten!AB906)</f>
        <v/>
      </c>
      <c r="AF896" s="197" t="str">
        <f>IF(Stammdaten!AC906="","",Stammdaten!AC906)</f>
        <v/>
      </c>
      <c r="AG896" s="179">
        <v>0</v>
      </c>
      <c r="AH896" s="33" t="str">
        <f>IF(Stammdaten!P906="St","St",IF(Stammdaten!P906="Stk","St",IF(Stammdaten!P906="Stück","St",IF(Stammdaten!P906="Stk.","St",IF(Stammdaten!P906="Stck","St",IF(Stammdaten!P906="Stck.","St",IF(Stammdaten!P906="St.","St","")))))))</f>
        <v/>
      </c>
      <c r="AI896" s="33">
        <v>1</v>
      </c>
      <c r="AL896" s="36">
        <v>1</v>
      </c>
      <c r="AM896" s="36">
        <v>0</v>
      </c>
      <c r="AN896" s="192" t="str">
        <f>IF(Stammdaten!AE906="","",Stammdaten!AE906)</f>
        <v/>
      </c>
      <c r="AO896" s="192" t="str">
        <f>IF(Stammdaten!AF906="","",Stammdaten!AF906)</f>
        <v/>
      </c>
      <c r="AP896" s="192" t="str">
        <f>IF(Stammdaten!AG906="","",Stammdaten!AG906)</f>
        <v/>
      </c>
      <c r="AT896" s="62">
        <f>Stammdaten!U906</f>
        <v>0</v>
      </c>
      <c r="AU896" s="69">
        <f>Stammdaten!L906</f>
        <v>0</v>
      </c>
      <c r="AX896" s="253" t="s">
        <v>64</v>
      </c>
      <c r="BB896" s="36" t="str">
        <f>IF(Stammdaten!AH906="JA","AKH","")</f>
        <v/>
      </c>
      <c r="BC896" s="36" t="str">
        <f>IF(Stammdaten!AH906="ja",100,"")</f>
        <v/>
      </c>
      <c r="BD896" s="230" t="s">
        <v>193</v>
      </c>
      <c r="BE896" s="173" t="s">
        <v>192</v>
      </c>
      <c r="BF896" s="173" t="s">
        <v>192</v>
      </c>
      <c r="BG896" s="69">
        <f>Stammdaten!T906</f>
        <v>0</v>
      </c>
      <c r="BH896" s="80" t="s">
        <v>64</v>
      </c>
      <c r="BJ896" s="173" t="s">
        <v>192</v>
      </c>
      <c r="BM896" s="33" t="str">
        <f>IF(Stammdaten!P906="St","N",IF(Stammdaten!P906="Stk","N",IF(Stammdaten!P906="Stück","N",IF(Stammdaten!P906="Stk.","N",IF(Stammdaten!P906="Stck","N",IF(Stammdaten!P906="Stck.","N",IF(Stammdaten!P906="St.","N","")))))))</f>
        <v/>
      </c>
      <c r="BN896" s="33"/>
      <c r="BO896" s="33"/>
      <c r="BP896" s="173" t="s">
        <v>64</v>
      </c>
      <c r="BQ896" s="250" t="str">
        <f>IF(Stammdaten!AJ906&lt;&gt;"",Stammdaten!AJ906,"")</f>
        <v/>
      </c>
      <c r="BR896" s="34" t="s">
        <v>192</v>
      </c>
      <c r="BS896" s="34" t="s">
        <v>192</v>
      </c>
      <c r="BT896" s="34" t="s">
        <v>64</v>
      </c>
      <c r="BU896" s="34" t="s">
        <v>64</v>
      </c>
    </row>
    <row r="897" spans="3:73" ht="12.75">
      <c r="C897" s="34">
        <v>391</v>
      </c>
      <c r="D897" s="34">
        <v>0</v>
      </c>
      <c r="E897" s="34">
        <v>1</v>
      </c>
      <c r="F897" s="59" t="str">
        <f t="shared" si="98"/>
        <v>0</v>
      </c>
      <c r="G897" s="59">
        <f>Stammdaten!J907</f>
        <v>0</v>
      </c>
      <c r="H897" s="42">
        <f t="shared" si="94"/>
        <v>1</v>
      </c>
      <c r="J897" s="43">
        <f t="shared" si="95"/>
        <v>0</v>
      </c>
      <c r="K897" s="59">
        <f>Stammdaten!E907</f>
        <v>0</v>
      </c>
      <c r="L897" s="42">
        <f t="shared" si="96"/>
        <v>1</v>
      </c>
      <c r="M897" s="59">
        <f>Stammdaten!G907</f>
        <v>0</v>
      </c>
      <c r="N897" s="42">
        <f t="shared" si="97"/>
        <v>1</v>
      </c>
      <c r="O897" s="59">
        <f t="shared" si="99"/>
        <v>0</v>
      </c>
      <c r="P897" s="59">
        <f t="shared" si="100"/>
        <v>0</v>
      </c>
      <c r="Q897" s="38"/>
      <c r="R897" s="61" t="str">
        <f>IF(Stammdaten!AD907&gt;0,Stammdaten!AD907,"")</f>
        <v/>
      </c>
      <c r="S897" s="62">
        <f>Stammdaten!R907</f>
        <v>0</v>
      </c>
      <c r="T897" s="64">
        <f>Stammdaten!W907</f>
        <v>0</v>
      </c>
      <c r="U897" s="36">
        <v>0</v>
      </c>
      <c r="V897" s="65">
        <f>Stammdaten!X907</f>
        <v>0</v>
      </c>
      <c r="W897" s="40" t="s">
        <v>63</v>
      </c>
      <c r="X897" s="182"/>
      <c r="Z897" s="73">
        <f>Stammdaten!Z907</f>
        <v>0</v>
      </c>
      <c r="AA897" s="73">
        <f>Stammdaten!AA907</f>
        <v>0</v>
      </c>
      <c r="AB897" s="210" t="str">
        <f>IF(Stammdaten!Q907="","prüfen",IF(Stammdaten!Q907=0,"prüfen",Stammdaten!Q907))</f>
        <v>prüfen</v>
      </c>
      <c r="AC897" s="62" t="str">
        <f>IF(Stammdaten!N907=7,5,IF(Stammdaten!N907=7%,5,IF(Stammdaten!N907=19,1,IF(Stammdaten!N907=19%,1,""))))</f>
        <v/>
      </c>
      <c r="AD897" s="68">
        <f>Stammdaten!M907</f>
        <v>0</v>
      </c>
      <c r="AE897" s="59" t="str">
        <f>IF(Stammdaten!AB907="","",Stammdaten!AB907)</f>
        <v/>
      </c>
      <c r="AF897" s="197" t="str">
        <f>IF(Stammdaten!AC907="","",Stammdaten!AC907)</f>
        <v/>
      </c>
      <c r="AG897" s="179">
        <v>0</v>
      </c>
      <c r="AH897" s="33" t="str">
        <f>IF(Stammdaten!P907="St","St",IF(Stammdaten!P907="Stk","St",IF(Stammdaten!P907="Stück","St",IF(Stammdaten!P907="Stk.","St",IF(Stammdaten!P907="Stck","St",IF(Stammdaten!P907="Stck.","St",IF(Stammdaten!P907="St.","St","")))))))</f>
        <v/>
      </c>
      <c r="AI897" s="33">
        <v>1</v>
      </c>
      <c r="AL897" s="36">
        <v>1</v>
      </c>
      <c r="AM897" s="36">
        <v>0</v>
      </c>
      <c r="AN897" s="192" t="str">
        <f>IF(Stammdaten!AE907="","",Stammdaten!AE907)</f>
        <v/>
      </c>
      <c r="AO897" s="192" t="str">
        <f>IF(Stammdaten!AF907="","",Stammdaten!AF907)</f>
        <v/>
      </c>
      <c r="AP897" s="192" t="str">
        <f>IF(Stammdaten!AG907="","",Stammdaten!AG907)</f>
        <v/>
      </c>
      <c r="AT897" s="62">
        <f>Stammdaten!U907</f>
        <v>0</v>
      </c>
      <c r="AU897" s="69">
        <f>Stammdaten!L907</f>
        <v>0</v>
      </c>
      <c r="AX897" s="253" t="s">
        <v>64</v>
      </c>
      <c r="BB897" s="36" t="str">
        <f>IF(Stammdaten!AH907="JA","AKH","")</f>
        <v/>
      </c>
      <c r="BC897" s="36" t="str">
        <f>IF(Stammdaten!AH907="ja",100,"")</f>
        <v/>
      </c>
      <c r="BD897" s="230" t="s">
        <v>193</v>
      </c>
      <c r="BE897" s="173" t="s">
        <v>192</v>
      </c>
      <c r="BF897" s="173" t="s">
        <v>192</v>
      </c>
      <c r="BG897" s="69">
        <f>Stammdaten!T907</f>
        <v>0</v>
      </c>
      <c r="BH897" s="80" t="s">
        <v>64</v>
      </c>
      <c r="BJ897" s="173" t="s">
        <v>192</v>
      </c>
      <c r="BM897" s="33" t="str">
        <f>IF(Stammdaten!P907="St","N",IF(Stammdaten!P907="Stk","N",IF(Stammdaten!P907="Stück","N",IF(Stammdaten!P907="Stk.","N",IF(Stammdaten!P907="Stck","N",IF(Stammdaten!P907="Stck.","N",IF(Stammdaten!P907="St.","N","")))))))</f>
        <v/>
      </c>
      <c r="BN897" s="33"/>
      <c r="BO897" s="33"/>
      <c r="BP897" s="173" t="s">
        <v>64</v>
      </c>
      <c r="BQ897" s="250" t="str">
        <f>IF(Stammdaten!AJ907&lt;&gt;"",Stammdaten!AJ907,"")</f>
        <v/>
      </c>
      <c r="BR897" s="34" t="s">
        <v>192</v>
      </c>
      <c r="BS897" s="34" t="s">
        <v>192</v>
      </c>
      <c r="BT897" s="34" t="s">
        <v>64</v>
      </c>
      <c r="BU897" s="34" t="s">
        <v>64</v>
      </c>
    </row>
    <row r="898" spans="3:73" ht="12.75">
      <c r="C898" s="34">
        <v>391</v>
      </c>
      <c r="D898" s="34">
        <v>0</v>
      </c>
      <c r="E898" s="34">
        <v>1</v>
      </c>
      <c r="F898" s="59" t="str">
        <f t="shared" si="98"/>
        <v>0</v>
      </c>
      <c r="G898" s="59">
        <f>Stammdaten!J908</f>
        <v>0</v>
      </c>
      <c r="H898" s="42">
        <f t="shared" ref="H898:H961" si="101">LEN(G898)</f>
        <v>1</v>
      </c>
      <c r="J898" s="43">
        <f t="shared" ref="J898:J961" si="102">LEN(I898)</f>
        <v>0</v>
      </c>
      <c r="K898" s="59">
        <f>Stammdaten!E908</f>
        <v>0</v>
      </c>
      <c r="L898" s="42">
        <f t="shared" ref="L898:L961" si="103">LEN(K898)</f>
        <v>1</v>
      </c>
      <c r="M898" s="59">
        <f>Stammdaten!G908</f>
        <v>0</v>
      </c>
      <c r="N898" s="42">
        <f t="shared" ref="N898:N961" si="104">LEN(M898)</f>
        <v>1</v>
      </c>
      <c r="O898" s="59">
        <f t="shared" si="99"/>
        <v>0</v>
      </c>
      <c r="P898" s="59">
        <f t="shared" si="100"/>
        <v>0</v>
      </c>
      <c r="Q898" s="38"/>
      <c r="R898" s="61" t="str">
        <f>IF(Stammdaten!AD908&gt;0,Stammdaten!AD908,"")</f>
        <v/>
      </c>
      <c r="S898" s="62">
        <f>Stammdaten!R908</f>
        <v>0</v>
      </c>
      <c r="T898" s="64">
        <f>Stammdaten!W908</f>
        <v>0</v>
      </c>
      <c r="U898" s="36">
        <v>0</v>
      </c>
      <c r="V898" s="65">
        <f>Stammdaten!X908</f>
        <v>0</v>
      </c>
      <c r="W898" s="40" t="s">
        <v>63</v>
      </c>
      <c r="X898" s="182"/>
      <c r="Z898" s="73">
        <f>Stammdaten!Z908</f>
        <v>0</v>
      </c>
      <c r="AA898" s="73">
        <f>Stammdaten!AA908</f>
        <v>0</v>
      </c>
      <c r="AB898" s="210" t="str">
        <f>IF(Stammdaten!Q908="","prüfen",IF(Stammdaten!Q908=0,"prüfen",Stammdaten!Q908))</f>
        <v>prüfen</v>
      </c>
      <c r="AC898" s="62" t="str">
        <f>IF(Stammdaten!N908=7,5,IF(Stammdaten!N908=7%,5,IF(Stammdaten!N908=19,1,IF(Stammdaten!N908=19%,1,""))))</f>
        <v/>
      </c>
      <c r="AD898" s="68">
        <f>Stammdaten!M908</f>
        <v>0</v>
      </c>
      <c r="AE898" s="59" t="str">
        <f>IF(Stammdaten!AB908="","",Stammdaten!AB908)</f>
        <v/>
      </c>
      <c r="AF898" s="197" t="str">
        <f>IF(Stammdaten!AC908="","",Stammdaten!AC908)</f>
        <v/>
      </c>
      <c r="AG898" s="179">
        <v>0</v>
      </c>
      <c r="AH898" s="33" t="str">
        <f>IF(Stammdaten!P908="St","St",IF(Stammdaten!P908="Stk","St",IF(Stammdaten!P908="Stück","St",IF(Stammdaten!P908="Stk.","St",IF(Stammdaten!P908="Stck","St",IF(Stammdaten!P908="Stck.","St",IF(Stammdaten!P908="St.","St","")))))))</f>
        <v/>
      </c>
      <c r="AI898" s="33">
        <v>1</v>
      </c>
      <c r="AL898" s="36">
        <v>1</v>
      </c>
      <c r="AM898" s="36">
        <v>0</v>
      </c>
      <c r="AN898" s="192" t="str">
        <f>IF(Stammdaten!AE908="","",Stammdaten!AE908)</f>
        <v/>
      </c>
      <c r="AO898" s="192" t="str">
        <f>IF(Stammdaten!AF908="","",Stammdaten!AF908)</f>
        <v/>
      </c>
      <c r="AP898" s="192" t="str">
        <f>IF(Stammdaten!AG908="","",Stammdaten!AG908)</f>
        <v/>
      </c>
      <c r="AT898" s="62">
        <f>Stammdaten!U908</f>
        <v>0</v>
      </c>
      <c r="AU898" s="69">
        <f>Stammdaten!L908</f>
        <v>0</v>
      </c>
      <c r="AX898" s="253" t="s">
        <v>64</v>
      </c>
      <c r="BB898" s="36" t="str">
        <f>IF(Stammdaten!AH908="JA","AKH","")</f>
        <v/>
      </c>
      <c r="BC898" s="36" t="str">
        <f>IF(Stammdaten!AH908="ja",100,"")</f>
        <v/>
      </c>
      <c r="BD898" s="230" t="s">
        <v>193</v>
      </c>
      <c r="BE898" s="173" t="s">
        <v>192</v>
      </c>
      <c r="BF898" s="173" t="s">
        <v>192</v>
      </c>
      <c r="BG898" s="69">
        <f>Stammdaten!T908</f>
        <v>0</v>
      </c>
      <c r="BH898" s="80" t="s">
        <v>64</v>
      </c>
      <c r="BJ898" s="173" t="s">
        <v>192</v>
      </c>
      <c r="BM898" s="33" t="str">
        <f>IF(Stammdaten!P908="St","N",IF(Stammdaten!P908="Stk","N",IF(Stammdaten!P908="Stück","N",IF(Stammdaten!P908="Stk.","N",IF(Stammdaten!P908="Stck","N",IF(Stammdaten!P908="Stck.","N",IF(Stammdaten!P908="St.","N","")))))))</f>
        <v/>
      </c>
      <c r="BN898" s="33"/>
      <c r="BO898" s="33"/>
      <c r="BP898" s="173" t="s">
        <v>64</v>
      </c>
      <c r="BQ898" s="250" t="str">
        <f>IF(Stammdaten!AJ908&lt;&gt;"",Stammdaten!AJ908,"")</f>
        <v/>
      </c>
      <c r="BR898" s="34" t="s">
        <v>192</v>
      </c>
      <c r="BS898" s="34" t="s">
        <v>192</v>
      </c>
      <c r="BT898" s="34" t="s">
        <v>64</v>
      </c>
      <c r="BU898" s="34" t="s">
        <v>64</v>
      </c>
    </row>
    <row r="899" spans="3:73" ht="12.75">
      <c r="C899" s="34">
        <v>391</v>
      </c>
      <c r="D899" s="34">
        <v>0</v>
      </c>
      <c r="E899" s="34">
        <v>1</v>
      </c>
      <c r="F899" s="59" t="str">
        <f t="shared" si="98"/>
        <v>0</v>
      </c>
      <c r="G899" s="59">
        <f>Stammdaten!J909</f>
        <v>0</v>
      </c>
      <c r="H899" s="42">
        <f t="shared" si="101"/>
        <v>1</v>
      </c>
      <c r="J899" s="43">
        <f t="shared" si="102"/>
        <v>0</v>
      </c>
      <c r="K899" s="59">
        <f>Stammdaten!E909</f>
        <v>0</v>
      </c>
      <c r="L899" s="42">
        <f t="shared" si="103"/>
        <v>1</v>
      </c>
      <c r="M899" s="59">
        <f>Stammdaten!G909</f>
        <v>0</v>
      </c>
      <c r="N899" s="42">
        <f t="shared" si="104"/>
        <v>1</v>
      </c>
      <c r="O899" s="59">
        <f t="shared" si="99"/>
        <v>0</v>
      </c>
      <c r="P899" s="59">
        <f t="shared" si="100"/>
        <v>0</v>
      </c>
      <c r="Q899" s="38"/>
      <c r="R899" s="61" t="str">
        <f>IF(Stammdaten!AD909&gt;0,Stammdaten!AD909,"")</f>
        <v/>
      </c>
      <c r="S899" s="62">
        <f>Stammdaten!R909</f>
        <v>0</v>
      </c>
      <c r="T899" s="64">
        <f>Stammdaten!W909</f>
        <v>0</v>
      </c>
      <c r="U899" s="36">
        <v>0</v>
      </c>
      <c r="V899" s="65">
        <f>Stammdaten!X909</f>
        <v>0</v>
      </c>
      <c r="W899" s="40" t="s">
        <v>63</v>
      </c>
      <c r="X899" s="182"/>
      <c r="Z899" s="73">
        <f>Stammdaten!Z909</f>
        <v>0</v>
      </c>
      <c r="AA899" s="73">
        <f>Stammdaten!AA909</f>
        <v>0</v>
      </c>
      <c r="AB899" s="210" t="str">
        <f>IF(Stammdaten!Q909="","prüfen",IF(Stammdaten!Q909=0,"prüfen",Stammdaten!Q909))</f>
        <v>prüfen</v>
      </c>
      <c r="AC899" s="62" t="str">
        <f>IF(Stammdaten!N909=7,5,IF(Stammdaten!N909=7%,5,IF(Stammdaten!N909=19,1,IF(Stammdaten!N909=19%,1,""))))</f>
        <v/>
      </c>
      <c r="AD899" s="68">
        <f>Stammdaten!M909</f>
        <v>0</v>
      </c>
      <c r="AE899" s="59" t="str">
        <f>IF(Stammdaten!AB909="","",Stammdaten!AB909)</f>
        <v/>
      </c>
      <c r="AF899" s="197" t="str">
        <f>IF(Stammdaten!AC909="","",Stammdaten!AC909)</f>
        <v/>
      </c>
      <c r="AG899" s="179">
        <v>0</v>
      </c>
      <c r="AH899" s="33" t="str">
        <f>IF(Stammdaten!P909="St","St",IF(Stammdaten!P909="Stk","St",IF(Stammdaten!P909="Stück","St",IF(Stammdaten!P909="Stk.","St",IF(Stammdaten!P909="Stck","St",IF(Stammdaten!P909="Stck.","St",IF(Stammdaten!P909="St.","St","")))))))</f>
        <v/>
      </c>
      <c r="AI899" s="33">
        <v>1</v>
      </c>
      <c r="AL899" s="36">
        <v>1</v>
      </c>
      <c r="AM899" s="36">
        <v>0</v>
      </c>
      <c r="AN899" s="192" t="str">
        <f>IF(Stammdaten!AE909="","",Stammdaten!AE909)</f>
        <v/>
      </c>
      <c r="AO899" s="192" t="str">
        <f>IF(Stammdaten!AF909="","",Stammdaten!AF909)</f>
        <v/>
      </c>
      <c r="AP899" s="192" t="str">
        <f>IF(Stammdaten!AG909="","",Stammdaten!AG909)</f>
        <v/>
      </c>
      <c r="AT899" s="62">
        <f>Stammdaten!U909</f>
        <v>0</v>
      </c>
      <c r="AU899" s="69">
        <f>Stammdaten!L909</f>
        <v>0</v>
      </c>
      <c r="AX899" s="253" t="s">
        <v>64</v>
      </c>
      <c r="BB899" s="36" t="str">
        <f>IF(Stammdaten!AH909="JA","AKH","")</f>
        <v/>
      </c>
      <c r="BC899" s="36" t="str">
        <f>IF(Stammdaten!AH909="ja",100,"")</f>
        <v/>
      </c>
      <c r="BD899" s="230" t="s">
        <v>193</v>
      </c>
      <c r="BE899" s="173" t="s">
        <v>192</v>
      </c>
      <c r="BF899" s="173" t="s">
        <v>192</v>
      </c>
      <c r="BG899" s="69">
        <f>Stammdaten!T909</f>
        <v>0</v>
      </c>
      <c r="BH899" s="80" t="s">
        <v>64</v>
      </c>
      <c r="BJ899" s="173" t="s">
        <v>192</v>
      </c>
      <c r="BM899" s="33" t="str">
        <f>IF(Stammdaten!P909="St","N",IF(Stammdaten!P909="Stk","N",IF(Stammdaten!P909="Stück","N",IF(Stammdaten!P909="Stk.","N",IF(Stammdaten!P909="Stck","N",IF(Stammdaten!P909="Stck.","N",IF(Stammdaten!P909="St.","N","")))))))</f>
        <v/>
      </c>
      <c r="BN899" s="33"/>
      <c r="BO899" s="33"/>
      <c r="BP899" s="173" t="s">
        <v>64</v>
      </c>
      <c r="BQ899" s="250" t="str">
        <f>IF(Stammdaten!AJ909&lt;&gt;"",Stammdaten!AJ909,"")</f>
        <v/>
      </c>
      <c r="BR899" s="34" t="s">
        <v>192</v>
      </c>
      <c r="BS899" s="34" t="s">
        <v>192</v>
      </c>
      <c r="BT899" s="34" t="s">
        <v>64</v>
      </c>
      <c r="BU899" s="34" t="s">
        <v>64</v>
      </c>
    </row>
    <row r="900" spans="3:73" ht="12.75">
      <c r="C900" s="34">
        <v>391</v>
      </c>
      <c r="D900" s="34">
        <v>0</v>
      </c>
      <c r="E900" s="34">
        <v>1</v>
      </c>
      <c r="F900" s="59" t="str">
        <f t="shared" si="98"/>
        <v>0</v>
      </c>
      <c r="G900" s="59">
        <f>Stammdaten!J910</f>
        <v>0</v>
      </c>
      <c r="H900" s="42">
        <f t="shared" si="101"/>
        <v>1</v>
      </c>
      <c r="J900" s="43">
        <f t="shared" si="102"/>
        <v>0</v>
      </c>
      <c r="K900" s="59">
        <f>Stammdaten!E910</f>
        <v>0</v>
      </c>
      <c r="L900" s="42">
        <f t="shared" si="103"/>
        <v>1</v>
      </c>
      <c r="M900" s="59">
        <f>Stammdaten!G910</f>
        <v>0</v>
      </c>
      <c r="N900" s="42">
        <f t="shared" si="104"/>
        <v>1</v>
      </c>
      <c r="O900" s="59">
        <f t="shared" si="99"/>
        <v>0</v>
      </c>
      <c r="P900" s="59">
        <f t="shared" si="100"/>
        <v>0</v>
      </c>
      <c r="Q900" s="38"/>
      <c r="R900" s="61" t="str">
        <f>IF(Stammdaten!AD910&gt;0,Stammdaten!AD910,"")</f>
        <v/>
      </c>
      <c r="S900" s="62">
        <f>Stammdaten!R910</f>
        <v>0</v>
      </c>
      <c r="T900" s="64">
        <f>Stammdaten!W910</f>
        <v>0</v>
      </c>
      <c r="U900" s="36">
        <v>0</v>
      </c>
      <c r="V900" s="65">
        <f>Stammdaten!X910</f>
        <v>0</v>
      </c>
      <c r="W900" s="40" t="s">
        <v>63</v>
      </c>
      <c r="X900" s="182"/>
      <c r="Z900" s="73">
        <f>Stammdaten!Z910</f>
        <v>0</v>
      </c>
      <c r="AA900" s="73">
        <f>Stammdaten!AA910</f>
        <v>0</v>
      </c>
      <c r="AB900" s="210" t="str">
        <f>IF(Stammdaten!Q910="","prüfen",IF(Stammdaten!Q910=0,"prüfen",Stammdaten!Q910))</f>
        <v>prüfen</v>
      </c>
      <c r="AC900" s="62" t="str">
        <f>IF(Stammdaten!N910=7,5,IF(Stammdaten!N910=7%,5,IF(Stammdaten!N910=19,1,IF(Stammdaten!N910=19%,1,""))))</f>
        <v/>
      </c>
      <c r="AD900" s="68">
        <f>Stammdaten!M910</f>
        <v>0</v>
      </c>
      <c r="AE900" s="59" t="str">
        <f>IF(Stammdaten!AB910="","",Stammdaten!AB910)</f>
        <v/>
      </c>
      <c r="AF900" s="197" t="str">
        <f>IF(Stammdaten!AC910="","",Stammdaten!AC910)</f>
        <v/>
      </c>
      <c r="AG900" s="179">
        <v>0</v>
      </c>
      <c r="AH900" s="33" t="str">
        <f>IF(Stammdaten!P910="St","St",IF(Stammdaten!P910="Stk","St",IF(Stammdaten!P910="Stück","St",IF(Stammdaten!P910="Stk.","St",IF(Stammdaten!P910="Stck","St",IF(Stammdaten!P910="Stck.","St",IF(Stammdaten!P910="St.","St","")))))))</f>
        <v/>
      </c>
      <c r="AI900" s="33">
        <v>1</v>
      </c>
      <c r="AL900" s="36">
        <v>1</v>
      </c>
      <c r="AM900" s="36">
        <v>0</v>
      </c>
      <c r="AN900" s="192" t="str">
        <f>IF(Stammdaten!AE910="","",Stammdaten!AE910)</f>
        <v/>
      </c>
      <c r="AO900" s="192" t="str">
        <f>IF(Stammdaten!AF910="","",Stammdaten!AF910)</f>
        <v/>
      </c>
      <c r="AP900" s="192" t="str">
        <f>IF(Stammdaten!AG910="","",Stammdaten!AG910)</f>
        <v/>
      </c>
      <c r="AT900" s="62">
        <f>Stammdaten!U910</f>
        <v>0</v>
      </c>
      <c r="AU900" s="69">
        <f>Stammdaten!L910</f>
        <v>0</v>
      </c>
      <c r="AX900" s="253" t="s">
        <v>64</v>
      </c>
      <c r="BB900" s="36" t="str">
        <f>IF(Stammdaten!AH910="JA","AKH","")</f>
        <v/>
      </c>
      <c r="BC900" s="36" t="str">
        <f>IF(Stammdaten!AH910="ja",100,"")</f>
        <v/>
      </c>
      <c r="BD900" s="230" t="s">
        <v>193</v>
      </c>
      <c r="BE900" s="173" t="s">
        <v>192</v>
      </c>
      <c r="BF900" s="173" t="s">
        <v>192</v>
      </c>
      <c r="BG900" s="69">
        <f>Stammdaten!T910</f>
        <v>0</v>
      </c>
      <c r="BH900" s="80" t="s">
        <v>64</v>
      </c>
      <c r="BJ900" s="173" t="s">
        <v>192</v>
      </c>
      <c r="BM900" s="33" t="str">
        <f>IF(Stammdaten!P910="St","N",IF(Stammdaten!P910="Stk","N",IF(Stammdaten!P910="Stück","N",IF(Stammdaten!P910="Stk.","N",IF(Stammdaten!P910="Stck","N",IF(Stammdaten!P910="Stck.","N",IF(Stammdaten!P910="St.","N","")))))))</f>
        <v/>
      </c>
      <c r="BN900" s="33"/>
      <c r="BO900" s="33"/>
      <c r="BP900" s="173" t="s">
        <v>64</v>
      </c>
      <c r="BQ900" s="250" t="str">
        <f>IF(Stammdaten!AJ910&lt;&gt;"",Stammdaten!AJ910,"")</f>
        <v/>
      </c>
      <c r="BR900" s="34" t="s">
        <v>192</v>
      </c>
      <c r="BS900" s="34" t="s">
        <v>192</v>
      </c>
      <c r="BT900" s="34" t="s">
        <v>64</v>
      </c>
      <c r="BU900" s="34" t="s">
        <v>64</v>
      </c>
    </row>
    <row r="901" spans="3:73" ht="12.75">
      <c r="C901" s="34">
        <v>391</v>
      </c>
      <c r="D901" s="34">
        <v>0</v>
      </c>
      <c r="E901" s="34">
        <v>1</v>
      </c>
      <c r="F901" s="59" t="str">
        <f t="shared" si="98"/>
        <v>0</v>
      </c>
      <c r="G901" s="59">
        <f>Stammdaten!J911</f>
        <v>0</v>
      </c>
      <c r="H901" s="42">
        <f t="shared" si="101"/>
        <v>1</v>
      </c>
      <c r="J901" s="43">
        <f t="shared" si="102"/>
        <v>0</v>
      </c>
      <c r="K901" s="59">
        <f>Stammdaten!E911</f>
        <v>0</v>
      </c>
      <c r="L901" s="42">
        <f t="shared" si="103"/>
        <v>1</v>
      </c>
      <c r="M901" s="59">
        <f>Stammdaten!G911</f>
        <v>0</v>
      </c>
      <c r="N901" s="42">
        <f t="shared" si="104"/>
        <v>1</v>
      </c>
      <c r="O901" s="59">
        <f t="shared" si="99"/>
        <v>0</v>
      </c>
      <c r="P901" s="59">
        <f t="shared" si="100"/>
        <v>0</v>
      </c>
      <c r="Q901" s="38"/>
      <c r="R901" s="61" t="str">
        <f>IF(Stammdaten!AD911&gt;0,Stammdaten!AD911,"")</f>
        <v/>
      </c>
      <c r="S901" s="62">
        <f>Stammdaten!R911</f>
        <v>0</v>
      </c>
      <c r="T901" s="64">
        <f>Stammdaten!W911</f>
        <v>0</v>
      </c>
      <c r="U901" s="36">
        <v>0</v>
      </c>
      <c r="V901" s="65">
        <f>Stammdaten!X911</f>
        <v>0</v>
      </c>
      <c r="W901" s="40" t="s">
        <v>63</v>
      </c>
      <c r="X901" s="182"/>
      <c r="Z901" s="73">
        <f>Stammdaten!Z911</f>
        <v>0</v>
      </c>
      <c r="AA901" s="73">
        <f>Stammdaten!AA911</f>
        <v>0</v>
      </c>
      <c r="AB901" s="210" t="str">
        <f>IF(Stammdaten!Q911="","prüfen",IF(Stammdaten!Q911=0,"prüfen",Stammdaten!Q911))</f>
        <v>prüfen</v>
      </c>
      <c r="AC901" s="62" t="str">
        <f>IF(Stammdaten!N911=7,5,IF(Stammdaten!N911=7%,5,IF(Stammdaten!N911=19,1,IF(Stammdaten!N911=19%,1,""))))</f>
        <v/>
      </c>
      <c r="AD901" s="68">
        <f>Stammdaten!M911</f>
        <v>0</v>
      </c>
      <c r="AE901" s="59" t="str">
        <f>IF(Stammdaten!AB911="","",Stammdaten!AB911)</f>
        <v/>
      </c>
      <c r="AF901" s="197" t="str">
        <f>IF(Stammdaten!AC911="","",Stammdaten!AC911)</f>
        <v/>
      </c>
      <c r="AG901" s="179">
        <v>0</v>
      </c>
      <c r="AH901" s="33" t="str">
        <f>IF(Stammdaten!P911="St","St",IF(Stammdaten!P911="Stk","St",IF(Stammdaten!P911="Stück","St",IF(Stammdaten!P911="Stk.","St",IF(Stammdaten!P911="Stck","St",IF(Stammdaten!P911="Stck.","St",IF(Stammdaten!P911="St.","St","")))))))</f>
        <v/>
      </c>
      <c r="AI901" s="33">
        <v>1</v>
      </c>
      <c r="AL901" s="36">
        <v>1</v>
      </c>
      <c r="AM901" s="36">
        <v>0</v>
      </c>
      <c r="AN901" s="192" t="str">
        <f>IF(Stammdaten!AE911="","",Stammdaten!AE911)</f>
        <v/>
      </c>
      <c r="AO901" s="192" t="str">
        <f>IF(Stammdaten!AF911="","",Stammdaten!AF911)</f>
        <v/>
      </c>
      <c r="AP901" s="192" t="str">
        <f>IF(Stammdaten!AG911="","",Stammdaten!AG911)</f>
        <v/>
      </c>
      <c r="AT901" s="62">
        <f>Stammdaten!U911</f>
        <v>0</v>
      </c>
      <c r="AU901" s="69">
        <f>Stammdaten!L911</f>
        <v>0</v>
      </c>
      <c r="AX901" s="253" t="s">
        <v>64</v>
      </c>
      <c r="BB901" s="36" t="str">
        <f>IF(Stammdaten!AH911="JA","AKH","")</f>
        <v/>
      </c>
      <c r="BC901" s="36" t="str">
        <f>IF(Stammdaten!AH911="ja",100,"")</f>
        <v/>
      </c>
      <c r="BD901" s="230" t="s">
        <v>193</v>
      </c>
      <c r="BE901" s="173" t="s">
        <v>192</v>
      </c>
      <c r="BF901" s="173" t="s">
        <v>192</v>
      </c>
      <c r="BG901" s="69">
        <f>Stammdaten!T911</f>
        <v>0</v>
      </c>
      <c r="BH901" s="80" t="s">
        <v>64</v>
      </c>
      <c r="BJ901" s="173" t="s">
        <v>192</v>
      </c>
      <c r="BM901" s="33" t="str">
        <f>IF(Stammdaten!P911="St","N",IF(Stammdaten!P911="Stk","N",IF(Stammdaten!P911="Stück","N",IF(Stammdaten!P911="Stk.","N",IF(Stammdaten!P911="Stck","N",IF(Stammdaten!P911="Stck.","N",IF(Stammdaten!P911="St.","N","")))))))</f>
        <v/>
      </c>
      <c r="BN901" s="33"/>
      <c r="BO901" s="33"/>
      <c r="BP901" s="173" t="s">
        <v>64</v>
      </c>
      <c r="BQ901" s="250" t="str">
        <f>IF(Stammdaten!AJ911&lt;&gt;"",Stammdaten!AJ911,"")</f>
        <v/>
      </c>
      <c r="BR901" s="34" t="s">
        <v>192</v>
      </c>
      <c r="BS901" s="34" t="s">
        <v>192</v>
      </c>
      <c r="BT901" s="34" t="s">
        <v>64</v>
      </c>
      <c r="BU901" s="34" t="s">
        <v>64</v>
      </c>
    </row>
    <row r="902" spans="3:73" ht="12.75">
      <c r="C902" s="34">
        <v>391</v>
      </c>
      <c r="D902" s="34">
        <v>0</v>
      </c>
      <c r="E902" s="34">
        <v>1</v>
      </c>
      <c r="F902" s="59" t="str">
        <f t="shared" si="98"/>
        <v>0</v>
      </c>
      <c r="G902" s="59">
        <f>Stammdaten!J912</f>
        <v>0</v>
      </c>
      <c r="H902" s="42">
        <f t="shared" si="101"/>
        <v>1</v>
      </c>
      <c r="J902" s="43">
        <f t="shared" si="102"/>
        <v>0</v>
      </c>
      <c r="K902" s="59">
        <f>Stammdaten!E912</f>
        <v>0</v>
      </c>
      <c r="L902" s="42">
        <f t="shared" si="103"/>
        <v>1</v>
      </c>
      <c r="M902" s="59">
        <f>Stammdaten!G912</f>
        <v>0</v>
      </c>
      <c r="N902" s="42">
        <f t="shared" si="104"/>
        <v>1</v>
      </c>
      <c r="O902" s="59">
        <f t="shared" si="99"/>
        <v>0</v>
      </c>
      <c r="P902" s="59">
        <f t="shared" si="100"/>
        <v>0</v>
      </c>
      <c r="Q902" s="38"/>
      <c r="R902" s="61" t="str">
        <f>IF(Stammdaten!AD912&gt;0,Stammdaten!AD912,"")</f>
        <v/>
      </c>
      <c r="S902" s="62">
        <f>Stammdaten!R912</f>
        <v>0</v>
      </c>
      <c r="T902" s="64">
        <f>Stammdaten!W912</f>
        <v>0</v>
      </c>
      <c r="U902" s="36">
        <v>0</v>
      </c>
      <c r="V902" s="65">
        <f>Stammdaten!X912</f>
        <v>0</v>
      </c>
      <c r="W902" s="40" t="s">
        <v>63</v>
      </c>
      <c r="X902" s="182"/>
      <c r="Z902" s="73">
        <f>Stammdaten!Z912</f>
        <v>0</v>
      </c>
      <c r="AA902" s="73">
        <f>Stammdaten!AA912</f>
        <v>0</v>
      </c>
      <c r="AB902" s="210" t="str">
        <f>IF(Stammdaten!Q912="","prüfen",IF(Stammdaten!Q912=0,"prüfen",Stammdaten!Q912))</f>
        <v>prüfen</v>
      </c>
      <c r="AC902" s="62" t="str">
        <f>IF(Stammdaten!N912=7,5,IF(Stammdaten!N912=7%,5,IF(Stammdaten!N912=19,1,IF(Stammdaten!N912=19%,1,""))))</f>
        <v/>
      </c>
      <c r="AD902" s="68">
        <f>Stammdaten!M912</f>
        <v>0</v>
      </c>
      <c r="AE902" s="59" t="str">
        <f>IF(Stammdaten!AB912="","",Stammdaten!AB912)</f>
        <v/>
      </c>
      <c r="AF902" s="197" t="str">
        <f>IF(Stammdaten!AC912="","",Stammdaten!AC912)</f>
        <v/>
      </c>
      <c r="AG902" s="179">
        <v>0</v>
      </c>
      <c r="AH902" s="33" t="str">
        <f>IF(Stammdaten!P912="St","St",IF(Stammdaten!P912="Stk","St",IF(Stammdaten!P912="Stück","St",IF(Stammdaten!P912="Stk.","St",IF(Stammdaten!P912="Stck","St",IF(Stammdaten!P912="Stck.","St",IF(Stammdaten!P912="St.","St","")))))))</f>
        <v/>
      </c>
      <c r="AI902" s="33">
        <v>1</v>
      </c>
      <c r="AL902" s="36">
        <v>1</v>
      </c>
      <c r="AM902" s="36">
        <v>0</v>
      </c>
      <c r="AN902" s="192" t="str">
        <f>IF(Stammdaten!AE912="","",Stammdaten!AE912)</f>
        <v/>
      </c>
      <c r="AO902" s="192" t="str">
        <f>IF(Stammdaten!AF912="","",Stammdaten!AF912)</f>
        <v/>
      </c>
      <c r="AP902" s="192" t="str">
        <f>IF(Stammdaten!AG912="","",Stammdaten!AG912)</f>
        <v/>
      </c>
      <c r="AT902" s="62">
        <f>Stammdaten!U912</f>
        <v>0</v>
      </c>
      <c r="AU902" s="69">
        <f>Stammdaten!L912</f>
        <v>0</v>
      </c>
      <c r="AX902" s="253" t="s">
        <v>64</v>
      </c>
      <c r="BB902" s="36" t="str">
        <f>IF(Stammdaten!AH912="JA","AKH","")</f>
        <v/>
      </c>
      <c r="BC902" s="36" t="str">
        <f>IF(Stammdaten!AH912="ja",100,"")</f>
        <v/>
      </c>
      <c r="BD902" s="230" t="s">
        <v>193</v>
      </c>
      <c r="BE902" s="173" t="s">
        <v>192</v>
      </c>
      <c r="BF902" s="173" t="s">
        <v>192</v>
      </c>
      <c r="BG902" s="69">
        <f>Stammdaten!T912</f>
        <v>0</v>
      </c>
      <c r="BH902" s="80" t="s">
        <v>64</v>
      </c>
      <c r="BJ902" s="173" t="s">
        <v>192</v>
      </c>
      <c r="BM902" s="33" t="str">
        <f>IF(Stammdaten!P912="St","N",IF(Stammdaten!P912="Stk","N",IF(Stammdaten!P912="Stück","N",IF(Stammdaten!P912="Stk.","N",IF(Stammdaten!P912="Stck","N",IF(Stammdaten!P912="Stck.","N",IF(Stammdaten!P912="St.","N","")))))))</f>
        <v/>
      </c>
      <c r="BN902" s="33"/>
      <c r="BO902" s="33"/>
      <c r="BP902" s="173" t="s">
        <v>64</v>
      </c>
      <c r="BQ902" s="250" t="str">
        <f>IF(Stammdaten!AJ912&lt;&gt;"",Stammdaten!AJ912,"")</f>
        <v/>
      </c>
      <c r="BR902" s="34" t="s">
        <v>192</v>
      </c>
      <c r="BS902" s="34" t="s">
        <v>192</v>
      </c>
      <c r="BT902" s="34" t="s">
        <v>64</v>
      </c>
      <c r="BU902" s="34" t="s">
        <v>64</v>
      </c>
    </row>
    <row r="903" spans="3:73" ht="12.75">
      <c r="C903" s="34">
        <v>391</v>
      </c>
      <c r="D903" s="34">
        <v>0</v>
      </c>
      <c r="E903" s="34">
        <v>1</v>
      </c>
      <c r="F903" s="59" t="str">
        <f t="shared" si="98"/>
        <v>0</v>
      </c>
      <c r="G903" s="59">
        <f>Stammdaten!J913</f>
        <v>0</v>
      </c>
      <c r="H903" s="42">
        <f t="shared" si="101"/>
        <v>1</v>
      </c>
      <c r="J903" s="43">
        <f t="shared" si="102"/>
        <v>0</v>
      </c>
      <c r="K903" s="59">
        <f>Stammdaten!E913</f>
        <v>0</v>
      </c>
      <c r="L903" s="42">
        <f t="shared" si="103"/>
        <v>1</v>
      </c>
      <c r="M903" s="59">
        <f>Stammdaten!G913</f>
        <v>0</v>
      </c>
      <c r="N903" s="42">
        <f t="shared" si="104"/>
        <v>1</v>
      </c>
      <c r="O903" s="59">
        <f t="shared" si="99"/>
        <v>0</v>
      </c>
      <c r="P903" s="59">
        <f t="shared" si="100"/>
        <v>0</v>
      </c>
      <c r="Q903" s="38"/>
      <c r="R903" s="61" t="str">
        <f>IF(Stammdaten!AD913&gt;0,Stammdaten!AD913,"")</f>
        <v/>
      </c>
      <c r="S903" s="62">
        <f>Stammdaten!R913</f>
        <v>0</v>
      </c>
      <c r="T903" s="64">
        <f>Stammdaten!W913</f>
        <v>0</v>
      </c>
      <c r="U903" s="36">
        <v>0</v>
      </c>
      <c r="V903" s="65">
        <f>Stammdaten!X913</f>
        <v>0</v>
      </c>
      <c r="W903" s="40" t="s">
        <v>63</v>
      </c>
      <c r="X903" s="182"/>
      <c r="Z903" s="73">
        <f>Stammdaten!Z913</f>
        <v>0</v>
      </c>
      <c r="AA903" s="73">
        <f>Stammdaten!AA913</f>
        <v>0</v>
      </c>
      <c r="AB903" s="210" t="str">
        <f>IF(Stammdaten!Q913="","prüfen",IF(Stammdaten!Q913=0,"prüfen",Stammdaten!Q913))</f>
        <v>prüfen</v>
      </c>
      <c r="AC903" s="62" t="str">
        <f>IF(Stammdaten!N913=7,5,IF(Stammdaten!N913=7%,5,IF(Stammdaten!N913=19,1,IF(Stammdaten!N913=19%,1,""))))</f>
        <v/>
      </c>
      <c r="AD903" s="68">
        <f>Stammdaten!M913</f>
        <v>0</v>
      </c>
      <c r="AE903" s="59" t="str">
        <f>IF(Stammdaten!AB913="","",Stammdaten!AB913)</f>
        <v/>
      </c>
      <c r="AF903" s="197" t="str">
        <f>IF(Stammdaten!AC913="","",Stammdaten!AC913)</f>
        <v/>
      </c>
      <c r="AG903" s="179">
        <v>0</v>
      </c>
      <c r="AH903" s="33" t="str">
        <f>IF(Stammdaten!P913="St","St",IF(Stammdaten!P913="Stk","St",IF(Stammdaten!P913="Stück","St",IF(Stammdaten!P913="Stk.","St",IF(Stammdaten!P913="Stck","St",IF(Stammdaten!P913="Stck.","St",IF(Stammdaten!P913="St.","St","")))))))</f>
        <v/>
      </c>
      <c r="AI903" s="33">
        <v>1</v>
      </c>
      <c r="AL903" s="36">
        <v>1</v>
      </c>
      <c r="AM903" s="36">
        <v>0</v>
      </c>
      <c r="AN903" s="192" t="str">
        <f>IF(Stammdaten!AE913="","",Stammdaten!AE913)</f>
        <v/>
      </c>
      <c r="AO903" s="192" t="str">
        <f>IF(Stammdaten!AF913="","",Stammdaten!AF913)</f>
        <v/>
      </c>
      <c r="AP903" s="192" t="str">
        <f>IF(Stammdaten!AG913="","",Stammdaten!AG913)</f>
        <v/>
      </c>
      <c r="AT903" s="62">
        <f>Stammdaten!U913</f>
        <v>0</v>
      </c>
      <c r="AU903" s="69">
        <f>Stammdaten!L913</f>
        <v>0</v>
      </c>
      <c r="AX903" s="253" t="s">
        <v>64</v>
      </c>
      <c r="BB903" s="36" t="str">
        <f>IF(Stammdaten!AH913="JA","AKH","")</f>
        <v/>
      </c>
      <c r="BC903" s="36" t="str">
        <f>IF(Stammdaten!AH913="ja",100,"")</f>
        <v/>
      </c>
      <c r="BD903" s="230" t="s">
        <v>193</v>
      </c>
      <c r="BE903" s="173" t="s">
        <v>192</v>
      </c>
      <c r="BF903" s="173" t="s">
        <v>192</v>
      </c>
      <c r="BG903" s="69">
        <f>Stammdaten!T913</f>
        <v>0</v>
      </c>
      <c r="BH903" s="80" t="s">
        <v>64</v>
      </c>
      <c r="BJ903" s="173" t="s">
        <v>192</v>
      </c>
      <c r="BM903" s="33" t="str">
        <f>IF(Stammdaten!P913="St","N",IF(Stammdaten!P913="Stk","N",IF(Stammdaten!P913="Stück","N",IF(Stammdaten!P913="Stk.","N",IF(Stammdaten!P913="Stck","N",IF(Stammdaten!P913="Stck.","N",IF(Stammdaten!P913="St.","N","")))))))</f>
        <v/>
      </c>
      <c r="BN903" s="33"/>
      <c r="BO903" s="33"/>
      <c r="BP903" s="173" t="s">
        <v>64</v>
      </c>
      <c r="BQ903" s="250" t="str">
        <f>IF(Stammdaten!AJ913&lt;&gt;"",Stammdaten!AJ913,"")</f>
        <v/>
      </c>
      <c r="BR903" s="34" t="s">
        <v>192</v>
      </c>
      <c r="BS903" s="34" t="s">
        <v>192</v>
      </c>
      <c r="BT903" s="34" t="s">
        <v>64</v>
      </c>
      <c r="BU903" s="34" t="s">
        <v>64</v>
      </c>
    </row>
    <row r="904" spans="3:73" ht="12.75">
      <c r="C904" s="34">
        <v>391</v>
      </c>
      <c r="D904" s="34">
        <v>0</v>
      </c>
      <c r="E904" s="34">
        <v>1</v>
      </c>
      <c r="F904" s="59" t="str">
        <f t="shared" si="98"/>
        <v>0</v>
      </c>
      <c r="G904" s="59">
        <f>Stammdaten!J914</f>
        <v>0</v>
      </c>
      <c r="H904" s="42">
        <f t="shared" si="101"/>
        <v>1</v>
      </c>
      <c r="J904" s="43">
        <f t="shared" si="102"/>
        <v>0</v>
      </c>
      <c r="K904" s="59">
        <f>Stammdaten!E914</f>
        <v>0</v>
      </c>
      <c r="L904" s="42">
        <f t="shared" si="103"/>
        <v>1</v>
      </c>
      <c r="M904" s="59">
        <f>Stammdaten!G914</f>
        <v>0</v>
      </c>
      <c r="N904" s="42">
        <f t="shared" si="104"/>
        <v>1</v>
      </c>
      <c r="O904" s="59">
        <f t="shared" si="99"/>
        <v>0</v>
      </c>
      <c r="P904" s="59">
        <f t="shared" si="100"/>
        <v>0</v>
      </c>
      <c r="Q904" s="38"/>
      <c r="R904" s="61" t="str">
        <f>IF(Stammdaten!AD914&gt;0,Stammdaten!AD914,"")</f>
        <v/>
      </c>
      <c r="S904" s="62">
        <f>Stammdaten!R914</f>
        <v>0</v>
      </c>
      <c r="T904" s="64">
        <f>Stammdaten!W914</f>
        <v>0</v>
      </c>
      <c r="U904" s="36">
        <v>0</v>
      </c>
      <c r="V904" s="65">
        <f>Stammdaten!X914</f>
        <v>0</v>
      </c>
      <c r="W904" s="40" t="s">
        <v>63</v>
      </c>
      <c r="X904" s="182"/>
      <c r="Z904" s="73">
        <f>Stammdaten!Z914</f>
        <v>0</v>
      </c>
      <c r="AA904" s="73">
        <f>Stammdaten!AA914</f>
        <v>0</v>
      </c>
      <c r="AB904" s="210" t="str">
        <f>IF(Stammdaten!Q914="","prüfen",IF(Stammdaten!Q914=0,"prüfen",Stammdaten!Q914))</f>
        <v>prüfen</v>
      </c>
      <c r="AC904" s="62" t="str">
        <f>IF(Stammdaten!N914=7,5,IF(Stammdaten!N914=7%,5,IF(Stammdaten!N914=19,1,IF(Stammdaten!N914=19%,1,""))))</f>
        <v/>
      </c>
      <c r="AD904" s="68">
        <f>Stammdaten!M914</f>
        <v>0</v>
      </c>
      <c r="AE904" s="59" t="str">
        <f>IF(Stammdaten!AB914="","",Stammdaten!AB914)</f>
        <v/>
      </c>
      <c r="AF904" s="197" t="str">
        <f>IF(Stammdaten!AC914="","",Stammdaten!AC914)</f>
        <v/>
      </c>
      <c r="AG904" s="179">
        <v>0</v>
      </c>
      <c r="AH904" s="33" t="str">
        <f>IF(Stammdaten!P914="St","St",IF(Stammdaten!P914="Stk","St",IF(Stammdaten!P914="Stück","St",IF(Stammdaten!P914="Stk.","St",IF(Stammdaten!P914="Stck","St",IF(Stammdaten!P914="Stck.","St",IF(Stammdaten!P914="St.","St","")))))))</f>
        <v/>
      </c>
      <c r="AI904" s="33">
        <v>1</v>
      </c>
      <c r="AL904" s="36">
        <v>1</v>
      </c>
      <c r="AM904" s="36">
        <v>0</v>
      </c>
      <c r="AN904" s="192" t="str">
        <f>IF(Stammdaten!AE914="","",Stammdaten!AE914)</f>
        <v/>
      </c>
      <c r="AO904" s="192" t="str">
        <f>IF(Stammdaten!AF914="","",Stammdaten!AF914)</f>
        <v/>
      </c>
      <c r="AP904" s="192" t="str">
        <f>IF(Stammdaten!AG914="","",Stammdaten!AG914)</f>
        <v/>
      </c>
      <c r="AT904" s="62">
        <f>Stammdaten!U914</f>
        <v>0</v>
      </c>
      <c r="AU904" s="69">
        <f>Stammdaten!L914</f>
        <v>0</v>
      </c>
      <c r="AX904" s="253" t="s">
        <v>64</v>
      </c>
      <c r="BB904" s="36" t="str">
        <f>IF(Stammdaten!AH914="JA","AKH","")</f>
        <v/>
      </c>
      <c r="BC904" s="36" t="str">
        <f>IF(Stammdaten!AH914="ja",100,"")</f>
        <v/>
      </c>
      <c r="BD904" s="230" t="s">
        <v>193</v>
      </c>
      <c r="BE904" s="173" t="s">
        <v>192</v>
      </c>
      <c r="BF904" s="173" t="s">
        <v>192</v>
      </c>
      <c r="BG904" s="69">
        <f>Stammdaten!T914</f>
        <v>0</v>
      </c>
      <c r="BH904" s="80" t="s">
        <v>64</v>
      </c>
      <c r="BJ904" s="173" t="s">
        <v>192</v>
      </c>
      <c r="BM904" s="33" t="str">
        <f>IF(Stammdaten!P914="St","N",IF(Stammdaten!P914="Stk","N",IF(Stammdaten!P914="Stück","N",IF(Stammdaten!P914="Stk.","N",IF(Stammdaten!P914="Stck","N",IF(Stammdaten!P914="Stck.","N",IF(Stammdaten!P914="St.","N","")))))))</f>
        <v/>
      </c>
      <c r="BN904" s="33"/>
      <c r="BO904" s="33"/>
      <c r="BP904" s="173" t="s">
        <v>64</v>
      </c>
      <c r="BQ904" s="250" t="str">
        <f>IF(Stammdaten!AJ914&lt;&gt;"",Stammdaten!AJ914,"")</f>
        <v/>
      </c>
      <c r="BR904" s="34" t="s">
        <v>192</v>
      </c>
      <c r="BS904" s="34" t="s">
        <v>192</v>
      </c>
      <c r="BT904" s="34" t="s">
        <v>64</v>
      </c>
      <c r="BU904" s="34" t="s">
        <v>64</v>
      </c>
    </row>
    <row r="905" spans="3:73" ht="12.75">
      <c r="C905" s="34">
        <v>391</v>
      </c>
      <c r="D905" s="34">
        <v>0</v>
      </c>
      <c r="E905" s="34">
        <v>1</v>
      </c>
      <c r="F905" s="59" t="str">
        <f t="shared" si="98"/>
        <v>0</v>
      </c>
      <c r="G905" s="59">
        <f>Stammdaten!J915</f>
        <v>0</v>
      </c>
      <c r="H905" s="42">
        <f t="shared" si="101"/>
        <v>1</v>
      </c>
      <c r="J905" s="43">
        <f t="shared" si="102"/>
        <v>0</v>
      </c>
      <c r="K905" s="59">
        <f>Stammdaten!E915</f>
        <v>0</v>
      </c>
      <c r="L905" s="42">
        <f t="shared" si="103"/>
        <v>1</v>
      </c>
      <c r="M905" s="59">
        <f>Stammdaten!G915</f>
        <v>0</v>
      </c>
      <c r="N905" s="42">
        <f t="shared" si="104"/>
        <v>1</v>
      </c>
      <c r="O905" s="59">
        <f t="shared" si="99"/>
        <v>0</v>
      </c>
      <c r="P905" s="59">
        <f t="shared" si="100"/>
        <v>0</v>
      </c>
      <c r="Q905" s="38"/>
      <c r="R905" s="61" t="str">
        <f>IF(Stammdaten!AD915&gt;0,Stammdaten!AD915,"")</f>
        <v/>
      </c>
      <c r="S905" s="62">
        <f>Stammdaten!R915</f>
        <v>0</v>
      </c>
      <c r="T905" s="64">
        <f>Stammdaten!W915</f>
        <v>0</v>
      </c>
      <c r="U905" s="36">
        <v>0</v>
      </c>
      <c r="V905" s="65">
        <f>Stammdaten!X915</f>
        <v>0</v>
      </c>
      <c r="W905" s="40" t="s">
        <v>63</v>
      </c>
      <c r="X905" s="182"/>
      <c r="Z905" s="73">
        <f>Stammdaten!Z915</f>
        <v>0</v>
      </c>
      <c r="AA905" s="73">
        <f>Stammdaten!AA915</f>
        <v>0</v>
      </c>
      <c r="AB905" s="210" t="str">
        <f>IF(Stammdaten!Q915="","prüfen",IF(Stammdaten!Q915=0,"prüfen",Stammdaten!Q915))</f>
        <v>prüfen</v>
      </c>
      <c r="AC905" s="62" t="str">
        <f>IF(Stammdaten!N915=7,5,IF(Stammdaten!N915=7%,5,IF(Stammdaten!N915=19,1,IF(Stammdaten!N915=19%,1,""))))</f>
        <v/>
      </c>
      <c r="AD905" s="68">
        <f>Stammdaten!M915</f>
        <v>0</v>
      </c>
      <c r="AE905" s="59" t="str">
        <f>IF(Stammdaten!AB915="","",Stammdaten!AB915)</f>
        <v/>
      </c>
      <c r="AF905" s="197" t="str">
        <f>IF(Stammdaten!AC915="","",Stammdaten!AC915)</f>
        <v/>
      </c>
      <c r="AG905" s="179">
        <v>0</v>
      </c>
      <c r="AH905" s="33" t="str">
        <f>IF(Stammdaten!P915="St","St",IF(Stammdaten!P915="Stk","St",IF(Stammdaten!P915="Stück","St",IF(Stammdaten!P915="Stk.","St",IF(Stammdaten!P915="Stck","St",IF(Stammdaten!P915="Stck.","St",IF(Stammdaten!P915="St.","St","")))))))</f>
        <v/>
      </c>
      <c r="AI905" s="33">
        <v>1</v>
      </c>
      <c r="AL905" s="36">
        <v>1</v>
      </c>
      <c r="AM905" s="36">
        <v>0</v>
      </c>
      <c r="AN905" s="192" t="str">
        <f>IF(Stammdaten!AE915="","",Stammdaten!AE915)</f>
        <v/>
      </c>
      <c r="AO905" s="192" t="str">
        <f>IF(Stammdaten!AF915="","",Stammdaten!AF915)</f>
        <v/>
      </c>
      <c r="AP905" s="192" t="str">
        <f>IF(Stammdaten!AG915="","",Stammdaten!AG915)</f>
        <v/>
      </c>
      <c r="AT905" s="62">
        <f>Stammdaten!U915</f>
        <v>0</v>
      </c>
      <c r="AU905" s="69">
        <f>Stammdaten!L915</f>
        <v>0</v>
      </c>
      <c r="AX905" s="253" t="s">
        <v>64</v>
      </c>
      <c r="BB905" s="36" t="str">
        <f>IF(Stammdaten!AH915="JA","AKH","")</f>
        <v/>
      </c>
      <c r="BC905" s="36" t="str">
        <f>IF(Stammdaten!AH915="ja",100,"")</f>
        <v/>
      </c>
      <c r="BD905" s="230" t="s">
        <v>193</v>
      </c>
      <c r="BE905" s="173" t="s">
        <v>192</v>
      </c>
      <c r="BF905" s="173" t="s">
        <v>192</v>
      </c>
      <c r="BG905" s="69">
        <f>Stammdaten!T915</f>
        <v>0</v>
      </c>
      <c r="BH905" s="80" t="s">
        <v>64</v>
      </c>
      <c r="BJ905" s="173" t="s">
        <v>192</v>
      </c>
      <c r="BM905" s="33" t="str">
        <f>IF(Stammdaten!P915="St","N",IF(Stammdaten!P915="Stk","N",IF(Stammdaten!P915="Stück","N",IF(Stammdaten!P915="Stk.","N",IF(Stammdaten!P915="Stck","N",IF(Stammdaten!P915="Stck.","N",IF(Stammdaten!P915="St.","N","")))))))</f>
        <v/>
      </c>
      <c r="BN905" s="33"/>
      <c r="BO905" s="33"/>
      <c r="BP905" s="173" t="s">
        <v>64</v>
      </c>
      <c r="BQ905" s="250" t="str">
        <f>IF(Stammdaten!AJ915&lt;&gt;"",Stammdaten!AJ915,"")</f>
        <v/>
      </c>
      <c r="BR905" s="34" t="s">
        <v>192</v>
      </c>
      <c r="BS905" s="34" t="s">
        <v>192</v>
      </c>
      <c r="BT905" s="34" t="s">
        <v>64</v>
      </c>
      <c r="BU905" s="34" t="s">
        <v>64</v>
      </c>
    </row>
    <row r="906" spans="3:73" ht="12.75">
      <c r="C906" s="34">
        <v>391</v>
      </c>
      <c r="D906" s="34">
        <v>0</v>
      </c>
      <c r="E906" s="34">
        <v>1</v>
      </c>
      <c r="F906" s="59" t="str">
        <f t="shared" si="98"/>
        <v>0</v>
      </c>
      <c r="G906" s="59">
        <f>Stammdaten!J916</f>
        <v>0</v>
      </c>
      <c r="H906" s="42">
        <f t="shared" si="101"/>
        <v>1</v>
      </c>
      <c r="J906" s="43">
        <f t="shared" si="102"/>
        <v>0</v>
      </c>
      <c r="K906" s="59">
        <f>Stammdaten!E916</f>
        <v>0</v>
      </c>
      <c r="L906" s="42">
        <f t="shared" si="103"/>
        <v>1</v>
      </c>
      <c r="M906" s="59">
        <f>Stammdaten!G916</f>
        <v>0</v>
      </c>
      <c r="N906" s="42">
        <f t="shared" si="104"/>
        <v>1</v>
      </c>
      <c r="O906" s="59">
        <f t="shared" si="99"/>
        <v>0</v>
      </c>
      <c r="P906" s="59">
        <f t="shared" si="100"/>
        <v>0</v>
      </c>
      <c r="Q906" s="38"/>
      <c r="R906" s="61" t="str">
        <f>IF(Stammdaten!AD916&gt;0,Stammdaten!AD916,"")</f>
        <v/>
      </c>
      <c r="S906" s="62">
        <f>Stammdaten!R916</f>
        <v>0</v>
      </c>
      <c r="T906" s="64">
        <f>Stammdaten!W916</f>
        <v>0</v>
      </c>
      <c r="U906" s="36">
        <v>0</v>
      </c>
      <c r="V906" s="65">
        <f>Stammdaten!X916</f>
        <v>0</v>
      </c>
      <c r="W906" s="40" t="s">
        <v>63</v>
      </c>
      <c r="X906" s="182"/>
      <c r="Z906" s="73">
        <f>Stammdaten!Z916</f>
        <v>0</v>
      </c>
      <c r="AA906" s="73">
        <f>Stammdaten!AA916</f>
        <v>0</v>
      </c>
      <c r="AB906" s="210" t="str">
        <f>IF(Stammdaten!Q916="","prüfen",IF(Stammdaten!Q916=0,"prüfen",Stammdaten!Q916))</f>
        <v>prüfen</v>
      </c>
      <c r="AC906" s="62" t="str">
        <f>IF(Stammdaten!N916=7,5,IF(Stammdaten!N916=7%,5,IF(Stammdaten!N916=19,1,IF(Stammdaten!N916=19%,1,""))))</f>
        <v/>
      </c>
      <c r="AD906" s="68">
        <f>Stammdaten!M916</f>
        <v>0</v>
      </c>
      <c r="AE906" s="59" t="str">
        <f>IF(Stammdaten!AB916="","",Stammdaten!AB916)</f>
        <v/>
      </c>
      <c r="AF906" s="197" t="str">
        <f>IF(Stammdaten!AC916="","",Stammdaten!AC916)</f>
        <v/>
      </c>
      <c r="AG906" s="179">
        <v>0</v>
      </c>
      <c r="AH906" s="33" t="str">
        <f>IF(Stammdaten!P916="St","St",IF(Stammdaten!P916="Stk","St",IF(Stammdaten!P916="Stück","St",IF(Stammdaten!P916="Stk.","St",IF(Stammdaten!P916="Stck","St",IF(Stammdaten!P916="Stck.","St",IF(Stammdaten!P916="St.","St","")))))))</f>
        <v/>
      </c>
      <c r="AI906" s="33">
        <v>1</v>
      </c>
      <c r="AL906" s="36">
        <v>1</v>
      </c>
      <c r="AM906" s="36">
        <v>0</v>
      </c>
      <c r="AN906" s="192" t="str">
        <f>IF(Stammdaten!AE916="","",Stammdaten!AE916)</f>
        <v/>
      </c>
      <c r="AO906" s="192" t="str">
        <f>IF(Stammdaten!AF916="","",Stammdaten!AF916)</f>
        <v/>
      </c>
      <c r="AP906" s="192" t="str">
        <f>IF(Stammdaten!AG916="","",Stammdaten!AG916)</f>
        <v/>
      </c>
      <c r="AT906" s="62">
        <f>Stammdaten!U916</f>
        <v>0</v>
      </c>
      <c r="AU906" s="69">
        <f>Stammdaten!L916</f>
        <v>0</v>
      </c>
      <c r="AX906" s="253" t="s">
        <v>64</v>
      </c>
      <c r="BB906" s="36" t="str">
        <f>IF(Stammdaten!AH916="JA","AKH","")</f>
        <v/>
      </c>
      <c r="BC906" s="36" t="str">
        <f>IF(Stammdaten!AH916="ja",100,"")</f>
        <v/>
      </c>
      <c r="BD906" s="230" t="s">
        <v>193</v>
      </c>
      <c r="BE906" s="173" t="s">
        <v>192</v>
      </c>
      <c r="BF906" s="173" t="s">
        <v>192</v>
      </c>
      <c r="BG906" s="69">
        <f>Stammdaten!T916</f>
        <v>0</v>
      </c>
      <c r="BH906" s="80" t="s">
        <v>64</v>
      </c>
      <c r="BJ906" s="173" t="s">
        <v>192</v>
      </c>
      <c r="BM906" s="33" t="str">
        <f>IF(Stammdaten!P916="St","N",IF(Stammdaten!P916="Stk","N",IF(Stammdaten!P916="Stück","N",IF(Stammdaten!P916="Stk.","N",IF(Stammdaten!P916="Stck","N",IF(Stammdaten!P916="Stck.","N",IF(Stammdaten!P916="St.","N","")))))))</f>
        <v/>
      </c>
      <c r="BN906" s="33"/>
      <c r="BO906" s="33"/>
      <c r="BP906" s="173" t="s">
        <v>64</v>
      </c>
      <c r="BQ906" s="250" t="str">
        <f>IF(Stammdaten!AJ916&lt;&gt;"",Stammdaten!AJ916,"")</f>
        <v/>
      </c>
      <c r="BR906" s="34" t="s">
        <v>192</v>
      </c>
      <c r="BS906" s="34" t="s">
        <v>192</v>
      </c>
      <c r="BT906" s="34" t="s">
        <v>64</v>
      </c>
      <c r="BU906" s="34" t="s">
        <v>64</v>
      </c>
    </row>
    <row r="907" spans="3:73" ht="12.75">
      <c r="C907" s="34">
        <v>391</v>
      </c>
      <c r="D907" s="34">
        <v>0</v>
      </c>
      <c r="E907" s="34">
        <v>1</v>
      </c>
      <c r="F907" s="59" t="str">
        <f t="shared" si="98"/>
        <v>0</v>
      </c>
      <c r="G907" s="59">
        <f>Stammdaten!J917</f>
        <v>0</v>
      </c>
      <c r="H907" s="42">
        <f t="shared" si="101"/>
        <v>1</v>
      </c>
      <c r="J907" s="43">
        <f t="shared" si="102"/>
        <v>0</v>
      </c>
      <c r="K907" s="59">
        <f>Stammdaten!E917</f>
        <v>0</v>
      </c>
      <c r="L907" s="42">
        <f t="shared" si="103"/>
        <v>1</v>
      </c>
      <c r="M907" s="59">
        <f>Stammdaten!G917</f>
        <v>0</v>
      </c>
      <c r="N907" s="42">
        <f t="shared" si="104"/>
        <v>1</v>
      </c>
      <c r="O907" s="59">
        <f t="shared" si="99"/>
        <v>0</v>
      </c>
      <c r="P907" s="59">
        <f t="shared" si="100"/>
        <v>0</v>
      </c>
      <c r="Q907" s="38"/>
      <c r="R907" s="61" t="str">
        <f>IF(Stammdaten!AD917&gt;0,Stammdaten!AD917,"")</f>
        <v/>
      </c>
      <c r="S907" s="62">
        <f>Stammdaten!R917</f>
        <v>0</v>
      </c>
      <c r="T907" s="64">
        <f>Stammdaten!W917</f>
        <v>0</v>
      </c>
      <c r="U907" s="36">
        <v>0</v>
      </c>
      <c r="V907" s="65">
        <f>Stammdaten!X917</f>
        <v>0</v>
      </c>
      <c r="W907" s="40" t="s">
        <v>63</v>
      </c>
      <c r="X907" s="182"/>
      <c r="Z907" s="73">
        <f>Stammdaten!Z917</f>
        <v>0</v>
      </c>
      <c r="AA907" s="73">
        <f>Stammdaten!AA917</f>
        <v>0</v>
      </c>
      <c r="AB907" s="210" t="str">
        <f>IF(Stammdaten!Q917="","prüfen",IF(Stammdaten!Q917=0,"prüfen",Stammdaten!Q917))</f>
        <v>prüfen</v>
      </c>
      <c r="AC907" s="62" t="str">
        <f>IF(Stammdaten!N917=7,5,IF(Stammdaten!N917=7%,5,IF(Stammdaten!N917=19,1,IF(Stammdaten!N917=19%,1,""))))</f>
        <v/>
      </c>
      <c r="AD907" s="68">
        <f>Stammdaten!M917</f>
        <v>0</v>
      </c>
      <c r="AE907" s="59" t="str">
        <f>IF(Stammdaten!AB917="","",Stammdaten!AB917)</f>
        <v/>
      </c>
      <c r="AF907" s="197" t="str">
        <f>IF(Stammdaten!AC917="","",Stammdaten!AC917)</f>
        <v/>
      </c>
      <c r="AG907" s="179">
        <v>0</v>
      </c>
      <c r="AH907" s="33" t="str">
        <f>IF(Stammdaten!P917="St","St",IF(Stammdaten!P917="Stk","St",IF(Stammdaten!P917="Stück","St",IF(Stammdaten!P917="Stk.","St",IF(Stammdaten!P917="Stck","St",IF(Stammdaten!P917="Stck.","St",IF(Stammdaten!P917="St.","St","")))))))</f>
        <v/>
      </c>
      <c r="AI907" s="33">
        <v>1</v>
      </c>
      <c r="AL907" s="36">
        <v>1</v>
      </c>
      <c r="AM907" s="36">
        <v>0</v>
      </c>
      <c r="AN907" s="192" t="str">
        <f>IF(Stammdaten!AE917="","",Stammdaten!AE917)</f>
        <v/>
      </c>
      <c r="AO907" s="192" t="str">
        <f>IF(Stammdaten!AF917="","",Stammdaten!AF917)</f>
        <v/>
      </c>
      <c r="AP907" s="192" t="str">
        <f>IF(Stammdaten!AG917="","",Stammdaten!AG917)</f>
        <v/>
      </c>
      <c r="AT907" s="62">
        <f>Stammdaten!U917</f>
        <v>0</v>
      </c>
      <c r="AU907" s="69">
        <f>Stammdaten!L917</f>
        <v>0</v>
      </c>
      <c r="AX907" s="253" t="s">
        <v>64</v>
      </c>
      <c r="BB907" s="36" t="str">
        <f>IF(Stammdaten!AH917="JA","AKH","")</f>
        <v/>
      </c>
      <c r="BC907" s="36" t="str">
        <f>IF(Stammdaten!AH917="ja",100,"")</f>
        <v/>
      </c>
      <c r="BD907" s="230" t="s">
        <v>193</v>
      </c>
      <c r="BE907" s="173" t="s">
        <v>192</v>
      </c>
      <c r="BF907" s="173" t="s">
        <v>192</v>
      </c>
      <c r="BG907" s="69">
        <f>Stammdaten!T917</f>
        <v>0</v>
      </c>
      <c r="BH907" s="80" t="s">
        <v>64</v>
      </c>
      <c r="BJ907" s="173" t="s">
        <v>192</v>
      </c>
      <c r="BM907" s="33" t="str">
        <f>IF(Stammdaten!P917="St","N",IF(Stammdaten!P917="Stk","N",IF(Stammdaten!P917="Stück","N",IF(Stammdaten!P917="Stk.","N",IF(Stammdaten!P917="Stck","N",IF(Stammdaten!P917="Stck.","N",IF(Stammdaten!P917="St.","N","")))))))</f>
        <v/>
      </c>
      <c r="BN907" s="33"/>
      <c r="BO907" s="33"/>
      <c r="BP907" s="173" t="s">
        <v>64</v>
      </c>
      <c r="BQ907" s="250" t="str">
        <f>IF(Stammdaten!AJ917&lt;&gt;"",Stammdaten!AJ917,"")</f>
        <v/>
      </c>
      <c r="BR907" s="34" t="s">
        <v>192</v>
      </c>
      <c r="BS907" s="34" t="s">
        <v>192</v>
      </c>
      <c r="BT907" s="34" t="s">
        <v>64</v>
      </c>
      <c r="BU907" s="34" t="s">
        <v>64</v>
      </c>
    </row>
    <row r="908" spans="3:73" ht="12.75">
      <c r="C908" s="34">
        <v>391</v>
      </c>
      <c r="D908" s="34">
        <v>0</v>
      </c>
      <c r="E908" s="34">
        <v>1</v>
      </c>
      <c r="F908" s="59" t="str">
        <f t="shared" si="98"/>
        <v>0</v>
      </c>
      <c r="G908" s="59">
        <f>Stammdaten!J918</f>
        <v>0</v>
      </c>
      <c r="H908" s="42">
        <f t="shared" si="101"/>
        <v>1</v>
      </c>
      <c r="J908" s="43">
        <f t="shared" si="102"/>
        <v>0</v>
      </c>
      <c r="K908" s="59">
        <f>Stammdaten!E918</f>
        <v>0</v>
      </c>
      <c r="L908" s="42">
        <f t="shared" si="103"/>
        <v>1</v>
      </c>
      <c r="M908" s="59">
        <f>Stammdaten!G918</f>
        <v>0</v>
      </c>
      <c r="N908" s="42">
        <f t="shared" si="104"/>
        <v>1</v>
      </c>
      <c r="O908" s="59">
        <f t="shared" si="99"/>
        <v>0</v>
      </c>
      <c r="P908" s="59">
        <f t="shared" si="100"/>
        <v>0</v>
      </c>
      <c r="Q908" s="38"/>
      <c r="R908" s="61" t="str">
        <f>IF(Stammdaten!AD918&gt;0,Stammdaten!AD918,"")</f>
        <v/>
      </c>
      <c r="S908" s="62">
        <f>Stammdaten!R918</f>
        <v>0</v>
      </c>
      <c r="T908" s="64">
        <f>Stammdaten!W918</f>
        <v>0</v>
      </c>
      <c r="U908" s="36">
        <v>0</v>
      </c>
      <c r="V908" s="65">
        <f>Stammdaten!X918</f>
        <v>0</v>
      </c>
      <c r="W908" s="40" t="s">
        <v>63</v>
      </c>
      <c r="X908" s="182"/>
      <c r="Z908" s="73">
        <f>Stammdaten!Z918</f>
        <v>0</v>
      </c>
      <c r="AA908" s="73">
        <f>Stammdaten!AA918</f>
        <v>0</v>
      </c>
      <c r="AB908" s="210" t="str">
        <f>IF(Stammdaten!Q918="","prüfen",IF(Stammdaten!Q918=0,"prüfen",Stammdaten!Q918))</f>
        <v>prüfen</v>
      </c>
      <c r="AC908" s="62" t="str">
        <f>IF(Stammdaten!N918=7,5,IF(Stammdaten!N918=7%,5,IF(Stammdaten!N918=19,1,IF(Stammdaten!N918=19%,1,""))))</f>
        <v/>
      </c>
      <c r="AD908" s="68">
        <f>Stammdaten!M918</f>
        <v>0</v>
      </c>
      <c r="AE908" s="59" t="str">
        <f>IF(Stammdaten!AB918="","",Stammdaten!AB918)</f>
        <v/>
      </c>
      <c r="AF908" s="197" t="str">
        <f>IF(Stammdaten!AC918="","",Stammdaten!AC918)</f>
        <v/>
      </c>
      <c r="AG908" s="179">
        <v>0</v>
      </c>
      <c r="AH908" s="33" t="str">
        <f>IF(Stammdaten!P918="St","St",IF(Stammdaten!P918="Stk","St",IF(Stammdaten!P918="Stück","St",IF(Stammdaten!P918="Stk.","St",IF(Stammdaten!P918="Stck","St",IF(Stammdaten!P918="Stck.","St",IF(Stammdaten!P918="St.","St","")))))))</f>
        <v/>
      </c>
      <c r="AI908" s="33">
        <v>1</v>
      </c>
      <c r="AL908" s="36">
        <v>1</v>
      </c>
      <c r="AM908" s="36">
        <v>0</v>
      </c>
      <c r="AN908" s="192" t="str">
        <f>IF(Stammdaten!AE918="","",Stammdaten!AE918)</f>
        <v/>
      </c>
      <c r="AO908" s="192" t="str">
        <f>IF(Stammdaten!AF918="","",Stammdaten!AF918)</f>
        <v/>
      </c>
      <c r="AP908" s="192" t="str">
        <f>IF(Stammdaten!AG918="","",Stammdaten!AG918)</f>
        <v/>
      </c>
      <c r="AT908" s="62">
        <f>Stammdaten!U918</f>
        <v>0</v>
      </c>
      <c r="AU908" s="69">
        <f>Stammdaten!L918</f>
        <v>0</v>
      </c>
      <c r="AX908" s="253" t="s">
        <v>64</v>
      </c>
      <c r="BB908" s="36" t="str">
        <f>IF(Stammdaten!AH918="JA","AKH","")</f>
        <v/>
      </c>
      <c r="BC908" s="36" t="str">
        <f>IF(Stammdaten!AH918="ja",100,"")</f>
        <v/>
      </c>
      <c r="BD908" s="230" t="s">
        <v>193</v>
      </c>
      <c r="BE908" s="173" t="s">
        <v>192</v>
      </c>
      <c r="BF908" s="173" t="s">
        <v>192</v>
      </c>
      <c r="BG908" s="69">
        <f>Stammdaten!T918</f>
        <v>0</v>
      </c>
      <c r="BH908" s="80" t="s">
        <v>64</v>
      </c>
      <c r="BJ908" s="173" t="s">
        <v>192</v>
      </c>
      <c r="BM908" s="33" t="str">
        <f>IF(Stammdaten!P918="St","N",IF(Stammdaten!P918="Stk","N",IF(Stammdaten!P918="Stück","N",IF(Stammdaten!P918="Stk.","N",IF(Stammdaten!P918="Stck","N",IF(Stammdaten!P918="Stck.","N",IF(Stammdaten!P918="St.","N","")))))))</f>
        <v/>
      </c>
      <c r="BN908" s="33"/>
      <c r="BO908" s="33"/>
      <c r="BP908" s="173" t="s">
        <v>64</v>
      </c>
      <c r="BQ908" s="250" t="str">
        <f>IF(Stammdaten!AJ918&lt;&gt;"",Stammdaten!AJ918,"")</f>
        <v/>
      </c>
      <c r="BR908" s="34" t="s">
        <v>192</v>
      </c>
      <c r="BS908" s="34" t="s">
        <v>192</v>
      </c>
      <c r="BT908" s="34" t="s">
        <v>64</v>
      </c>
      <c r="BU908" s="34" t="s">
        <v>64</v>
      </c>
    </row>
    <row r="909" spans="3:73" ht="12.75">
      <c r="C909" s="34">
        <v>391</v>
      </c>
      <c r="D909" s="34">
        <v>0</v>
      </c>
      <c r="E909" s="34">
        <v>1</v>
      </c>
      <c r="F909" s="59" t="str">
        <f t="shared" si="98"/>
        <v>0</v>
      </c>
      <c r="G909" s="59">
        <f>Stammdaten!J919</f>
        <v>0</v>
      </c>
      <c r="H909" s="42">
        <f t="shared" si="101"/>
        <v>1</v>
      </c>
      <c r="J909" s="43">
        <f t="shared" si="102"/>
        <v>0</v>
      </c>
      <c r="K909" s="59">
        <f>Stammdaten!E919</f>
        <v>0</v>
      </c>
      <c r="L909" s="42">
        <f t="shared" si="103"/>
        <v>1</v>
      </c>
      <c r="M909" s="59">
        <f>Stammdaten!G919</f>
        <v>0</v>
      </c>
      <c r="N909" s="42">
        <f t="shared" si="104"/>
        <v>1</v>
      </c>
      <c r="O909" s="59">
        <f t="shared" si="99"/>
        <v>0</v>
      </c>
      <c r="P909" s="59">
        <f t="shared" si="100"/>
        <v>0</v>
      </c>
      <c r="Q909" s="38"/>
      <c r="R909" s="61" t="str">
        <f>IF(Stammdaten!AD919&gt;0,Stammdaten!AD919,"")</f>
        <v/>
      </c>
      <c r="S909" s="62">
        <f>Stammdaten!R919</f>
        <v>0</v>
      </c>
      <c r="T909" s="64">
        <f>Stammdaten!W919</f>
        <v>0</v>
      </c>
      <c r="U909" s="36">
        <v>0</v>
      </c>
      <c r="V909" s="65">
        <f>Stammdaten!X919</f>
        <v>0</v>
      </c>
      <c r="W909" s="40" t="s">
        <v>63</v>
      </c>
      <c r="X909" s="182"/>
      <c r="Z909" s="73">
        <f>Stammdaten!Z919</f>
        <v>0</v>
      </c>
      <c r="AA909" s="73">
        <f>Stammdaten!AA919</f>
        <v>0</v>
      </c>
      <c r="AB909" s="210" t="str">
        <f>IF(Stammdaten!Q919="","prüfen",IF(Stammdaten!Q919=0,"prüfen",Stammdaten!Q919))</f>
        <v>prüfen</v>
      </c>
      <c r="AC909" s="62" t="str">
        <f>IF(Stammdaten!N919=7,5,IF(Stammdaten!N919=7%,5,IF(Stammdaten!N919=19,1,IF(Stammdaten!N919=19%,1,""))))</f>
        <v/>
      </c>
      <c r="AD909" s="68">
        <f>Stammdaten!M919</f>
        <v>0</v>
      </c>
      <c r="AE909" s="59" t="str">
        <f>IF(Stammdaten!AB919="","",Stammdaten!AB919)</f>
        <v/>
      </c>
      <c r="AF909" s="197" t="str">
        <f>IF(Stammdaten!AC919="","",Stammdaten!AC919)</f>
        <v/>
      </c>
      <c r="AG909" s="179">
        <v>0</v>
      </c>
      <c r="AH909" s="33" t="str">
        <f>IF(Stammdaten!P919="St","St",IF(Stammdaten!P919="Stk","St",IF(Stammdaten!P919="Stück","St",IF(Stammdaten!P919="Stk.","St",IF(Stammdaten!P919="Stck","St",IF(Stammdaten!P919="Stck.","St",IF(Stammdaten!P919="St.","St","")))))))</f>
        <v/>
      </c>
      <c r="AI909" s="33">
        <v>1</v>
      </c>
      <c r="AL909" s="36">
        <v>1</v>
      </c>
      <c r="AM909" s="36">
        <v>0</v>
      </c>
      <c r="AN909" s="192" t="str">
        <f>IF(Stammdaten!AE919="","",Stammdaten!AE919)</f>
        <v/>
      </c>
      <c r="AO909" s="192" t="str">
        <f>IF(Stammdaten!AF919="","",Stammdaten!AF919)</f>
        <v/>
      </c>
      <c r="AP909" s="192" t="str">
        <f>IF(Stammdaten!AG919="","",Stammdaten!AG919)</f>
        <v/>
      </c>
      <c r="AT909" s="62">
        <f>Stammdaten!U919</f>
        <v>0</v>
      </c>
      <c r="AU909" s="69">
        <f>Stammdaten!L919</f>
        <v>0</v>
      </c>
      <c r="AX909" s="253" t="s">
        <v>64</v>
      </c>
      <c r="BB909" s="36" t="str">
        <f>IF(Stammdaten!AH919="JA","AKH","")</f>
        <v/>
      </c>
      <c r="BC909" s="36" t="str">
        <f>IF(Stammdaten!AH919="ja",100,"")</f>
        <v/>
      </c>
      <c r="BD909" s="230" t="s">
        <v>193</v>
      </c>
      <c r="BE909" s="173" t="s">
        <v>192</v>
      </c>
      <c r="BF909" s="173" t="s">
        <v>192</v>
      </c>
      <c r="BG909" s="69">
        <f>Stammdaten!T919</f>
        <v>0</v>
      </c>
      <c r="BH909" s="80" t="s">
        <v>64</v>
      </c>
      <c r="BJ909" s="173" t="s">
        <v>192</v>
      </c>
      <c r="BM909" s="33" t="str">
        <f>IF(Stammdaten!P919="St","N",IF(Stammdaten!P919="Stk","N",IF(Stammdaten!P919="Stück","N",IF(Stammdaten!P919="Stk.","N",IF(Stammdaten!P919="Stck","N",IF(Stammdaten!P919="Stck.","N",IF(Stammdaten!P919="St.","N","")))))))</f>
        <v/>
      </c>
      <c r="BN909" s="33"/>
      <c r="BO909" s="33"/>
      <c r="BP909" s="173" t="s">
        <v>64</v>
      </c>
      <c r="BQ909" s="250" t="str">
        <f>IF(Stammdaten!AJ919&lt;&gt;"",Stammdaten!AJ919,"")</f>
        <v/>
      </c>
      <c r="BR909" s="34" t="s">
        <v>192</v>
      </c>
      <c r="BS909" s="34" t="s">
        <v>192</v>
      </c>
      <c r="BT909" s="34" t="s">
        <v>64</v>
      </c>
      <c r="BU909" s="34" t="s">
        <v>64</v>
      </c>
    </row>
    <row r="910" spans="3:73" ht="12.75">
      <c r="C910" s="34">
        <v>391</v>
      </c>
      <c r="D910" s="34">
        <v>0</v>
      </c>
      <c r="E910" s="34">
        <v>1</v>
      </c>
      <c r="F910" s="59" t="str">
        <f t="shared" si="98"/>
        <v>0</v>
      </c>
      <c r="G910" s="59">
        <f>Stammdaten!J920</f>
        <v>0</v>
      </c>
      <c r="H910" s="42">
        <f t="shared" si="101"/>
        <v>1</v>
      </c>
      <c r="J910" s="43">
        <f t="shared" si="102"/>
        <v>0</v>
      </c>
      <c r="K910" s="59">
        <f>Stammdaten!E920</f>
        <v>0</v>
      </c>
      <c r="L910" s="42">
        <f t="shared" si="103"/>
        <v>1</v>
      </c>
      <c r="M910" s="59">
        <f>Stammdaten!G920</f>
        <v>0</v>
      </c>
      <c r="N910" s="42">
        <f t="shared" si="104"/>
        <v>1</v>
      </c>
      <c r="O910" s="59">
        <f t="shared" si="99"/>
        <v>0</v>
      </c>
      <c r="P910" s="59">
        <f t="shared" si="100"/>
        <v>0</v>
      </c>
      <c r="Q910" s="38"/>
      <c r="R910" s="61" t="str">
        <f>IF(Stammdaten!AD920&gt;0,Stammdaten!AD920,"")</f>
        <v/>
      </c>
      <c r="S910" s="62">
        <f>Stammdaten!R920</f>
        <v>0</v>
      </c>
      <c r="T910" s="64">
        <f>Stammdaten!W920</f>
        <v>0</v>
      </c>
      <c r="U910" s="36">
        <v>0</v>
      </c>
      <c r="V910" s="65">
        <f>Stammdaten!X920</f>
        <v>0</v>
      </c>
      <c r="W910" s="40" t="s">
        <v>63</v>
      </c>
      <c r="X910" s="182"/>
      <c r="Z910" s="73">
        <f>Stammdaten!Z920</f>
        <v>0</v>
      </c>
      <c r="AA910" s="73">
        <f>Stammdaten!AA920</f>
        <v>0</v>
      </c>
      <c r="AB910" s="210" t="str">
        <f>IF(Stammdaten!Q920="","prüfen",IF(Stammdaten!Q920=0,"prüfen",Stammdaten!Q920))</f>
        <v>prüfen</v>
      </c>
      <c r="AC910" s="62" t="str">
        <f>IF(Stammdaten!N920=7,5,IF(Stammdaten!N920=7%,5,IF(Stammdaten!N920=19,1,IF(Stammdaten!N920=19%,1,""))))</f>
        <v/>
      </c>
      <c r="AD910" s="68">
        <f>Stammdaten!M920</f>
        <v>0</v>
      </c>
      <c r="AE910" s="59" t="str">
        <f>IF(Stammdaten!AB920="","",Stammdaten!AB920)</f>
        <v/>
      </c>
      <c r="AF910" s="197" t="str">
        <f>IF(Stammdaten!AC920="","",Stammdaten!AC920)</f>
        <v/>
      </c>
      <c r="AG910" s="179">
        <v>0</v>
      </c>
      <c r="AH910" s="33" t="str">
        <f>IF(Stammdaten!P920="St","St",IF(Stammdaten!P920="Stk","St",IF(Stammdaten!P920="Stück","St",IF(Stammdaten!P920="Stk.","St",IF(Stammdaten!P920="Stck","St",IF(Stammdaten!P920="Stck.","St",IF(Stammdaten!P920="St.","St","")))))))</f>
        <v/>
      </c>
      <c r="AI910" s="33">
        <v>1</v>
      </c>
      <c r="AL910" s="36">
        <v>1</v>
      </c>
      <c r="AM910" s="36">
        <v>0</v>
      </c>
      <c r="AN910" s="192" t="str">
        <f>IF(Stammdaten!AE920="","",Stammdaten!AE920)</f>
        <v/>
      </c>
      <c r="AO910" s="192" t="str">
        <f>IF(Stammdaten!AF920="","",Stammdaten!AF920)</f>
        <v/>
      </c>
      <c r="AP910" s="192" t="str">
        <f>IF(Stammdaten!AG920="","",Stammdaten!AG920)</f>
        <v/>
      </c>
      <c r="AT910" s="62">
        <f>Stammdaten!U920</f>
        <v>0</v>
      </c>
      <c r="AU910" s="69">
        <f>Stammdaten!L920</f>
        <v>0</v>
      </c>
      <c r="AX910" s="253" t="s">
        <v>64</v>
      </c>
      <c r="BB910" s="36" t="str">
        <f>IF(Stammdaten!AH920="JA","AKH","")</f>
        <v/>
      </c>
      <c r="BC910" s="36" t="str">
        <f>IF(Stammdaten!AH920="ja",100,"")</f>
        <v/>
      </c>
      <c r="BD910" s="230" t="s">
        <v>193</v>
      </c>
      <c r="BE910" s="173" t="s">
        <v>192</v>
      </c>
      <c r="BF910" s="173" t="s">
        <v>192</v>
      </c>
      <c r="BG910" s="69">
        <f>Stammdaten!T920</f>
        <v>0</v>
      </c>
      <c r="BH910" s="80" t="s">
        <v>64</v>
      </c>
      <c r="BJ910" s="173" t="s">
        <v>192</v>
      </c>
      <c r="BM910" s="33" t="str">
        <f>IF(Stammdaten!P920="St","N",IF(Stammdaten!P920="Stk","N",IF(Stammdaten!P920="Stück","N",IF(Stammdaten!P920="Stk.","N",IF(Stammdaten!P920="Stck","N",IF(Stammdaten!P920="Stck.","N",IF(Stammdaten!P920="St.","N","")))))))</f>
        <v/>
      </c>
      <c r="BN910" s="33"/>
      <c r="BO910" s="33"/>
      <c r="BP910" s="173" t="s">
        <v>64</v>
      </c>
      <c r="BQ910" s="250" t="str">
        <f>IF(Stammdaten!AJ920&lt;&gt;"",Stammdaten!AJ920,"")</f>
        <v/>
      </c>
      <c r="BR910" s="34" t="s">
        <v>192</v>
      </c>
      <c r="BS910" s="34" t="s">
        <v>192</v>
      </c>
      <c r="BT910" s="34" t="s">
        <v>64</v>
      </c>
      <c r="BU910" s="34" t="s">
        <v>64</v>
      </c>
    </row>
    <row r="911" spans="3:73" ht="12.75">
      <c r="C911" s="34">
        <v>391</v>
      </c>
      <c r="D911" s="34">
        <v>0</v>
      </c>
      <c r="E911" s="34">
        <v>1</v>
      </c>
      <c r="F911" s="59" t="str">
        <f t="shared" si="98"/>
        <v>0</v>
      </c>
      <c r="G911" s="59">
        <f>Stammdaten!J921</f>
        <v>0</v>
      </c>
      <c r="H911" s="42">
        <f t="shared" si="101"/>
        <v>1</v>
      </c>
      <c r="J911" s="43">
        <f t="shared" si="102"/>
        <v>0</v>
      </c>
      <c r="K911" s="59">
        <f>Stammdaten!E921</f>
        <v>0</v>
      </c>
      <c r="L911" s="42">
        <f t="shared" si="103"/>
        <v>1</v>
      </c>
      <c r="M911" s="59">
        <f>Stammdaten!G921</f>
        <v>0</v>
      </c>
      <c r="N911" s="42">
        <f t="shared" si="104"/>
        <v>1</v>
      </c>
      <c r="O911" s="59">
        <f t="shared" si="99"/>
        <v>0</v>
      </c>
      <c r="P911" s="59">
        <f t="shared" si="100"/>
        <v>0</v>
      </c>
      <c r="Q911" s="38"/>
      <c r="R911" s="61" t="str">
        <f>IF(Stammdaten!AD921&gt;0,Stammdaten!AD921,"")</f>
        <v/>
      </c>
      <c r="S911" s="62">
        <f>Stammdaten!R921</f>
        <v>0</v>
      </c>
      <c r="T911" s="64">
        <f>Stammdaten!W921</f>
        <v>0</v>
      </c>
      <c r="U911" s="36">
        <v>0</v>
      </c>
      <c r="V911" s="65">
        <f>Stammdaten!X921</f>
        <v>0</v>
      </c>
      <c r="W911" s="40" t="s">
        <v>63</v>
      </c>
      <c r="X911" s="182"/>
      <c r="Z911" s="73">
        <f>Stammdaten!Z921</f>
        <v>0</v>
      </c>
      <c r="AA911" s="73">
        <f>Stammdaten!AA921</f>
        <v>0</v>
      </c>
      <c r="AB911" s="210" t="str">
        <f>IF(Stammdaten!Q921="","prüfen",IF(Stammdaten!Q921=0,"prüfen",Stammdaten!Q921))</f>
        <v>prüfen</v>
      </c>
      <c r="AC911" s="62" t="str">
        <f>IF(Stammdaten!N921=7,5,IF(Stammdaten!N921=7%,5,IF(Stammdaten!N921=19,1,IF(Stammdaten!N921=19%,1,""))))</f>
        <v/>
      </c>
      <c r="AD911" s="68">
        <f>Stammdaten!M921</f>
        <v>0</v>
      </c>
      <c r="AE911" s="59" t="str">
        <f>IF(Stammdaten!AB921="","",Stammdaten!AB921)</f>
        <v/>
      </c>
      <c r="AF911" s="197" t="str">
        <f>IF(Stammdaten!AC921="","",Stammdaten!AC921)</f>
        <v/>
      </c>
      <c r="AG911" s="179">
        <v>0</v>
      </c>
      <c r="AH911" s="33" t="str">
        <f>IF(Stammdaten!P921="St","St",IF(Stammdaten!P921="Stk","St",IF(Stammdaten!P921="Stück","St",IF(Stammdaten!P921="Stk.","St",IF(Stammdaten!P921="Stck","St",IF(Stammdaten!P921="Stck.","St",IF(Stammdaten!P921="St.","St","")))))))</f>
        <v/>
      </c>
      <c r="AI911" s="33">
        <v>1</v>
      </c>
      <c r="AL911" s="36">
        <v>1</v>
      </c>
      <c r="AM911" s="36">
        <v>0</v>
      </c>
      <c r="AN911" s="192" t="str">
        <f>IF(Stammdaten!AE921="","",Stammdaten!AE921)</f>
        <v/>
      </c>
      <c r="AO911" s="192" t="str">
        <f>IF(Stammdaten!AF921="","",Stammdaten!AF921)</f>
        <v/>
      </c>
      <c r="AP911" s="192" t="str">
        <f>IF(Stammdaten!AG921="","",Stammdaten!AG921)</f>
        <v/>
      </c>
      <c r="AT911" s="62">
        <f>Stammdaten!U921</f>
        <v>0</v>
      </c>
      <c r="AU911" s="69">
        <f>Stammdaten!L921</f>
        <v>0</v>
      </c>
      <c r="AX911" s="253" t="s">
        <v>64</v>
      </c>
      <c r="BB911" s="36" t="str">
        <f>IF(Stammdaten!AH921="JA","AKH","")</f>
        <v/>
      </c>
      <c r="BC911" s="36" t="str">
        <f>IF(Stammdaten!AH921="ja",100,"")</f>
        <v/>
      </c>
      <c r="BD911" s="230" t="s">
        <v>193</v>
      </c>
      <c r="BE911" s="173" t="s">
        <v>192</v>
      </c>
      <c r="BF911" s="173" t="s">
        <v>192</v>
      </c>
      <c r="BG911" s="69">
        <f>Stammdaten!T921</f>
        <v>0</v>
      </c>
      <c r="BH911" s="80" t="s">
        <v>64</v>
      </c>
      <c r="BJ911" s="173" t="s">
        <v>192</v>
      </c>
      <c r="BM911" s="33" t="str">
        <f>IF(Stammdaten!P921="St","N",IF(Stammdaten!P921="Stk","N",IF(Stammdaten!P921="Stück","N",IF(Stammdaten!P921="Stk.","N",IF(Stammdaten!P921="Stck","N",IF(Stammdaten!P921="Stck.","N",IF(Stammdaten!P921="St.","N","")))))))</f>
        <v/>
      </c>
      <c r="BN911" s="33"/>
      <c r="BO911" s="33"/>
      <c r="BP911" s="173" t="s">
        <v>64</v>
      </c>
      <c r="BQ911" s="250" t="str">
        <f>IF(Stammdaten!AJ921&lt;&gt;"",Stammdaten!AJ921,"")</f>
        <v/>
      </c>
      <c r="BR911" s="34" t="s">
        <v>192</v>
      </c>
      <c r="BS911" s="34" t="s">
        <v>192</v>
      </c>
      <c r="BT911" s="34" t="s">
        <v>64</v>
      </c>
      <c r="BU911" s="34" t="s">
        <v>64</v>
      </c>
    </row>
    <row r="912" spans="3:73" ht="12.75">
      <c r="C912" s="34">
        <v>391</v>
      </c>
      <c r="D912" s="34">
        <v>0</v>
      </c>
      <c r="E912" s="34">
        <v>1</v>
      </c>
      <c r="F912" s="59" t="str">
        <f t="shared" si="98"/>
        <v>0</v>
      </c>
      <c r="G912" s="59">
        <f>Stammdaten!J922</f>
        <v>0</v>
      </c>
      <c r="H912" s="42">
        <f t="shared" si="101"/>
        <v>1</v>
      </c>
      <c r="J912" s="43">
        <f t="shared" si="102"/>
        <v>0</v>
      </c>
      <c r="K912" s="59">
        <f>Stammdaten!E922</f>
        <v>0</v>
      </c>
      <c r="L912" s="42">
        <f t="shared" si="103"/>
        <v>1</v>
      </c>
      <c r="M912" s="59">
        <f>Stammdaten!G922</f>
        <v>0</v>
      </c>
      <c r="N912" s="42">
        <f t="shared" si="104"/>
        <v>1</v>
      </c>
      <c r="O912" s="59">
        <f t="shared" si="99"/>
        <v>0</v>
      </c>
      <c r="P912" s="59">
        <f t="shared" si="100"/>
        <v>0</v>
      </c>
      <c r="Q912" s="38"/>
      <c r="R912" s="61" t="str">
        <f>IF(Stammdaten!AD922&gt;0,Stammdaten!AD922,"")</f>
        <v/>
      </c>
      <c r="S912" s="62">
        <f>Stammdaten!R922</f>
        <v>0</v>
      </c>
      <c r="T912" s="64">
        <f>Stammdaten!W922</f>
        <v>0</v>
      </c>
      <c r="U912" s="36">
        <v>0</v>
      </c>
      <c r="V912" s="65">
        <f>Stammdaten!X922</f>
        <v>0</v>
      </c>
      <c r="W912" s="40" t="s">
        <v>63</v>
      </c>
      <c r="X912" s="182"/>
      <c r="Z912" s="73">
        <f>Stammdaten!Z922</f>
        <v>0</v>
      </c>
      <c r="AA912" s="73">
        <f>Stammdaten!AA922</f>
        <v>0</v>
      </c>
      <c r="AB912" s="210" t="str">
        <f>IF(Stammdaten!Q922="","prüfen",IF(Stammdaten!Q922=0,"prüfen",Stammdaten!Q922))</f>
        <v>prüfen</v>
      </c>
      <c r="AC912" s="62" t="str">
        <f>IF(Stammdaten!N922=7,5,IF(Stammdaten!N922=7%,5,IF(Stammdaten!N922=19,1,IF(Stammdaten!N922=19%,1,""))))</f>
        <v/>
      </c>
      <c r="AD912" s="68">
        <f>Stammdaten!M922</f>
        <v>0</v>
      </c>
      <c r="AE912" s="59" t="str">
        <f>IF(Stammdaten!AB922="","",Stammdaten!AB922)</f>
        <v/>
      </c>
      <c r="AF912" s="197" t="str">
        <f>IF(Stammdaten!AC922="","",Stammdaten!AC922)</f>
        <v/>
      </c>
      <c r="AG912" s="179">
        <v>0</v>
      </c>
      <c r="AH912" s="33" t="str">
        <f>IF(Stammdaten!P922="St","St",IF(Stammdaten!P922="Stk","St",IF(Stammdaten!P922="Stück","St",IF(Stammdaten!P922="Stk.","St",IF(Stammdaten!P922="Stck","St",IF(Stammdaten!P922="Stck.","St",IF(Stammdaten!P922="St.","St","")))))))</f>
        <v/>
      </c>
      <c r="AI912" s="33">
        <v>1</v>
      </c>
      <c r="AL912" s="36">
        <v>1</v>
      </c>
      <c r="AM912" s="36">
        <v>0</v>
      </c>
      <c r="AN912" s="192" t="str">
        <f>IF(Stammdaten!AE922="","",Stammdaten!AE922)</f>
        <v/>
      </c>
      <c r="AO912" s="192" t="str">
        <f>IF(Stammdaten!AF922="","",Stammdaten!AF922)</f>
        <v/>
      </c>
      <c r="AP912" s="192" t="str">
        <f>IF(Stammdaten!AG922="","",Stammdaten!AG922)</f>
        <v/>
      </c>
      <c r="AT912" s="62">
        <f>Stammdaten!U922</f>
        <v>0</v>
      </c>
      <c r="AU912" s="69">
        <f>Stammdaten!L922</f>
        <v>0</v>
      </c>
      <c r="AX912" s="253" t="s">
        <v>64</v>
      </c>
      <c r="BB912" s="36" t="str">
        <f>IF(Stammdaten!AH922="JA","AKH","")</f>
        <v/>
      </c>
      <c r="BC912" s="36" t="str">
        <f>IF(Stammdaten!AH922="ja",100,"")</f>
        <v/>
      </c>
      <c r="BD912" s="230" t="s">
        <v>193</v>
      </c>
      <c r="BE912" s="173" t="s">
        <v>192</v>
      </c>
      <c r="BF912" s="173" t="s">
        <v>192</v>
      </c>
      <c r="BG912" s="69">
        <f>Stammdaten!T922</f>
        <v>0</v>
      </c>
      <c r="BH912" s="80" t="s">
        <v>64</v>
      </c>
      <c r="BJ912" s="173" t="s">
        <v>192</v>
      </c>
      <c r="BM912" s="33" t="str">
        <f>IF(Stammdaten!P922="St","N",IF(Stammdaten!P922="Stk","N",IF(Stammdaten!P922="Stück","N",IF(Stammdaten!P922="Stk.","N",IF(Stammdaten!P922="Stck","N",IF(Stammdaten!P922="Stck.","N",IF(Stammdaten!P922="St.","N","")))))))</f>
        <v/>
      </c>
      <c r="BN912" s="33"/>
      <c r="BO912" s="33"/>
      <c r="BP912" s="173" t="s">
        <v>64</v>
      </c>
      <c r="BQ912" s="250" t="str">
        <f>IF(Stammdaten!AJ922&lt;&gt;"",Stammdaten!AJ922,"")</f>
        <v/>
      </c>
      <c r="BR912" s="34" t="s">
        <v>192</v>
      </c>
      <c r="BS912" s="34" t="s">
        <v>192</v>
      </c>
      <c r="BT912" s="34" t="s">
        <v>64</v>
      </c>
      <c r="BU912" s="34" t="s">
        <v>64</v>
      </c>
    </row>
    <row r="913" spans="3:73" ht="12.75">
      <c r="C913" s="34">
        <v>391</v>
      </c>
      <c r="D913" s="34">
        <v>0</v>
      </c>
      <c r="E913" s="34">
        <v>1</v>
      </c>
      <c r="F913" s="59" t="str">
        <f t="shared" si="98"/>
        <v>0</v>
      </c>
      <c r="G913" s="59">
        <f>Stammdaten!J923</f>
        <v>0</v>
      </c>
      <c r="H913" s="42">
        <f t="shared" si="101"/>
        <v>1</v>
      </c>
      <c r="J913" s="43">
        <f t="shared" si="102"/>
        <v>0</v>
      </c>
      <c r="K913" s="59">
        <f>Stammdaten!E923</f>
        <v>0</v>
      </c>
      <c r="L913" s="42">
        <f t="shared" si="103"/>
        <v>1</v>
      </c>
      <c r="M913" s="59">
        <f>Stammdaten!G923</f>
        <v>0</v>
      </c>
      <c r="N913" s="42">
        <f t="shared" si="104"/>
        <v>1</v>
      </c>
      <c r="O913" s="59">
        <f t="shared" si="99"/>
        <v>0</v>
      </c>
      <c r="P913" s="59">
        <f t="shared" si="100"/>
        <v>0</v>
      </c>
      <c r="Q913" s="38"/>
      <c r="R913" s="61" t="str">
        <f>IF(Stammdaten!AD923&gt;0,Stammdaten!AD923,"")</f>
        <v/>
      </c>
      <c r="S913" s="62">
        <f>Stammdaten!R923</f>
        <v>0</v>
      </c>
      <c r="T913" s="64">
        <f>Stammdaten!W923</f>
        <v>0</v>
      </c>
      <c r="U913" s="36">
        <v>0</v>
      </c>
      <c r="V913" s="65">
        <f>Stammdaten!X923</f>
        <v>0</v>
      </c>
      <c r="W913" s="40" t="s">
        <v>63</v>
      </c>
      <c r="X913" s="182"/>
      <c r="Z913" s="73">
        <f>Stammdaten!Z923</f>
        <v>0</v>
      </c>
      <c r="AA913" s="73">
        <f>Stammdaten!AA923</f>
        <v>0</v>
      </c>
      <c r="AB913" s="210" t="str">
        <f>IF(Stammdaten!Q923="","prüfen",IF(Stammdaten!Q923=0,"prüfen",Stammdaten!Q923))</f>
        <v>prüfen</v>
      </c>
      <c r="AC913" s="62" t="str">
        <f>IF(Stammdaten!N923=7,5,IF(Stammdaten!N923=7%,5,IF(Stammdaten!N923=19,1,IF(Stammdaten!N923=19%,1,""))))</f>
        <v/>
      </c>
      <c r="AD913" s="68">
        <f>Stammdaten!M923</f>
        <v>0</v>
      </c>
      <c r="AE913" s="59" t="str">
        <f>IF(Stammdaten!AB923="","",Stammdaten!AB923)</f>
        <v/>
      </c>
      <c r="AF913" s="197" t="str">
        <f>IF(Stammdaten!AC923="","",Stammdaten!AC923)</f>
        <v/>
      </c>
      <c r="AG913" s="179">
        <v>0</v>
      </c>
      <c r="AH913" s="33" t="str">
        <f>IF(Stammdaten!P923="St","St",IF(Stammdaten!P923="Stk","St",IF(Stammdaten!P923="Stück","St",IF(Stammdaten!P923="Stk.","St",IF(Stammdaten!P923="Stck","St",IF(Stammdaten!P923="Stck.","St",IF(Stammdaten!P923="St.","St","")))))))</f>
        <v/>
      </c>
      <c r="AI913" s="33">
        <v>1</v>
      </c>
      <c r="AL913" s="36">
        <v>1</v>
      </c>
      <c r="AM913" s="36">
        <v>0</v>
      </c>
      <c r="AN913" s="192" t="str">
        <f>IF(Stammdaten!AE923="","",Stammdaten!AE923)</f>
        <v/>
      </c>
      <c r="AO913" s="192" t="str">
        <f>IF(Stammdaten!AF923="","",Stammdaten!AF923)</f>
        <v/>
      </c>
      <c r="AP913" s="192" t="str">
        <f>IF(Stammdaten!AG923="","",Stammdaten!AG923)</f>
        <v/>
      </c>
      <c r="AT913" s="62">
        <f>Stammdaten!U923</f>
        <v>0</v>
      </c>
      <c r="AU913" s="69">
        <f>Stammdaten!L923</f>
        <v>0</v>
      </c>
      <c r="AX913" s="253" t="s">
        <v>64</v>
      </c>
      <c r="BB913" s="36" t="str">
        <f>IF(Stammdaten!AH923="JA","AKH","")</f>
        <v/>
      </c>
      <c r="BC913" s="36" t="str">
        <f>IF(Stammdaten!AH923="ja",100,"")</f>
        <v/>
      </c>
      <c r="BD913" s="230" t="s">
        <v>193</v>
      </c>
      <c r="BE913" s="173" t="s">
        <v>192</v>
      </c>
      <c r="BF913" s="173" t="s">
        <v>192</v>
      </c>
      <c r="BG913" s="69">
        <f>Stammdaten!T923</f>
        <v>0</v>
      </c>
      <c r="BH913" s="80" t="s">
        <v>64</v>
      </c>
      <c r="BJ913" s="173" t="s">
        <v>192</v>
      </c>
      <c r="BM913" s="33" t="str">
        <f>IF(Stammdaten!P923="St","N",IF(Stammdaten!P923="Stk","N",IF(Stammdaten!P923="Stück","N",IF(Stammdaten!P923="Stk.","N",IF(Stammdaten!P923="Stck","N",IF(Stammdaten!P923="Stck.","N",IF(Stammdaten!P923="St.","N","")))))))</f>
        <v/>
      </c>
      <c r="BN913" s="33"/>
      <c r="BO913" s="33"/>
      <c r="BP913" s="173" t="s">
        <v>64</v>
      </c>
      <c r="BQ913" s="250" t="str">
        <f>IF(Stammdaten!AJ923&lt;&gt;"",Stammdaten!AJ923,"")</f>
        <v/>
      </c>
      <c r="BR913" s="34" t="s">
        <v>192</v>
      </c>
      <c r="BS913" s="34" t="s">
        <v>192</v>
      </c>
      <c r="BT913" s="34" t="s">
        <v>64</v>
      </c>
      <c r="BU913" s="34" t="s">
        <v>64</v>
      </c>
    </row>
    <row r="914" spans="3:73" ht="12.75">
      <c r="C914" s="34">
        <v>391</v>
      </c>
      <c r="D914" s="34">
        <v>0</v>
      </c>
      <c r="E914" s="34">
        <v>1</v>
      </c>
      <c r="F914" s="59" t="str">
        <f t="shared" si="98"/>
        <v>0</v>
      </c>
      <c r="G914" s="59">
        <f>Stammdaten!J924</f>
        <v>0</v>
      </c>
      <c r="H914" s="42">
        <f t="shared" si="101"/>
        <v>1</v>
      </c>
      <c r="J914" s="43">
        <f t="shared" si="102"/>
        <v>0</v>
      </c>
      <c r="K914" s="59">
        <f>Stammdaten!E924</f>
        <v>0</v>
      </c>
      <c r="L914" s="42">
        <f t="shared" si="103"/>
        <v>1</v>
      </c>
      <c r="M914" s="59">
        <f>Stammdaten!G924</f>
        <v>0</v>
      </c>
      <c r="N914" s="42">
        <f t="shared" si="104"/>
        <v>1</v>
      </c>
      <c r="O914" s="59">
        <f t="shared" si="99"/>
        <v>0</v>
      </c>
      <c r="P914" s="59">
        <f t="shared" si="100"/>
        <v>0</v>
      </c>
      <c r="Q914" s="38"/>
      <c r="R914" s="61" t="str">
        <f>IF(Stammdaten!AD924&gt;0,Stammdaten!AD924,"")</f>
        <v/>
      </c>
      <c r="S914" s="62">
        <f>Stammdaten!R924</f>
        <v>0</v>
      </c>
      <c r="T914" s="64">
        <f>Stammdaten!W924</f>
        <v>0</v>
      </c>
      <c r="U914" s="36">
        <v>0</v>
      </c>
      <c r="V914" s="65">
        <f>Stammdaten!X924</f>
        <v>0</v>
      </c>
      <c r="W914" s="40" t="s">
        <v>63</v>
      </c>
      <c r="X914" s="182"/>
      <c r="Z914" s="73">
        <f>Stammdaten!Z924</f>
        <v>0</v>
      </c>
      <c r="AA914" s="73">
        <f>Stammdaten!AA924</f>
        <v>0</v>
      </c>
      <c r="AB914" s="210" t="str">
        <f>IF(Stammdaten!Q924="","prüfen",IF(Stammdaten!Q924=0,"prüfen",Stammdaten!Q924))</f>
        <v>prüfen</v>
      </c>
      <c r="AC914" s="62" t="str">
        <f>IF(Stammdaten!N924=7,5,IF(Stammdaten!N924=7%,5,IF(Stammdaten!N924=19,1,IF(Stammdaten!N924=19%,1,""))))</f>
        <v/>
      </c>
      <c r="AD914" s="68">
        <f>Stammdaten!M924</f>
        <v>0</v>
      </c>
      <c r="AE914" s="59" t="str">
        <f>IF(Stammdaten!AB924="","",Stammdaten!AB924)</f>
        <v/>
      </c>
      <c r="AF914" s="197" t="str">
        <f>IF(Stammdaten!AC924="","",Stammdaten!AC924)</f>
        <v/>
      </c>
      <c r="AG914" s="179">
        <v>0</v>
      </c>
      <c r="AH914" s="33" t="str">
        <f>IF(Stammdaten!P924="St","St",IF(Stammdaten!P924="Stk","St",IF(Stammdaten!P924="Stück","St",IF(Stammdaten!P924="Stk.","St",IF(Stammdaten!P924="Stck","St",IF(Stammdaten!P924="Stck.","St",IF(Stammdaten!P924="St.","St","")))))))</f>
        <v/>
      </c>
      <c r="AI914" s="33">
        <v>1</v>
      </c>
      <c r="AL914" s="36">
        <v>1</v>
      </c>
      <c r="AM914" s="36">
        <v>0</v>
      </c>
      <c r="AN914" s="192" t="str">
        <f>IF(Stammdaten!AE924="","",Stammdaten!AE924)</f>
        <v/>
      </c>
      <c r="AO914" s="192" t="str">
        <f>IF(Stammdaten!AF924="","",Stammdaten!AF924)</f>
        <v/>
      </c>
      <c r="AP914" s="192" t="str">
        <f>IF(Stammdaten!AG924="","",Stammdaten!AG924)</f>
        <v/>
      </c>
      <c r="AT914" s="62">
        <f>Stammdaten!U924</f>
        <v>0</v>
      </c>
      <c r="AU914" s="69">
        <f>Stammdaten!L924</f>
        <v>0</v>
      </c>
      <c r="AX914" s="253" t="s">
        <v>64</v>
      </c>
      <c r="BB914" s="36" t="str">
        <f>IF(Stammdaten!AH924="JA","AKH","")</f>
        <v/>
      </c>
      <c r="BC914" s="36" t="str">
        <f>IF(Stammdaten!AH924="ja",100,"")</f>
        <v/>
      </c>
      <c r="BD914" s="230" t="s">
        <v>193</v>
      </c>
      <c r="BE914" s="173" t="s">
        <v>192</v>
      </c>
      <c r="BF914" s="173" t="s">
        <v>192</v>
      </c>
      <c r="BG914" s="69">
        <f>Stammdaten!T924</f>
        <v>0</v>
      </c>
      <c r="BH914" s="80" t="s">
        <v>64</v>
      </c>
      <c r="BJ914" s="173" t="s">
        <v>192</v>
      </c>
      <c r="BM914" s="33" t="str">
        <f>IF(Stammdaten!P924="St","N",IF(Stammdaten!P924="Stk","N",IF(Stammdaten!P924="Stück","N",IF(Stammdaten!P924="Stk.","N",IF(Stammdaten!P924="Stck","N",IF(Stammdaten!P924="Stck.","N",IF(Stammdaten!P924="St.","N","")))))))</f>
        <v/>
      </c>
      <c r="BN914" s="33"/>
      <c r="BO914" s="33"/>
      <c r="BP914" s="173" t="s">
        <v>64</v>
      </c>
      <c r="BQ914" s="250" t="str">
        <f>IF(Stammdaten!AJ924&lt;&gt;"",Stammdaten!AJ924,"")</f>
        <v/>
      </c>
      <c r="BR914" s="34" t="s">
        <v>192</v>
      </c>
      <c r="BS914" s="34" t="s">
        <v>192</v>
      </c>
      <c r="BT914" s="34" t="s">
        <v>64</v>
      </c>
      <c r="BU914" s="34" t="s">
        <v>64</v>
      </c>
    </row>
    <row r="915" spans="3:73" ht="12.75">
      <c r="C915" s="34">
        <v>391</v>
      </c>
      <c r="D915" s="34">
        <v>0</v>
      </c>
      <c r="E915" s="34">
        <v>1</v>
      </c>
      <c r="F915" s="59" t="str">
        <f t="shared" si="98"/>
        <v>0</v>
      </c>
      <c r="G915" s="59">
        <f>Stammdaten!J925</f>
        <v>0</v>
      </c>
      <c r="H915" s="42">
        <f t="shared" si="101"/>
        <v>1</v>
      </c>
      <c r="J915" s="43">
        <f t="shared" si="102"/>
        <v>0</v>
      </c>
      <c r="K915" s="59">
        <f>Stammdaten!E925</f>
        <v>0</v>
      </c>
      <c r="L915" s="42">
        <f t="shared" si="103"/>
        <v>1</v>
      </c>
      <c r="M915" s="59">
        <f>Stammdaten!G925</f>
        <v>0</v>
      </c>
      <c r="N915" s="42">
        <f t="shared" si="104"/>
        <v>1</v>
      </c>
      <c r="O915" s="59">
        <f t="shared" si="99"/>
        <v>0</v>
      </c>
      <c r="P915" s="59">
        <f t="shared" si="100"/>
        <v>0</v>
      </c>
      <c r="Q915" s="38"/>
      <c r="R915" s="61" t="str">
        <f>IF(Stammdaten!AD925&gt;0,Stammdaten!AD925,"")</f>
        <v/>
      </c>
      <c r="S915" s="62">
        <f>Stammdaten!R925</f>
        <v>0</v>
      </c>
      <c r="T915" s="64">
        <f>Stammdaten!W925</f>
        <v>0</v>
      </c>
      <c r="U915" s="36">
        <v>0</v>
      </c>
      <c r="V915" s="65">
        <f>Stammdaten!X925</f>
        <v>0</v>
      </c>
      <c r="W915" s="40" t="s">
        <v>63</v>
      </c>
      <c r="X915" s="182"/>
      <c r="Z915" s="73">
        <f>Stammdaten!Z925</f>
        <v>0</v>
      </c>
      <c r="AA915" s="73">
        <f>Stammdaten!AA925</f>
        <v>0</v>
      </c>
      <c r="AB915" s="210" t="str">
        <f>IF(Stammdaten!Q925="","prüfen",IF(Stammdaten!Q925=0,"prüfen",Stammdaten!Q925))</f>
        <v>prüfen</v>
      </c>
      <c r="AC915" s="62" t="str">
        <f>IF(Stammdaten!N925=7,5,IF(Stammdaten!N925=7%,5,IF(Stammdaten!N925=19,1,IF(Stammdaten!N925=19%,1,""))))</f>
        <v/>
      </c>
      <c r="AD915" s="68">
        <f>Stammdaten!M925</f>
        <v>0</v>
      </c>
      <c r="AE915" s="59" t="str">
        <f>IF(Stammdaten!AB925="","",Stammdaten!AB925)</f>
        <v/>
      </c>
      <c r="AF915" s="197" t="str">
        <f>IF(Stammdaten!AC925="","",Stammdaten!AC925)</f>
        <v/>
      </c>
      <c r="AG915" s="179">
        <v>0</v>
      </c>
      <c r="AH915" s="33" t="str">
        <f>IF(Stammdaten!P925="St","St",IF(Stammdaten!P925="Stk","St",IF(Stammdaten!P925="Stück","St",IF(Stammdaten!P925="Stk.","St",IF(Stammdaten!P925="Stck","St",IF(Stammdaten!P925="Stck.","St",IF(Stammdaten!P925="St.","St","")))))))</f>
        <v/>
      </c>
      <c r="AI915" s="33">
        <v>1</v>
      </c>
      <c r="AL915" s="36">
        <v>1</v>
      </c>
      <c r="AM915" s="36">
        <v>0</v>
      </c>
      <c r="AN915" s="192" t="str">
        <f>IF(Stammdaten!AE925="","",Stammdaten!AE925)</f>
        <v/>
      </c>
      <c r="AO915" s="192" t="str">
        <f>IF(Stammdaten!AF925="","",Stammdaten!AF925)</f>
        <v/>
      </c>
      <c r="AP915" s="192" t="str">
        <f>IF(Stammdaten!AG925="","",Stammdaten!AG925)</f>
        <v/>
      </c>
      <c r="AT915" s="62">
        <f>Stammdaten!U925</f>
        <v>0</v>
      </c>
      <c r="AU915" s="69">
        <f>Stammdaten!L925</f>
        <v>0</v>
      </c>
      <c r="AX915" s="253" t="s">
        <v>64</v>
      </c>
      <c r="BB915" s="36" t="str">
        <f>IF(Stammdaten!AH925="JA","AKH","")</f>
        <v/>
      </c>
      <c r="BC915" s="36" t="str">
        <f>IF(Stammdaten!AH925="ja",100,"")</f>
        <v/>
      </c>
      <c r="BD915" s="230" t="s">
        <v>193</v>
      </c>
      <c r="BE915" s="173" t="s">
        <v>192</v>
      </c>
      <c r="BF915" s="173" t="s">
        <v>192</v>
      </c>
      <c r="BG915" s="69">
        <f>Stammdaten!T925</f>
        <v>0</v>
      </c>
      <c r="BH915" s="80" t="s">
        <v>64</v>
      </c>
      <c r="BJ915" s="173" t="s">
        <v>192</v>
      </c>
      <c r="BM915" s="33" t="str">
        <f>IF(Stammdaten!P925="St","N",IF(Stammdaten!P925="Stk","N",IF(Stammdaten!P925="Stück","N",IF(Stammdaten!P925="Stk.","N",IF(Stammdaten!P925="Stck","N",IF(Stammdaten!P925="Stck.","N",IF(Stammdaten!P925="St.","N","")))))))</f>
        <v/>
      </c>
      <c r="BN915" s="33"/>
      <c r="BO915" s="33"/>
      <c r="BP915" s="173" t="s">
        <v>64</v>
      </c>
      <c r="BQ915" s="250" t="str">
        <f>IF(Stammdaten!AJ925&lt;&gt;"",Stammdaten!AJ925,"")</f>
        <v/>
      </c>
      <c r="BR915" s="34" t="s">
        <v>192</v>
      </c>
      <c r="BS915" s="34" t="s">
        <v>192</v>
      </c>
      <c r="BT915" s="34" t="s">
        <v>64</v>
      </c>
      <c r="BU915" s="34" t="s">
        <v>64</v>
      </c>
    </row>
    <row r="916" spans="3:73" ht="12.75">
      <c r="C916" s="34">
        <v>391</v>
      </c>
      <c r="D916" s="34">
        <v>0</v>
      </c>
      <c r="E916" s="34">
        <v>1</v>
      </c>
      <c r="F916" s="59" t="str">
        <f t="shared" si="98"/>
        <v>0</v>
      </c>
      <c r="G916" s="59">
        <f>Stammdaten!J926</f>
        <v>0</v>
      </c>
      <c r="H916" s="42">
        <f t="shared" si="101"/>
        <v>1</v>
      </c>
      <c r="J916" s="43">
        <f t="shared" si="102"/>
        <v>0</v>
      </c>
      <c r="K916" s="59">
        <f>Stammdaten!E926</f>
        <v>0</v>
      </c>
      <c r="L916" s="42">
        <f t="shared" si="103"/>
        <v>1</v>
      </c>
      <c r="M916" s="59">
        <f>Stammdaten!G926</f>
        <v>0</v>
      </c>
      <c r="N916" s="42">
        <f t="shared" si="104"/>
        <v>1</v>
      </c>
      <c r="O916" s="59">
        <f t="shared" si="99"/>
        <v>0</v>
      </c>
      <c r="P916" s="59">
        <f t="shared" si="100"/>
        <v>0</v>
      </c>
      <c r="Q916" s="38"/>
      <c r="R916" s="61" t="str">
        <f>IF(Stammdaten!AD926&gt;0,Stammdaten!AD926,"")</f>
        <v/>
      </c>
      <c r="S916" s="62">
        <f>Stammdaten!R926</f>
        <v>0</v>
      </c>
      <c r="T916" s="64">
        <f>Stammdaten!W926</f>
        <v>0</v>
      </c>
      <c r="U916" s="36">
        <v>0</v>
      </c>
      <c r="V916" s="65">
        <f>Stammdaten!X926</f>
        <v>0</v>
      </c>
      <c r="W916" s="40" t="s">
        <v>63</v>
      </c>
      <c r="X916" s="182"/>
      <c r="Z916" s="73">
        <f>Stammdaten!Z926</f>
        <v>0</v>
      </c>
      <c r="AA916" s="73">
        <f>Stammdaten!AA926</f>
        <v>0</v>
      </c>
      <c r="AB916" s="210" t="str">
        <f>IF(Stammdaten!Q926="","prüfen",IF(Stammdaten!Q926=0,"prüfen",Stammdaten!Q926))</f>
        <v>prüfen</v>
      </c>
      <c r="AC916" s="62" t="str">
        <f>IF(Stammdaten!N926=7,5,IF(Stammdaten!N926=7%,5,IF(Stammdaten!N926=19,1,IF(Stammdaten!N926=19%,1,""))))</f>
        <v/>
      </c>
      <c r="AD916" s="68">
        <f>Stammdaten!M926</f>
        <v>0</v>
      </c>
      <c r="AE916" s="59" t="str">
        <f>IF(Stammdaten!AB926="","",Stammdaten!AB926)</f>
        <v/>
      </c>
      <c r="AF916" s="197" t="str">
        <f>IF(Stammdaten!AC926="","",Stammdaten!AC926)</f>
        <v/>
      </c>
      <c r="AG916" s="179">
        <v>0</v>
      </c>
      <c r="AH916" s="33" t="str">
        <f>IF(Stammdaten!P926="St","St",IF(Stammdaten!P926="Stk","St",IF(Stammdaten!P926="Stück","St",IF(Stammdaten!P926="Stk.","St",IF(Stammdaten!P926="Stck","St",IF(Stammdaten!P926="Stck.","St",IF(Stammdaten!P926="St.","St","")))))))</f>
        <v/>
      </c>
      <c r="AI916" s="33">
        <v>1</v>
      </c>
      <c r="AL916" s="36">
        <v>1</v>
      </c>
      <c r="AM916" s="36">
        <v>0</v>
      </c>
      <c r="AN916" s="192" t="str">
        <f>IF(Stammdaten!AE926="","",Stammdaten!AE926)</f>
        <v/>
      </c>
      <c r="AO916" s="192" t="str">
        <f>IF(Stammdaten!AF926="","",Stammdaten!AF926)</f>
        <v/>
      </c>
      <c r="AP916" s="192" t="str">
        <f>IF(Stammdaten!AG926="","",Stammdaten!AG926)</f>
        <v/>
      </c>
      <c r="AT916" s="62">
        <f>Stammdaten!U926</f>
        <v>0</v>
      </c>
      <c r="AU916" s="69">
        <f>Stammdaten!L926</f>
        <v>0</v>
      </c>
      <c r="AX916" s="253" t="s">
        <v>64</v>
      </c>
      <c r="BB916" s="36" t="str">
        <f>IF(Stammdaten!AH926="JA","AKH","")</f>
        <v/>
      </c>
      <c r="BC916" s="36" t="str">
        <f>IF(Stammdaten!AH926="ja",100,"")</f>
        <v/>
      </c>
      <c r="BD916" s="230" t="s">
        <v>193</v>
      </c>
      <c r="BE916" s="173" t="s">
        <v>192</v>
      </c>
      <c r="BF916" s="173" t="s">
        <v>192</v>
      </c>
      <c r="BG916" s="69">
        <f>Stammdaten!T926</f>
        <v>0</v>
      </c>
      <c r="BH916" s="80" t="s">
        <v>64</v>
      </c>
      <c r="BJ916" s="173" t="s">
        <v>192</v>
      </c>
      <c r="BM916" s="33" t="str">
        <f>IF(Stammdaten!P926="St","N",IF(Stammdaten!P926="Stk","N",IF(Stammdaten!P926="Stück","N",IF(Stammdaten!P926="Stk.","N",IF(Stammdaten!P926="Stck","N",IF(Stammdaten!P926="Stck.","N",IF(Stammdaten!P926="St.","N","")))))))</f>
        <v/>
      </c>
      <c r="BN916" s="33"/>
      <c r="BO916" s="33"/>
      <c r="BP916" s="173" t="s">
        <v>64</v>
      </c>
      <c r="BQ916" s="250" t="str">
        <f>IF(Stammdaten!AJ926&lt;&gt;"",Stammdaten!AJ926,"")</f>
        <v/>
      </c>
      <c r="BR916" s="34" t="s">
        <v>192</v>
      </c>
      <c r="BS916" s="34" t="s">
        <v>192</v>
      </c>
      <c r="BT916" s="34" t="s">
        <v>64</v>
      </c>
      <c r="BU916" s="34" t="s">
        <v>64</v>
      </c>
    </row>
    <row r="917" spans="3:73" ht="12.75">
      <c r="C917" s="34">
        <v>391</v>
      </c>
      <c r="D917" s="34">
        <v>0</v>
      </c>
      <c r="E917" s="34">
        <v>1</v>
      </c>
      <c r="F917" s="59" t="str">
        <f t="shared" si="98"/>
        <v>0</v>
      </c>
      <c r="G917" s="59">
        <f>Stammdaten!J927</f>
        <v>0</v>
      </c>
      <c r="H917" s="42">
        <f t="shared" si="101"/>
        <v>1</v>
      </c>
      <c r="J917" s="43">
        <f t="shared" si="102"/>
        <v>0</v>
      </c>
      <c r="K917" s="59">
        <f>Stammdaten!E927</f>
        <v>0</v>
      </c>
      <c r="L917" s="42">
        <f t="shared" si="103"/>
        <v>1</v>
      </c>
      <c r="M917" s="59">
        <f>Stammdaten!G927</f>
        <v>0</v>
      </c>
      <c r="N917" s="42">
        <f t="shared" si="104"/>
        <v>1</v>
      </c>
      <c r="O917" s="59">
        <f t="shared" si="99"/>
        <v>0</v>
      </c>
      <c r="P917" s="59">
        <f t="shared" si="100"/>
        <v>0</v>
      </c>
      <c r="Q917" s="38"/>
      <c r="R917" s="61" t="str">
        <f>IF(Stammdaten!AD927&gt;0,Stammdaten!AD927,"")</f>
        <v/>
      </c>
      <c r="S917" s="62">
        <f>Stammdaten!R927</f>
        <v>0</v>
      </c>
      <c r="T917" s="64">
        <f>Stammdaten!W927</f>
        <v>0</v>
      </c>
      <c r="U917" s="36">
        <v>0</v>
      </c>
      <c r="V917" s="65">
        <f>Stammdaten!X927</f>
        <v>0</v>
      </c>
      <c r="W917" s="40" t="s">
        <v>63</v>
      </c>
      <c r="X917" s="182"/>
      <c r="Z917" s="73">
        <f>Stammdaten!Z927</f>
        <v>0</v>
      </c>
      <c r="AA917" s="73">
        <f>Stammdaten!AA927</f>
        <v>0</v>
      </c>
      <c r="AB917" s="210" t="str">
        <f>IF(Stammdaten!Q927="","prüfen",IF(Stammdaten!Q927=0,"prüfen",Stammdaten!Q927))</f>
        <v>prüfen</v>
      </c>
      <c r="AC917" s="62" t="str">
        <f>IF(Stammdaten!N927=7,5,IF(Stammdaten!N927=7%,5,IF(Stammdaten!N927=19,1,IF(Stammdaten!N927=19%,1,""))))</f>
        <v/>
      </c>
      <c r="AD917" s="68">
        <f>Stammdaten!M927</f>
        <v>0</v>
      </c>
      <c r="AE917" s="59" t="str">
        <f>IF(Stammdaten!AB927="","",Stammdaten!AB927)</f>
        <v/>
      </c>
      <c r="AF917" s="197" t="str">
        <f>IF(Stammdaten!AC927="","",Stammdaten!AC927)</f>
        <v/>
      </c>
      <c r="AG917" s="179">
        <v>0</v>
      </c>
      <c r="AH917" s="33" t="str">
        <f>IF(Stammdaten!P927="St","St",IF(Stammdaten!P927="Stk","St",IF(Stammdaten!P927="Stück","St",IF(Stammdaten!P927="Stk.","St",IF(Stammdaten!P927="Stck","St",IF(Stammdaten!P927="Stck.","St",IF(Stammdaten!P927="St.","St","")))))))</f>
        <v/>
      </c>
      <c r="AI917" s="33">
        <v>1</v>
      </c>
      <c r="AL917" s="36">
        <v>1</v>
      </c>
      <c r="AM917" s="36">
        <v>0</v>
      </c>
      <c r="AN917" s="192" t="str">
        <f>IF(Stammdaten!AE927="","",Stammdaten!AE927)</f>
        <v/>
      </c>
      <c r="AO917" s="192" t="str">
        <f>IF(Stammdaten!AF927="","",Stammdaten!AF927)</f>
        <v/>
      </c>
      <c r="AP917" s="192" t="str">
        <f>IF(Stammdaten!AG927="","",Stammdaten!AG927)</f>
        <v/>
      </c>
      <c r="AT917" s="62">
        <f>Stammdaten!U927</f>
        <v>0</v>
      </c>
      <c r="AU917" s="69">
        <f>Stammdaten!L927</f>
        <v>0</v>
      </c>
      <c r="AX917" s="253" t="s">
        <v>64</v>
      </c>
      <c r="BB917" s="36" t="str">
        <f>IF(Stammdaten!AH927="JA","AKH","")</f>
        <v/>
      </c>
      <c r="BC917" s="36" t="str">
        <f>IF(Stammdaten!AH927="ja",100,"")</f>
        <v/>
      </c>
      <c r="BD917" s="230" t="s">
        <v>193</v>
      </c>
      <c r="BE917" s="173" t="s">
        <v>192</v>
      </c>
      <c r="BF917" s="173" t="s">
        <v>192</v>
      </c>
      <c r="BG917" s="69">
        <f>Stammdaten!T927</f>
        <v>0</v>
      </c>
      <c r="BH917" s="80" t="s">
        <v>64</v>
      </c>
      <c r="BJ917" s="173" t="s">
        <v>192</v>
      </c>
      <c r="BM917" s="33" t="str">
        <f>IF(Stammdaten!P927="St","N",IF(Stammdaten!P927="Stk","N",IF(Stammdaten!P927="Stück","N",IF(Stammdaten!P927="Stk.","N",IF(Stammdaten!P927="Stck","N",IF(Stammdaten!P927="Stck.","N",IF(Stammdaten!P927="St.","N","")))))))</f>
        <v/>
      </c>
      <c r="BN917" s="33"/>
      <c r="BO917" s="33"/>
      <c r="BP917" s="173" t="s">
        <v>64</v>
      </c>
      <c r="BQ917" s="250" t="str">
        <f>IF(Stammdaten!AJ927&lt;&gt;"",Stammdaten!AJ927,"")</f>
        <v/>
      </c>
      <c r="BR917" s="34" t="s">
        <v>192</v>
      </c>
      <c r="BS917" s="34" t="s">
        <v>192</v>
      </c>
      <c r="BT917" s="34" t="s">
        <v>64</v>
      </c>
      <c r="BU917" s="34" t="s">
        <v>64</v>
      </c>
    </row>
    <row r="918" spans="3:73" ht="12.75">
      <c r="C918" s="34">
        <v>391</v>
      </c>
      <c r="D918" s="34">
        <v>0</v>
      </c>
      <c r="E918" s="34">
        <v>1</v>
      </c>
      <c r="F918" s="59" t="str">
        <f t="shared" si="98"/>
        <v>0</v>
      </c>
      <c r="G918" s="59">
        <f>Stammdaten!J928</f>
        <v>0</v>
      </c>
      <c r="H918" s="42">
        <f t="shared" si="101"/>
        <v>1</v>
      </c>
      <c r="J918" s="43">
        <f t="shared" si="102"/>
        <v>0</v>
      </c>
      <c r="K918" s="59">
        <f>Stammdaten!E928</f>
        <v>0</v>
      </c>
      <c r="L918" s="42">
        <f t="shared" si="103"/>
        <v>1</v>
      </c>
      <c r="M918" s="59">
        <f>Stammdaten!G928</f>
        <v>0</v>
      </c>
      <c r="N918" s="42">
        <f t="shared" si="104"/>
        <v>1</v>
      </c>
      <c r="O918" s="59">
        <f t="shared" si="99"/>
        <v>0</v>
      </c>
      <c r="P918" s="59">
        <f t="shared" si="100"/>
        <v>0</v>
      </c>
      <c r="Q918" s="38"/>
      <c r="R918" s="61" t="str">
        <f>IF(Stammdaten!AD928&gt;0,Stammdaten!AD928,"")</f>
        <v/>
      </c>
      <c r="S918" s="62">
        <f>Stammdaten!R928</f>
        <v>0</v>
      </c>
      <c r="T918" s="64">
        <f>Stammdaten!W928</f>
        <v>0</v>
      </c>
      <c r="U918" s="36">
        <v>0</v>
      </c>
      <c r="V918" s="65">
        <f>Stammdaten!X928</f>
        <v>0</v>
      </c>
      <c r="W918" s="40" t="s">
        <v>63</v>
      </c>
      <c r="X918" s="182"/>
      <c r="Z918" s="73">
        <f>Stammdaten!Z928</f>
        <v>0</v>
      </c>
      <c r="AA918" s="73">
        <f>Stammdaten!AA928</f>
        <v>0</v>
      </c>
      <c r="AB918" s="210" t="str">
        <f>IF(Stammdaten!Q928="","prüfen",IF(Stammdaten!Q928=0,"prüfen",Stammdaten!Q928))</f>
        <v>prüfen</v>
      </c>
      <c r="AC918" s="62" t="str">
        <f>IF(Stammdaten!N928=7,5,IF(Stammdaten!N928=7%,5,IF(Stammdaten!N928=19,1,IF(Stammdaten!N928=19%,1,""))))</f>
        <v/>
      </c>
      <c r="AD918" s="68">
        <f>Stammdaten!M928</f>
        <v>0</v>
      </c>
      <c r="AE918" s="59" t="str">
        <f>IF(Stammdaten!AB928="","",Stammdaten!AB928)</f>
        <v/>
      </c>
      <c r="AF918" s="197" t="str">
        <f>IF(Stammdaten!AC928="","",Stammdaten!AC928)</f>
        <v/>
      </c>
      <c r="AG918" s="179">
        <v>0</v>
      </c>
      <c r="AH918" s="33" t="str">
        <f>IF(Stammdaten!P928="St","St",IF(Stammdaten!P928="Stk","St",IF(Stammdaten!P928="Stück","St",IF(Stammdaten!P928="Stk.","St",IF(Stammdaten!P928="Stck","St",IF(Stammdaten!P928="Stck.","St",IF(Stammdaten!P928="St.","St","")))))))</f>
        <v/>
      </c>
      <c r="AI918" s="33">
        <v>1</v>
      </c>
      <c r="AL918" s="36">
        <v>1</v>
      </c>
      <c r="AM918" s="36">
        <v>0</v>
      </c>
      <c r="AN918" s="192" t="str">
        <f>IF(Stammdaten!AE928="","",Stammdaten!AE928)</f>
        <v/>
      </c>
      <c r="AO918" s="192" t="str">
        <f>IF(Stammdaten!AF928="","",Stammdaten!AF928)</f>
        <v/>
      </c>
      <c r="AP918" s="192" t="str">
        <f>IF(Stammdaten!AG928="","",Stammdaten!AG928)</f>
        <v/>
      </c>
      <c r="AT918" s="62">
        <f>Stammdaten!U928</f>
        <v>0</v>
      </c>
      <c r="AU918" s="69">
        <f>Stammdaten!L928</f>
        <v>0</v>
      </c>
      <c r="AX918" s="253" t="s">
        <v>64</v>
      </c>
      <c r="BB918" s="36" t="str">
        <f>IF(Stammdaten!AH928="JA","AKH","")</f>
        <v/>
      </c>
      <c r="BC918" s="36" t="str">
        <f>IF(Stammdaten!AH928="ja",100,"")</f>
        <v/>
      </c>
      <c r="BD918" s="230" t="s">
        <v>193</v>
      </c>
      <c r="BE918" s="173" t="s">
        <v>192</v>
      </c>
      <c r="BF918" s="173" t="s">
        <v>192</v>
      </c>
      <c r="BG918" s="69">
        <f>Stammdaten!T928</f>
        <v>0</v>
      </c>
      <c r="BH918" s="80" t="s">
        <v>64</v>
      </c>
      <c r="BJ918" s="173" t="s">
        <v>192</v>
      </c>
      <c r="BM918" s="33" t="str">
        <f>IF(Stammdaten!P928="St","N",IF(Stammdaten!P928="Stk","N",IF(Stammdaten!P928="Stück","N",IF(Stammdaten!P928="Stk.","N",IF(Stammdaten!P928="Stck","N",IF(Stammdaten!P928="Stck.","N",IF(Stammdaten!P928="St.","N","")))))))</f>
        <v/>
      </c>
      <c r="BN918" s="33"/>
      <c r="BO918" s="33"/>
      <c r="BP918" s="173" t="s">
        <v>64</v>
      </c>
      <c r="BQ918" s="250" t="str">
        <f>IF(Stammdaten!AJ928&lt;&gt;"",Stammdaten!AJ928,"")</f>
        <v/>
      </c>
      <c r="BR918" s="34" t="s">
        <v>192</v>
      </c>
      <c r="BS918" s="34" t="s">
        <v>192</v>
      </c>
      <c r="BT918" s="34" t="s">
        <v>64</v>
      </c>
      <c r="BU918" s="34" t="s">
        <v>64</v>
      </c>
    </row>
    <row r="919" spans="3:73" ht="12.75">
      <c r="C919" s="34">
        <v>391</v>
      </c>
      <c r="D919" s="34">
        <v>0</v>
      </c>
      <c r="E919" s="34">
        <v>1</v>
      </c>
      <c r="F919" s="59" t="str">
        <f t="shared" si="98"/>
        <v>0</v>
      </c>
      <c r="G919" s="59">
        <f>Stammdaten!J929</f>
        <v>0</v>
      </c>
      <c r="H919" s="42">
        <f t="shared" si="101"/>
        <v>1</v>
      </c>
      <c r="J919" s="43">
        <f t="shared" si="102"/>
        <v>0</v>
      </c>
      <c r="K919" s="59">
        <f>Stammdaten!E929</f>
        <v>0</v>
      </c>
      <c r="L919" s="42">
        <f t="shared" si="103"/>
        <v>1</v>
      </c>
      <c r="M919" s="59">
        <f>Stammdaten!G929</f>
        <v>0</v>
      </c>
      <c r="N919" s="42">
        <f t="shared" si="104"/>
        <v>1</v>
      </c>
      <c r="O919" s="59">
        <f t="shared" si="99"/>
        <v>0</v>
      </c>
      <c r="P919" s="59">
        <f t="shared" si="100"/>
        <v>0</v>
      </c>
      <c r="Q919" s="38"/>
      <c r="R919" s="61" t="str">
        <f>IF(Stammdaten!AD929&gt;0,Stammdaten!AD929,"")</f>
        <v/>
      </c>
      <c r="S919" s="62">
        <f>Stammdaten!R929</f>
        <v>0</v>
      </c>
      <c r="T919" s="64">
        <f>Stammdaten!W929</f>
        <v>0</v>
      </c>
      <c r="U919" s="36">
        <v>0</v>
      </c>
      <c r="V919" s="65">
        <f>Stammdaten!X929</f>
        <v>0</v>
      </c>
      <c r="W919" s="40" t="s">
        <v>63</v>
      </c>
      <c r="X919" s="182"/>
      <c r="Z919" s="73">
        <f>Stammdaten!Z929</f>
        <v>0</v>
      </c>
      <c r="AA919" s="73">
        <f>Stammdaten!AA929</f>
        <v>0</v>
      </c>
      <c r="AB919" s="210" t="str">
        <f>IF(Stammdaten!Q929="","prüfen",IF(Stammdaten!Q929=0,"prüfen",Stammdaten!Q929))</f>
        <v>prüfen</v>
      </c>
      <c r="AC919" s="62" t="str">
        <f>IF(Stammdaten!N929=7,5,IF(Stammdaten!N929=7%,5,IF(Stammdaten!N929=19,1,IF(Stammdaten!N929=19%,1,""))))</f>
        <v/>
      </c>
      <c r="AD919" s="68">
        <f>Stammdaten!M929</f>
        <v>0</v>
      </c>
      <c r="AE919" s="59" t="str">
        <f>IF(Stammdaten!AB929="","",Stammdaten!AB929)</f>
        <v/>
      </c>
      <c r="AF919" s="197" t="str">
        <f>IF(Stammdaten!AC929="","",Stammdaten!AC929)</f>
        <v/>
      </c>
      <c r="AG919" s="179">
        <v>0</v>
      </c>
      <c r="AH919" s="33" t="str">
        <f>IF(Stammdaten!P929="St","St",IF(Stammdaten!P929="Stk","St",IF(Stammdaten!P929="Stück","St",IF(Stammdaten!P929="Stk.","St",IF(Stammdaten!P929="Stck","St",IF(Stammdaten!P929="Stck.","St",IF(Stammdaten!P929="St.","St","")))))))</f>
        <v/>
      </c>
      <c r="AI919" s="33">
        <v>1</v>
      </c>
      <c r="AL919" s="36">
        <v>1</v>
      </c>
      <c r="AM919" s="36">
        <v>0</v>
      </c>
      <c r="AN919" s="192" t="str">
        <f>IF(Stammdaten!AE929="","",Stammdaten!AE929)</f>
        <v/>
      </c>
      <c r="AO919" s="192" t="str">
        <f>IF(Stammdaten!AF929="","",Stammdaten!AF929)</f>
        <v/>
      </c>
      <c r="AP919" s="192" t="str">
        <f>IF(Stammdaten!AG929="","",Stammdaten!AG929)</f>
        <v/>
      </c>
      <c r="AT919" s="62">
        <f>Stammdaten!U929</f>
        <v>0</v>
      </c>
      <c r="AU919" s="69">
        <f>Stammdaten!L929</f>
        <v>0</v>
      </c>
      <c r="AX919" s="253" t="s">
        <v>64</v>
      </c>
      <c r="BB919" s="36" t="str">
        <f>IF(Stammdaten!AH929="JA","AKH","")</f>
        <v/>
      </c>
      <c r="BC919" s="36" t="str">
        <f>IF(Stammdaten!AH929="ja",100,"")</f>
        <v/>
      </c>
      <c r="BD919" s="230" t="s">
        <v>193</v>
      </c>
      <c r="BE919" s="173" t="s">
        <v>192</v>
      </c>
      <c r="BF919" s="173" t="s">
        <v>192</v>
      </c>
      <c r="BG919" s="69">
        <f>Stammdaten!T929</f>
        <v>0</v>
      </c>
      <c r="BH919" s="80" t="s">
        <v>64</v>
      </c>
      <c r="BJ919" s="173" t="s">
        <v>192</v>
      </c>
      <c r="BM919" s="33" t="str">
        <f>IF(Stammdaten!P929="St","N",IF(Stammdaten!P929="Stk","N",IF(Stammdaten!P929="Stück","N",IF(Stammdaten!P929="Stk.","N",IF(Stammdaten!P929="Stck","N",IF(Stammdaten!P929="Stck.","N",IF(Stammdaten!P929="St.","N","")))))))</f>
        <v/>
      </c>
      <c r="BN919" s="33"/>
      <c r="BO919" s="33"/>
      <c r="BP919" s="173" t="s">
        <v>64</v>
      </c>
      <c r="BQ919" s="250" t="str">
        <f>IF(Stammdaten!AJ929&lt;&gt;"",Stammdaten!AJ929,"")</f>
        <v/>
      </c>
      <c r="BR919" s="34" t="s">
        <v>192</v>
      </c>
      <c r="BS919" s="34" t="s">
        <v>192</v>
      </c>
      <c r="BT919" s="34" t="s">
        <v>64</v>
      </c>
      <c r="BU919" s="34" t="s">
        <v>64</v>
      </c>
    </row>
    <row r="920" spans="3:73" ht="12.75">
      <c r="C920" s="34">
        <v>391</v>
      </c>
      <c r="D920" s="34">
        <v>0</v>
      </c>
      <c r="E920" s="34">
        <v>1</v>
      </c>
      <c r="F920" s="59" t="str">
        <f t="shared" si="98"/>
        <v>0</v>
      </c>
      <c r="G920" s="59">
        <f>Stammdaten!J930</f>
        <v>0</v>
      </c>
      <c r="H920" s="42">
        <f t="shared" si="101"/>
        <v>1</v>
      </c>
      <c r="J920" s="43">
        <f t="shared" si="102"/>
        <v>0</v>
      </c>
      <c r="K920" s="59">
        <f>Stammdaten!E930</f>
        <v>0</v>
      </c>
      <c r="L920" s="42">
        <f t="shared" si="103"/>
        <v>1</v>
      </c>
      <c r="M920" s="59">
        <f>Stammdaten!G930</f>
        <v>0</v>
      </c>
      <c r="N920" s="42">
        <f t="shared" si="104"/>
        <v>1</v>
      </c>
      <c r="O920" s="59">
        <f t="shared" si="99"/>
        <v>0</v>
      </c>
      <c r="P920" s="59">
        <f t="shared" si="100"/>
        <v>0</v>
      </c>
      <c r="Q920" s="38"/>
      <c r="R920" s="61" t="str">
        <f>IF(Stammdaten!AD930&gt;0,Stammdaten!AD930,"")</f>
        <v/>
      </c>
      <c r="S920" s="62">
        <f>Stammdaten!R930</f>
        <v>0</v>
      </c>
      <c r="T920" s="64">
        <f>Stammdaten!W930</f>
        <v>0</v>
      </c>
      <c r="U920" s="36">
        <v>0</v>
      </c>
      <c r="V920" s="65">
        <f>Stammdaten!X930</f>
        <v>0</v>
      </c>
      <c r="W920" s="40" t="s">
        <v>63</v>
      </c>
      <c r="X920" s="182"/>
      <c r="Z920" s="73">
        <f>Stammdaten!Z930</f>
        <v>0</v>
      </c>
      <c r="AA920" s="73">
        <f>Stammdaten!AA930</f>
        <v>0</v>
      </c>
      <c r="AB920" s="210" t="str">
        <f>IF(Stammdaten!Q930="","prüfen",IF(Stammdaten!Q930=0,"prüfen",Stammdaten!Q930))</f>
        <v>prüfen</v>
      </c>
      <c r="AC920" s="62" t="str">
        <f>IF(Stammdaten!N930=7,5,IF(Stammdaten!N930=7%,5,IF(Stammdaten!N930=19,1,IF(Stammdaten!N930=19%,1,""))))</f>
        <v/>
      </c>
      <c r="AD920" s="68">
        <f>Stammdaten!M930</f>
        <v>0</v>
      </c>
      <c r="AE920" s="59" t="str">
        <f>IF(Stammdaten!AB930="","",Stammdaten!AB930)</f>
        <v/>
      </c>
      <c r="AF920" s="197" t="str">
        <f>IF(Stammdaten!AC930="","",Stammdaten!AC930)</f>
        <v/>
      </c>
      <c r="AG920" s="179">
        <v>0</v>
      </c>
      <c r="AH920" s="33" t="str">
        <f>IF(Stammdaten!P930="St","St",IF(Stammdaten!P930="Stk","St",IF(Stammdaten!P930="Stück","St",IF(Stammdaten!P930="Stk.","St",IF(Stammdaten!P930="Stck","St",IF(Stammdaten!P930="Stck.","St",IF(Stammdaten!P930="St.","St","")))))))</f>
        <v/>
      </c>
      <c r="AI920" s="33">
        <v>1</v>
      </c>
      <c r="AL920" s="36">
        <v>1</v>
      </c>
      <c r="AM920" s="36">
        <v>0</v>
      </c>
      <c r="AN920" s="192" t="str">
        <f>IF(Stammdaten!AE930="","",Stammdaten!AE930)</f>
        <v/>
      </c>
      <c r="AO920" s="192" t="str">
        <f>IF(Stammdaten!AF930="","",Stammdaten!AF930)</f>
        <v/>
      </c>
      <c r="AP920" s="192" t="str">
        <f>IF(Stammdaten!AG930="","",Stammdaten!AG930)</f>
        <v/>
      </c>
      <c r="AT920" s="62">
        <f>Stammdaten!U930</f>
        <v>0</v>
      </c>
      <c r="AU920" s="69">
        <f>Stammdaten!L930</f>
        <v>0</v>
      </c>
      <c r="AX920" s="253" t="s">
        <v>64</v>
      </c>
      <c r="BB920" s="36" t="str">
        <f>IF(Stammdaten!AH930="JA","AKH","")</f>
        <v/>
      </c>
      <c r="BC920" s="36" t="str">
        <f>IF(Stammdaten!AH930="ja",100,"")</f>
        <v/>
      </c>
      <c r="BD920" s="230" t="s">
        <v>193</v>
      </c>
      <c r="BE920" s="173" t="s">
        <v>192</v>
      </c>
      <c r="BF920" s="173" t="s">
        <v>192</v>
      </c>
      <c r="BG920" s="69">
        <f>Stammdaten!T930</f>
        <v>0</v>
      </c>
      <c r="BH920" s="80" t="s">
        <v>64</v>
      </c>
      <c r="BJ920" s="173" t="s">
        <v>192</v>
      </c>
      <c r="BM920" s="33" t="str">
        <f>IF(Stammdaten!P930="St","N",IF(Stammdaten!P930="Stk","N",IF(Stammdaten!P930="Stück","N",IF(Stammdaten!P930="Stk.","N",IF(Stammdaten!P930="Stck","N",IF(Stammdaten!P930="Stck.","N",IF(Stammdaten!P930="St.","N","")))))))</f>
        <v/>
      </c>
      <c r="BN920" s="33"/>
      <c r="BO920" s="33"/>
      <c r="BP920" s="173" t="s">
        <v>64</v>
      </c>
      <c r="BQ920" s="250" t="str">
        <f>IF(Stammdaten!AJ930&lt;&gt;"",Stammdaten!AJ930,"")</f>
        <v/>
      </c>
      <c r="BR920" s="34" t="s">
        <v>192</v>
      </c>
      <c r="BS920" s="34" t="s">
        <v>192</v>
      </c>
      <c r="BT920" s="34" t="s">
        <v>64</v>
      </c>
      <c r="BU920" s="34" t="s">
        <v>64</v>
      </c>
    </row>
    <row r="921" spans="3:73" ht="12.75">
      <c r="C921" s="34">
        <v>391</v>
      </c>
      <c r="D921" s="34">
        <v>0</v>
      </c>
      <c r="E921" s="34">
        <v>1</v>
      </c>
      <c r="F921" s="59" t="str">
        <f t="shared" si="98"/>
        <v>0</v>
      </c>
      <c r="G921" s="59">
        <f>Stammdaten!J931</f>
        <v>0</v>
      </c>
      <c r="H921" s="42">
        <f t="shared" si="101"/>
        <v>1</v>
      </c>
      <c r="J921" s="43">
        <f t="shared" si="102"/>
        <v>0</v>
      </c>
      <c r="K921" s="59">
        <f>Stammdaten!E931</f>
        <v>0</v>
      </c>
      <c r="L921" s="42">
        <f t="shared" si="103"/>
        <v>1</v>
      </c>
      <c r="M921" s="59">
        <f>Stammdaten!G931</f>
        <v>0</v>
      </c>
      <c r="N921" s="42">
        <f t="shared" si="104"/>
        <v>1</v>
      </c>
      <c r="O921" s="59">
        <f t="shared" si="99"/>
        <v>0</v>
      </c>
      <c r="P921" s="59">
        <f t="shared" si="100"/>
        <v>0</v>
      </c>
      <c r="Q921" s="38"/>
      <c r="R921" s="61" t="str">
        <f>IF(Stammdaten!AD931&gt;0,Stammdaten!AD931,"")</f>
        <v/>
      </c>
      <c r="S921" s="62">
        <f>Stammdaten!R931</f>
        <v>0</v>
      </c>
      <c r="T921" s="64">
        <f>Stammdaten!W931</f>
        <v>0</v>
      </c>
      <c r="U921" s="36">
        <v>0</v>
      </c>
      <c r="V921" s="65">
        <f>Stammdaten!X931</f>
        <v>0</v>
      </c>
      <c r="W921" s="40" t="s">
        <v>63</v>
      </c>
      <c r="X921" s="182"/>
      <c r="Z921" s="73">
        <f>Stammdaten!Z931</f>
        <v>0</v>
      </c>
      <c r="AA921" s="73">
        <f>Stammdaten!AA931</f>
        <v>0</v>
      </c>
      <c r="AB921" s="210" t="str">
        <f>IF(Stammdaten!Q931="","prüfen",IF(Stammdaten!Q931=0,"prüfen",Stammdaten!Q931))</f>
        <v>prüfen</v>
      </c>
      <c r="AC921" s="62" t="str">
        <f>IF(Stammdaten!N931=7,5,IF(Stammdaten!N931=7%,5,IF(Stammdaten!N931=19,1,IF(Stammdaten!N931=19%,1,""))))</f>
        <v/>
      </c>
      <c r="AD921" s="68">
        <f>Stammdaten!M931</f>
        <v>0</v>
      </c>
      <c r="AE921" s="59" t="str">
        <f>IF(Stammdaten!AB931="","",Stammdaten!AB931)</f>
        <v/>
      </c>
      <c r="AF921" s="197" t="str">
        <f>IF(Stammdaten!AC931="","",Stammdaten!AC931)</f>
        <v/>
      </c>
      <c r="AG921" s="179">
        <v>0</v>
      </c>
      <c r="AH921" s="33" t="str">
        <f>IF(Stammdaten!P931="St","St",IF(Stammdaten!P931="Stk","St",IF(Stammdaten!P931="Stück","St",IF(Stammdaten!P931="Stk.","St",IF(Stammdaten!P931="Stck","St",IF(Stammdaten!P931="Stck.","St",IF(Stammdaten!P931="St.","St","")))))))</f>
        <v/>
      </c>
      <c r="AI921" s="33">
        <v>1</v>
      </c>
      <c r="AL921" s="36">
        <v>1</v>
      </c>
      <c r="AM921" s="36">
        <v>0</v>
      </c>
      <c r="AN921" s="192" t="str">
        <f>IF(Stammdaten!AE931="","",Stammdaten!AE931)</f>
        <v/>
      </c>
      <c r="AO921" s="192" t="str">
        <f>IF(Stammdaten!AF931="","",Stammdaten!AF931)</f>
        <v/>
      </c>
      <c r="AP921" s="192" t="str">
        <f>IF(Stammdaten!AG931="","",Stammdaten!AG931)</f>
        <v/>
      </c>
      <c r="AT921" s="62">
        <f>Stammdaten!U931</f>
        <v>0</v>
      </c>
      <c r="AU921" s="69">
        <f>Stammdaten!L931</f>
        <v>0</v>
      </c>
      <c r="AX921" s="253" t="s">
        <v>64</v>
      </c>
      <c r="BB921" s="36" t="str">
        <f>IF(Stammdaten!AH931="JA","AKH","")</f>
        <v/>
      </c>
      <c r="BC921" s="36" t="str">
        <f>IF(Stammdaten!AH931="ja",100,"")</f>
        <v/>
      </c>
      <c r="BD921" s="230" t="s">
        <v>193</v>
      </c>
      <c r="BE921" s="173" t="s">
        <v>192</v>
      </c>
      <c r="BF921" s="173" t="s">
        <v>192</v>
      </c>
      <c r="BG921" s="69">
        <f>Stammdaten!T931</f>
        <v>0</v>
      </c>
      <c r="BH921" s="80" t="s">
        <v>64</v>
      </c>
      <c r="BJ921" s="173" t="s">
        <v>192</v>
      </c>
      <c r="BM921" s="33" t="str">
        <f>IF(Stammdaten!P931="St","N",IF(Stammdaten!P931="Stk","N",IF(Stammdaten!P931="Stück","N",IF(Stammdaten!P931="Stk.","N",IF(Stammdaten!P931="Stck","N",IF(Stammdaten!P931="Stck.","N",IF(Stammdaten!P931="St.","N","")))))))</f>
        <v/>
      </c>
      <c r="BN921" s="33"/>
      <c r="BO921" s="33"/>
      <c r="BP921" s="173" t="s">
        <v>64</v>
      </c>
      <c r="BQ921" s="250" t="str">
        <f>IF(Stammdaten!AJ931&lt;&gt;"",Stammdaten!AJ931,"")</f>
        <v/>
      </c>
      <c r="BR921" s="34" t="s">
        <v>192</v>
      </c>
      <c r="BS921" s="34" t="s">
        <v>192</v>
      </c>
      <c r="BT921" s="34" t="s">
        <v>64</v>
      </c>
      <c r="BU921" s="34" t="s">
        <v>64</v>
      </c>
    </row>
    <row r="922" spans="3:73" ht="12.75">
      <c r="C922" s="34">
        <v>391</v>
      </c>
      <c r="D922" s="34">
        <v>0</v>
      </c>
      <c r="E922" s="34">
        <v>1</v>
      </c>
      <c r="F922" s="59" t="str">
        <f t="shared" si="98"/>
        <v>0</v>
      </c>
      <c r="G922" s="59">
        <f>Stammdaten!J932</f>
        <v>0</v>
      </c>
      <c r="H922" s="42">
        <f t="shared" si="101"/>
        <v>1</v>
      </c>
      <c r="J922" s="43">
        <f t="shared" si="102"/>
        <v>0</v>
      </c>
      <c r="K922" s="59">
        <f>Stammdaten!E932</f>
        <v>0</v>
      </c>
      <c r="L922" s="42">
        <f t="shared" si="103"/>
        <v>1</v>
      </c>
      <c r="M922" s="59">
        <f>Stammdaten!G932</f>
        <v>0</v>
      </c>
      <c r="N922" s="42">
        <f t="shared" si="104"/>
        <v>1</v>
      </c>
      <c r="O922" s="59">
        <f t="shared" si="99"/>
        <v>0</v>
      </c>
      <c r="P922" s="59">
        <f t="shared" si="100"/>
        <v>0</v>
      </c>
      <c r="Q922" s="38"/>
      <c r="R922" s="61" t="str">
        <f>IF(Stammdaten!AD932&gt;0,Stammdaten!AD932,"")</f>
        <v/>
      </c>
      <c r="S922" s="62">
        <f>Stammdaten!R932</f>
        <v>0</v>
      </c>
      <c r="T922" s="64">
        <f>Stammdaten!W932</f>
        <v>0</v>
      </c>
      <c r="U922" s="36">
        <v>0</v>
      </c>
      <c r="V922" s="65">
        <f>Stammdaten!X932</f>
        <v>0</v>
      </c>
      <c r="W922" s="40" t="s">
        <v>63</v>
      </c>
      <c r="X922" s="182"/>
      <c r="Z922" s="73">
        <f>Stammdaten!Z932</f>
        <v>0</v>
      </c>
      <c r="AA922" s="73">
        <f>Stammdaten!AA932</f>
        <v>0</v>
      </c>
      <c r="AB922" s="210" t="str">
        <f>IF(Stammdaten!Q932="","prüfen",IF(Stammdaten!Q932=0,"prüfen",Stammdaten!Q932))</f>
        <v>prüfen</v>
      </c>
      <c r="AC922" s="62" t="str">
        <f>IF(Stammdaten!N932=7,5,IF(Stammdaten!N932=7%,5,IF(Stammdaten!N932=19,1,IF(Stammdaten!N932=19%,1,""))))</f>
        <v/>
      </c>
      <c r="AD922" s="68">
        <f>Stammdaten!M932</f>
        <v>0</v>
      </c>
      <c r="AE922" s="59" t="str">
        <f>IF(Stammdaten!AB932="","",Stammdaten!AB932)</f>
        <v/>
      </c>
      <c r="AF922" s="197" t="str">
        <f>IF(Stammdaten!AC932="","",Stammdaten!AC932)</f>
        <v/>
      </c>
      <c r="AG922" s="179">
        <v>0</v>
      </c>
      <c r="AH922" s="33" t="str">
        <f>IF(Stammdaten!P932="St","St",IF(Stammdaten!P932="Stk","St",IF(Stammdaten!P932="Stück","St",IF(Stammdaten!P932="Stk.","St",IF(Stammdaten!P932="Stck","St",IF(Stammdaten!P932="Stck.","St",IF(Stammdaten!P932="St.","St","")))))))</f>
        <v/>
      </c>
      <c r="AI922" s="33">
        <v>1</v>
      </c>
      <c r="AL922" s="36">
        <v>1</v>
      </c>
      <c r="AM922" s="36">
        <v>0</v>
      </c>
      <c r="AN922" s="192" t="str">
        <f>IF(Stammdaten!AE932="","",Stammdaten!AE932)</f>
        <v/>
      </c>
      <c r="AO922" s="192" t="str">
        <f>IF(Stammdaten!AF932="","",Stammdaten!AF932)</f>
        <v/>
      </c>
      <c r="AP922" s="192" t="str">
        <f>IF(Stammdaten!AG932="","",Stammdaten!AG932)</f>
        <v/>
      </c>
      <c r="AT922" s="62">
        <f>Stammdaten!U932</f>
        <v>0</v>
      </c>
      <c r="AU922" s="69">
        <f>Stammdaten!L932</f>
        <v>0</v>
      </c>
      <c r="AX922" s="253" t="s">
        <v>64</v>
      </c>
      <c r="BB922" s="36" t="str">
        <f>IF(Stammdaten!AH932="JA","AKH","")</f>
        <v/>
      </c>
      <c r="BC922" s="36" t="str">
        <f>IF(Stammdaten!AH932="ja",100,"")</f>
        <v/>
      </c>
      <c r="BD922" s="230" t="s">
        <v>193</v>
      </c>
      <c r="BE922" s="173" t="s">
        <v>192</v>
      </c>
      <c r="BF922" s="173" t="s">
        <v>192</v>
      </c>
      <c r="BG922" s="69">
        <f>Stammdaten!T932</f>
        <v>0</v>
      </c>
      <c r="BH922" s="80" t="s">
        <v>64</v>
      </c>
      <c r="BJ922" s="173" t="s">
        <v>192</v>
      </c>
      <c r="BM922" s="33" t="str">
        <f>IF(Stammdaten!P932="St","N",IF(Stammdaten!P932="Stk","N",IF(Stammdaten!P932="Stück","N",IF(Stammdaten!P932="Stk.","N",IF(Stammdaten!P932="Stck","N",IF(Stammdaten!P932="Stck.","N",IF(Stammdaten!P932="St.","N","")))))))</f>
        <v/>
      </c>
      <c r="BN922" s="33"/>
      <c r="BO922" s="33"/>
      <c r="BP922" s="173" t="s">
        <v>64</v>
      </c>
      <c r="BQ922" s="250" t="str">
        <f>IF(Stammdaten!AJ932&lt;&gt;"",Stammdaten!AJ932,"")</f>
        <v/>
      </c>
      <c r="BR922" s="34" t="s">
        <v>192</v>
      </c>
      <c r="BS922" s="34" t="s">
        <v>192</v>
      </c>
      <c r="BT922" s="34" t="s">
        <v>64</v>
      </c>
      <c r="BU922" s="34" t="s">
        <v>64</v>
      </c>
    </row>
    <row r="923" spans="3:73" ht="12.75">
      <c r="C923" s="34">
        <v>391</v>
      </c>
      <c r="D923" s="34">
        <v>0</v>
      </c>
      <c r="E923" s="34">
        <v>1</v>
      </c>
      <c r="F923" s="59" t="str">
        <f t="shared" si="98"/>
        <v>0</v>
      </c>
      <c r="G923" s="59">
        <f>Stammdaten!J933</f>
        <v>0</v>
      </c>
      <c r="H923" s="42">
        <f t="shared" si="101"/>
        <v>1</v>
      </c>
      <c r="J923" s="43">
        <f t="shared" si="102"/>
        <v>0</v>
      </c>
      <c r="K923" s="59">
        <f>Stammdaten!E933</f>
        <v>0</v>
      </c>
      <c r="L923" s="42">
        <f t="shared" si="103"/>
        <v>1</v>
      </c>
      <c r="M923" s="59">
        <f>Stammdaten!G933</f>
        <v>0</v>
      </c>
      <c r="N923" s="42">
        <f t="shared" si="104"/>
        <v>1</v>
      </c>
      <c r="O923" s="59">
        <f t="shared" si="99"/>
        <v>0</v>
      </c>
      <c r="P923" s="59">
        <f t="shared" si="100"/>
        <v>0</v>
      </c>
      <c r="Q923" s="38"/>
      <c r="R923" s="61" t="str">
        <f>IF(Stammdaten!AD933&gt;0,Stammdaten!AD933,"")</f>
        <v/>
      </c>
      <c r="S923" s="62">
        <f>Stammdaten!R933</f>
        <v>0</v>
      </c>
      <c r="T923" s="64">
        <f>Stammdaten!W933</f>
        <v>0</v>
      </c>
      <c r="U923" s="36">
        <v>0</v>
      </c>
      <c r="V923" s="65">
        <f>Stammdaten!X933</f>
        <v>0</v>
      </c>
      <c r="W923" s="40" t="s">
        <v>63</v>
      </c>
      <c r="X923" s="182"/>
      <c r="Z923" s="73">
        <f>Stammdaten!Z933</f>
        <v>0</v>
      </c>
      <c r="AA923" s="73">
        <f>Stammdaten!AA933</f>
        <v>0</v>
      </c>
      <c r="AB923" s="210" t="str">
        <f>IF(Stammdaten!Q933="","prüfen",IF(Stammdaten!Q933=0,"prüfen",Stammdaten!Q933))</f>
        <v>prüfen</v>
      </c>
      <c r="AC923" s="62" t="str">
        <f>IF(Stammdaten!N933=7,5,IF(Stammdaten!N933=7%,5,IF(Stammdaten!N933=19,1,IF(Stammdaten!N933=19%,1,""))))</f>
        <v/>
      </c>
      <c r="AD923" s="68">
        <f>Stammdaten!M933</f>
        <v>0</v>
      </c>
      <c r="AE923" s="59" t="str">
        <f>IF(Stammdaten!AB933="","",Stammdaten!AB933)</f>
        <v/>
      </c>
      <c r="AF923" s="197" t="str">
        <f>IF(Stammdaten!AC933="","",Stammdaten!AC933)</f>
        <v/>
      </c>
      <c r="AG923" s="179">
        <v>0</v>
      </c>
      <c r="AH923" s="33" t="str">
        <f>IF(Stammdaten!P933="St","St",IF(Stammdaten!P933="Stk","St",IF(Stammdaten!P933="Stück","St",IF(Stammdaten!P933="Stk.","St",IF(Stammdaten!P933="Stck","St",IF(Stammdaten!P933="Stck.","St",IF(Stammdaten!P933="St.","St","")))))))</f>
        <v/>
      </c>
      <c r="AI923" s="33">
        <v>1</v>
      </c>
      <c r="AL923" s="36">
        <v>1</v>
      </c>
      <c r="AM923" s="36">
        <v>0</v>
      </c>
      <c r="AN923" s="192" t="str">
        <f>IF(Stammdaten!AE933="","",Stammdaten!AE933)</f>
        <v/>
      </c>
      <c r="AO923" s="192" t="str">
        <f>IF(Stammdaten!AF933="","",Stammdaten!AF933)</f>
        <v/>
      </c>
      <c r="AP923" s="192" t="str">
        <f>IF(Stammdaten!AG933="","",Stammdaten!AG933)</f>
        <v/>
      </c>
      <c r="AT923" s="62">
        <f>Stammdaten!U933</f>
        <v>0</v>
      </c>
      <c r="AU923" s="69">
        <f>Stammdaten!L933</f>
        <v>0</v>
      </c>
      <c r="AX923" s="253" t="s">
        <v>64</v>
      </c>
      <c r="BB923" s="36" t="str">
        <f>IF(Stammdaten!AH933="JA","AKH","")</f>
        <v/>
      </c>
      <c r="BC923" s="36" t="str">
        <f>IF(Stammdaten!AH933="ja",100,"")</f>
        <v/>
      </c>
      <c r="BD923" s="230" t="s">
        <v>193</v>
      </c>
      <c r="BE923" s="173" t="s">
        <v>192</v>
      </c>
      <c r="BF923" s="173" t="s">
        <v>192</v>
      </c>
      <c r="BG923" s="69">
        <f>Stammdaten!T933</f>
        <v>0</v>
      </c>
      <c r="BH923" s="80" t="s">
        <v>64</v>
      </c>
      <c r="BJ923" s="173" t="s">
        <v>192</v>
      </c>
      <c r="BM923" s="33" t="str">
        <f>IF(Stammdaten!P933="St","N",IF(Stammdaten!P933="Stk","N",IF(Stammdaten!P933="Stück","N",IF(Stammdaten!P933="Stk.","N",IF(Stammdaten!P933="Stck","N",IF(Stammdaten!P933="Stck.","N",IF(Stammdaten!P933="St.","N","")))))))</f>
        <v/>
      </c>
      <c r="BN923" s="33"/>
      <c r="BO923" s="33"/>
      <c r="BP923" s="173" t="s">
        <v>64</v>
      </c>
      <c r="BQ923" s="250" t="str">
        <f>IF(Stammdaten!AJ933&lt;&gt;"",Stammdaten!AJ933,"")</f>
        <v/>
      </c>
      <c r="BR923" s="34" t="s">
        <v>192</v>
      </c>
      <c r="BS923" s="34" t="s">
        <v>192</v>
      </c>
      <c r="BT923" s="34" t="s">
        <v>64</v>
      </c>
      <c r="BU923" s="34" t="s">
        <v>64</v>
      </c>
    </row>
    <row r="924" spans="3:73" ht="12.75">
      <c r="C924" s="34">
        <v>391</v>
      </c>
      <c r="D924" s="34">
        <v>0</v>
      </c>
      <c r="E924" s="34">
        <v>1</v>
      </c>
      <c r="F924" s="59" t="str">
        <f t="shared" si="98"/>
        <v>0</v>
      </c>
      <c r="G924" s="59">
        <f>Stammdaten!J934</f>
        <v>0</v>
      </c>
      <c r="H924" s="42">
        <f t="shared" si="101"/>
        <v>1</v>
      </c>
      <c r="J924" s="43">
        <f t="shared" si="102"/>
        <v>0</v>
      </c>
      <c r="K924" s="59">
        <f>Stammdaten!E934</f>
        <v>0</v>
      </c>
      <c r="L924" s="42">
        <f t="shared" si="103"/>
        <v>1</v>
      </c>
      <c r="M924" s="59">
        <f>Stammdaten!G934</f>
        <v>0</v>
      </c>
      <c r="N924" s="42">
        <f t="shared" si="104"/>
        <v>1</v>
      </c>
      <c r="O924" s="59">
        <f t="shared" si="99"/>
        <v>0</v>
      </c>
      <c r="P924" s="59">
        <f t="shared" si="100"/>
        <v>0</v>
      </c>
      <c r="Q924" s="38"/>
      <c r="R924" s="61" t="str">
        <f>IF(Stammdaten!AD934&gt;0,Stammdaten!AD934,"")</f>
        <v/>
      </c>
      <c r="S924" s="62">
        <f>Stammdaten!R934</f>
        <v>0</v>
      </c>
      <c r="T924" s="64">
        <f>Stammdaten!W934</f>
        <v>0</v>
      </c>
      <c r="U924" s="36">
        <v>0</v>
      </c>
      <c r="V924" s="65">
        <f>Stammdaten!X934</f>
        <v>0</v>
      </c>
      <c r="W924" s="40" t="s">
        <v>63</v>
      </c>
      <c r="X924" s="182"/>
      <c r="Z924" s="73">
        <f>Stammdaten!Z934</f>
        <v>0</v>
      </c>
      <c r="AA924" s="73">
        <f>Stammdaten!AA934</f>
        <v>0</v>
      </c>
      <c r="AB924" s="210" t="str">
        <f>IF(Stammdaten!Q934="","prüfen",IF(Stammdaten!Q934=0,"prüfen",Stammdaten!Q934))</f>
        <v>prüfen</v>
      </c>
      <c r="AC924" s="62" t="str">
        <f>IF(Stammdaten!N934=7,5,IF(Stammdaten!N934=7%,5,IF(Stammdaten!N934=19,1,IF(Stammdaten!N934=19%,1,""))))</f>
        <v/>
      </c>
      <c r="AD924" s="68">
        <f>Stammdaten!M934</f>
        <v>0</v>
      </c>
      <c r="AE924" s="59" t="str">
        <f>IF(Stammdaten!AB934="","",Stammdaten!AB934)</f>
        <v/>
      </c>
      <c r="AF924" s="197" t="str">
        <f>IF(Stammdaten!AC934="","",Stammdaten!AC934)</f>
        <v/>
      </c>
      <c r="AG924" s="179">
        <v>0</v>
      </c>
      <c r="AH924" s="33" t="str">
        <f>IF(Stammdaten!P934="St","St",IF(Stammdaten!P934="Stk","St",IF(Stammdaten!P934="Stück","St",IF(Stammdaten!P934="Stk.","St",IF(Stammdaten!P934="Stck","St",IF(Stammdaten!P934="Stck.","St",IF(Stammdaten!P934="St.","St","")))))))</f>
        <v/>
      </c>
      <c r="AI924" s="33">
        <v>1</v>
      </c>
      <c r="AL924" s="36">
        <v>1</v>
      </c>
      <c r="AM924" s="36">
        <v>0</v>
      </c>
      <c r="AN924" s="192" t="str">
        <f>IF(Stammdaten!AE934="","",Stammdaten!AE934)</f>
        <v/>
      </c>
      <c r="AO924" s="192" t="str">
        <f>IF(Stammdaten!AF934="","",Stammdaten!AF934)</f>
        <v/>
      </c>
      <c r="AP924" s="192" t="str">
        <f>IF(Stammdaten!AG934="","",Stammdaten!AG934)</f>
        <v/>
      </c>
      <c r="AT924" s="62">
        <f>Stammdaten!U934</f>
        <v>0</v>
      </c>
      <c r="AU924" s="69">
        <f>Stammdaten!L934</f>
        <v>0</v>
      </c>
      <c r="AX924" s="253" t="s">
        <v>64</v>
      </c>
      <c r="BB924" s="36" t="str">
        <f>IF(Stammdaten!AH934="JA","AKH","")</f>
        <v/>
      </c>
      <c r="BC924" s="36" t="str">
        <f>IF(Stammdaten!AH934="ja",100,"")</f>
        <v/>
      </c>
      <c r="BD924" s="230" t="s">
        <v>193</v>
      </c>
      <c r="BE924" s="173" t="s">
        <v>192</v>
      </c>
      <c r="BF924" s="173" t="s">
        <v>192</v>
      </c>
      <c r="BG924" s="69">
        <f>Stammdaten!T934</f>
        <v>0</v>
      </c>
      <c r="BH924" s="80" t="s">
        <v>64</v>
      </c>
      <c r="BJ924" s="173" t="s">
        <v>192</v>
      </c>
      <c r="BM924" s="33" t="str">
        <f>IF(Stammdaten!P934="St","N",IF(Stammdaten!P934="Stk","N",IF(Stammdaten!P934="Stück","N",IF(Stammdaten!P934="Stk.","N",IF(Stammdaten!P934="Stck","N",IF(Stammdaten!P934="Stck.","N",IF(Stammdaten!P934="St.","N","")))))))</f>
        <v/>
      </c>
      <c r="BN924" s="33"/>
      <c r="BO924" s="33"/>
      <c r="BP924" s="173" t="s">
        <v>64</v>
      </c>
      <c r="BQ924" s="250" t="str">
        <f>IF(Stammdaten!AJ934&lt;&gt;"",Stammdaten!AJ934,"")</f>
        <v/>
      </c>
      <c r="BR924" s="34" t="s">
        <v>192</v>
      </c>
      <c r="BS924" s="34" t="s">
        <v>192</v>
      </c>
      <c r="BT924" s="34" t="s">
        <v>64</v>
      </c>
      <c r="BU924" s="34" t="s">
        <v>64</v>
      </c>
    </row>
    <row r="925" spans="3:73" ht="12.75">
      <c r="C925" s="34">
        <v>391</v>
      </c>
      <c r="D925" s="34">
        <v>0</v>
      </c>
      <c r="E925" s="34">
        <v>1</v>
      </c>
      <c r="F925" s="59" t="str">
        <f t="shared" si="98"/>
        <v>0</v>
      </c>
      <c r="G925" s="59">
        <f>Stammdaten!J935</f>
        <v>0</v>
      </c>
      <c r="H925" s="42">
        <f t="shared" si="101"/>
        <v>1</v>
      </c>
      <c r="J925" s="43">
        <f t="shared" si="102"/>
        <v>0</v>
      </c>
      <c r="K925" s="59">
        <f>Stammdaten!E935</f>
        <v>0</v>
      </c>
      <c r="L925" s="42">
        <f t="shared" si="103"/>
        <v>1</v>
      </c>
      <c r="M925" s="59">
        <f>Stammdaten!G935</f>
        <v>0</v>
      </c>
      <c r="N925" s="42">
        <f t="shared" si="104"/>
        <v>1</v>
      </c>
      <c r="O925" s="59">
        <f t="shared" si="99"/>
        <v>0</v>
      </c>
      <c r="P925" s="59">
        <f t="shared" si="100"/>
        <v>0</v>
      </c>
      <c r="Q925" s="38"/>
      <c r="R925" s="61" t="str">
        <f>IF(Stammdaten!AD935&gt;0,Stammdaten!AD935,"")</f>
        <v/>
      </c>
      <c r="S925" s="62">
        <f>Stammdaten!R935</f>
        <v>0</v>
      </c>
      <c r="T925" s="64">
        <f>Stammdaten!W935</f>
        <v>0</v>
      </c>
      <c r="U925" s="36">
        <v>0</v>
      </c>
      <c r="V925" s="65">
        <f>Stammdaten!X935</f>
        <v>0</v>
      </c>
      <c r="W925" s="40" t="s">
        <v>63</v>
      </c>
      <c r="X925" s="182"/>
      <c r="Z925" s="73">
        <f>Stammdaten!Z935</f>
        <v>0</v>
      </c>
      <c r="AA925" s="73">
        <f>Stammdaten!AA935</f>
        <v>0</v>
      </c>
      <c r="AB925" s="210" t="str">
        <f>IF(Stammdaten!Q935="","prüfen",IF(Stammdaten!Q935=0,"prüfen",Stammdaten!Q935))</f>
        <v>prüfen</v>
      </c>
      <c r="AC925" s="62" t="str">
        <f>IF(Stammdaten!N935=7,5,IF(Stammdaten!N935=7%,5,IF(Stammdaten!N935=19,1,IF(Stammdaten!N935=19%,1,""))))</f>
        <v/>
      </c>
      <c r="AD925" s="68">
        <f>Stammdaten!M935</f>
        <v>0</v>
      </c>
      <c r="AE925" s="59" t="str">
        <f>IF(Stammdaten!AB935="","",Stammdaten!AB935)</f>
        <v/>
      </c>
      <c r="AF925" s="197" t="str">
        <f>IF(Stammdaten!AC935="","",Stammdaten!AC935)</f>
        <v/>
      </c>
      <c r="AG925" s="179">
        <v>0</v>
      </c>
      <c r="AH925" s="33" t="str">
        <f>IF(Stammdaten!P935="St","St",IF(Stammdaten!P935="Stk","St",IF(Stammdaten!P935="Stück","St",IF(Stammdaten!P935="Stk.","St",IF(Stammdaten!P935="Stck","St",IF(Stammdaten!P935="Stck.","St",IF(Stammdaten!P935="St.","St","")))))))</f>
        <v/>
      </c>
      <c r="AI925" s="33">
        <v>1</v>
      </c>
      <c r="AL925" s="36">
        <v>1</v>
      </c>
      <c r="AM925" s="36">
        <v>0</v>
      </c>
      <c r="AN925" s="192" t="str">
        <f>IF(Stammdaten!AE935="","",Stammdaten!AE935)</f>
        <v/>
      </c>
      <c r="AO925" s="192" t="str">
        <f>IF(Stammdaten!AF935="","",Stammdaten!AF935)</f>
        <v/>
      </c>
      <c r="AP925" s="192" t="str">
        <f>IF(Stammdaten!AG935="","",Stammdaten!AG935)</f>
        <v/>
      </c>
      <c r="AT925" s="62">
        <f>Stammdaten!U935</f>
        <v>0</v>
      </c>
      <c r="AU925" s="69">
        <f>Stammdaten!L935</f>
        <v>0</v>
      </c>
      <c r="AX925" s="253" t="s">
        <v>64</v>
      </c>
      <c r="BB925" s="36" t="str">
        <f>IF(Stammdaten!AH935="JA","AKH","")</f>
        <v/>
      </c>
      <c r="BC925" s="36" t="str">
        <f>IF(Stammdaten!AH935="ja",100,"")</f>
        <v/>
      </c>
      <c r="BD925" s="230" t="s">
        <v>193</v>
      </c>
      <c r="BE925" s="173" t="s">
        <v>192</v>
      </c>
      <c r="BF925" s="173" t="s">
        <v>192</v>
      </c>
      <c r="BG925" s="69">
        <f>Stammdaten!T935</f>
        <v>0</v>
      </c>
      <c r="BH925" s="80" t="s">
        <v>64</v>
      </c>
      <c r="BJ925" s="173" t="s">
        <v>192</v>
      </c>
      <c r="BM925" s="33" t="str">
        <f>IF(Stammdaten!P935="St","N",IF(Stammdaten!P935="Stk","N",IF(Stammdaten!P935="Stück","N",IF(Stammdaten!P935="Stk.","N",IF(Stammdaten!P935="Stck","N",IF(Stammdaten!P935="Stck.","N",IF(Stammdaten!P935="St.","N","")))))))</f>
        <v/>
      </c>
      <c r="BN925" s="33"/>
      <c r="BO925" s="33"/>
      <c r="BP925" s="173" t="s">
        <v>64</v>
      </c>
      <c r="BQ925" s="250" t="str">
        <f>IF(Stammdaten!AJ935&lt;&gt;"",Stammdaten!AJ935,"")</f>
        <v/>
      </c>
      <c r="BR925" s="34" t="s">
        <v>192</v>
      </c>
      <c r="BS925" s="34" t="s">
        <v>192</v>
      </c>
      <c r="BT925" s="34" t="s">
        <v>64</v>
      </c>
      <c r="BU925" s="34" t="s">
        <v>64</v>
      </c>
    </row>
    <row r="926" spans="3:73" ht="12.75">
      <c r="C926" s="34">
        <v>391</v>
      </c>
      <c r="D926" s="34">
        <v>0</v>
      </c>
      <c r="E926" s="34">
        <v>1</v>
      </c>
      <c r="F926" s="59" t="str">
        <f t="shared" si="98"/>
        <v>0</v>
      </c>
      <c r="G926" s="59">
        <f>Stammdaten!J936</f>
        <v>0</v>
      </c>
      <c r="H926" s="42">
        <f t="shared" si="101"/>
        <v>1</v>
      </c>
      <c r="J926" s="43">
        <f t="shared" si="102"/>
        <v>0</v>
      </c>
      <c r="K926" s="59">
        <f>Stammdaten!E936</f>
        <v>0</v>
      </c>
      <c r="L926" s="42">
        <f t="shared" si="103"/>
        <v>1</v>
      </c>
      <c r="M926" s="59">
        <f>Stammdaten!G936</f>
        <v>0</v>
      </c>
      <c r="N926" s="42">
        <f t="shared" si="104"/>
        <v>1</v>
      </c>
      <c r="O926" s="59">
        <f t="shared" si="99"/>
        <v>0</v>
      </c>
      <c r="P926" s="59">
        <f t="shared" si="100"/>
        <v>0</v>
      </c>
      <c r="Q926" s="38"/>
      <c r="R926" s="61" t="str">
        <f>IF(Stammdaten!AD936&gt;0,Stammdaten!AD936,"")</f>
        <v/>
      </c>
      <c r="S926" s="62">
        <f>Stammdaten!R936</f>
        <v>0</v>
      </c>
      <c r="T926" s="64">
        <f>Stammdaten!W936</f>
        <v>0</v>
      </c>
      <c r="U926" s="36">
        <v>0</v>
      </c>
      <c r="V926" s="65">
        <f>Stammdaten!X936</f>
        <v>0</v>
      </c>
      <c r="W926" s="40" t="s">
        <v>63</v>
      </c>
      <c r="X926" s="182"/>
      <c r="Z926" s="73">
        <f>Stammdaten!Z936</f>
        <v>0</v>
      </c>
      <c r="AA926" s="73">
        <f>Stammdaten!AA936</f>
        <v>0</v>
      </c>
      <c r="AB926" s="210" t="str">
        <f>IF(Stammdaten!Q936="","prüfen",IF(Stammdaten!Q936=0,"prüfen",Stammdaten!Q936))</f>
        <v>prüfen</v>
      </c>
      <c r="AC926" s="62" t="str">
        <f>IF(Stammdaten!N936=7,5,IF(Stammdaten!N936=7%,5,IF(Stammdaten!N936=19,1,IF(Stammdaten!N936=19%,1,""))))</f>
        <v/>
      </c>
      <c r="AD926" s="68">
        <f>Stammdaten!M936</f>
        <v>0</v>
      </c>
      <c r="AE926" s="59" t="str">
        <f>IF(Stammdaten!AB936="","",Stammdaten!AB936)</f>
        <v/>
      </c>
      <c r="AF926" s="197" t="str">
        <f>IF(Stammdaten!AC936="","",Stammdaten!AC936)</f>
        <v/>
      </c>
      <c r="AG926" s="179">
        <v>0</v>
      </c>
      <c r="AH926" s="33" t="str">
        <f>IF(Stammdaten!P936="St","St",IF(Stammdaten!P936="Stk","St",IF(Stammdaten!P936="Stück","St",IF(Stammdaten!P936="Stk.","St",IF(Stammdaten!P936="Stck","St",IF(Stammdaten!P936="Stck.","St",IF(Stammdaten!P936="St.","St","")))))))</f>
        <v/>
      </c>
      <c r="AI926" s="33">
        <v>1</v>
      </c>
      <c r="AL926" s="36">
        <v>1</v>
      </c>
      <c r="AM926" s="36">
        <v>0</v>
      </c>
      <c r="AN926" s="192" t="str">
        <f>IF(Stammdaten!AE936="","",Stammdaten!AE936)</f>
        <v/>
      </c>
      <c r="AO926" s="192" t="str">
        <f>IF(Stammdaten!AF936="","",Stammdaten!AF936)</f>
        <v/>
      </c>
      <c r="AP926" s="192" t="str">
        <f>IF(Stammdaten!AG936="","",Stammdaten!AG936)</f>
        <v/>
      </c>
      <c r="AT926" s="62">
        <f>Stammdaten!U936</f>
        <v>0</v>
      </c>
      <c r="AU926" s="69">
        <f>Stammdaten!L936</f>
        <v>0</v>
      </c>
      <c r="AX926" s="253" t="s">
        <v>64</v>
      </c>
      <c r="BB926" s="36" t="str">
        <f>IF(Stammdaten!AH936="JA","AKH","")</f>
        <v/>
      </c>
      <c r="BC926" s="36" t="str">
        <f>IF(Stammdaten!AH936="ja",100,"")</f>
        <v/>
      </c>
      <c r="BD926" s="230" t="s">
        <v>193</v>
      </c>
      <c r="BE926" s="173" t="s">
        <v>192</v>
      </c>
      <c r="BF926" s="173" t="s">
        <v>192</v>
      </c>
      <c r="BG926" s="69">
        <f>Stammdaten!T936</f>
        <v>0</v>
      </c>
      <c r="BH926" s="80" t="s">
        <v>64</v>
      </c>
      <c r="BJ926" s="173" t="s">
        <v>192</v>
      </c>
      <c r="BM926" s="33" t="str">
        <f>IF(Stammdaten!P936="St","N",IF(Stammdaten!P936="Stk","N",IF(Stammdaten!P936="Stück","N",IF(Stammdaten!P936="Stk.","N",IF(Stammdaten!P936="Stck","N",IF(Stammdaten!P936="Stck.","N",IF(Stammdaten!P936="St.","N","")))))))</f>
        <v/>
      </c>
      <c r="BN926" s="33"/>
      <c r="BO926" s="33"/>
      <c r="BP926" s="173" t="s">
        <v>64</v>
      </c>
      <c r="BQ926" s="250" t="str">
        <f>IF(Stammdaten!AJ936&lt;&gt;"",Stammdaten!AJ936,"")</f>
        <v/>
      </c>
      <c r="BR926" s="34" t="s">
        <v>192</v>
      </c>
      <c r="BS926" s="34" t="s">
        <v>192</v>
      </c>
      <c r="BT926" s="34" t="s">
        <v>64</v>
      </c>
      <c r="BU926" s="34" t="s">
        <v>64</v>
      </c>
    </row>
    <row r="927" spans="3:73" ht="12.75">
      <c r="C927" s="34">
        <v>391</v>
      </c>
      <c r="D927" s="34">
        <v>0</v>
      </c>
      <c r="E927" s="34">
        <v>1</v>
      </c>
      <c r="F927" s="59" t="str">
        <f t="shared" si="98"/>
        <v>0</v>
      </c>
      <c r="G927" s="59">
        <f>Stammdaten!J937</f>
        <v>0</v>
      </c>
      <c r="H927" s="42">
        <f t="shared" si="101"/>
        <v>1</v>
      </c>
      <c r="J927" s="43">
        <f t="shared" si="102"/>
        <v>0</v>
      </c>
      <c r="K927" s="59">
        <f>Stammdaten!E937</f>
        <v>0</v>
      </c>
      <c r="L927" s="42">
        <f t="shared" si="103"/>
        <v>1</v>
      </c>
      <c r="M927" s="59">
        <f>Stammdaten!G937</f>
        <v>0</v>
      </c>
      <c r="N927" s="42">
        <f t="shared" si="104"/>
        <v>1</v>
      </c>
      <c r="O927" s="59">
        <f t="shared" si="99"/>
        <v>0</v>
      </c>
      <c r="P927" s="59">
        <f t="shared" si="100"/>
        <v>0</v>
      </c>
      <c r="Q927" s="38"/>
      <c r="R927" s="61" t="str">
        <f>IF(Stammdaten!AD937&gt;0,Stammdaten!AD937,"")</f>
        <v/>
      </c>
      <c r="S927" s="62">
        <f>Stammdaten!R937</f>
        <v>0</v>
      </c>
      <c r="T927" s="64">
        <f>Stammdaten!W937</f>
        <v>0</v>
      </c>
      <c r="U927" s="36">
        <v>0</v>
      </c>
      <c r="V927" s="65">
        <f>Stammdaten!X937</f>
        <v>0</v>
      </c>
      <c r="W927" s="40" t="s">
        <v>63</v>
      </c>
      <c r="X927" s="182"/>
      <c r="Z927" s="73">
        <f>Stammdaten!Z937</f>
        <v>0</v>
      </c>
      <c r="AA927" s="73">
        <f>Stammdaten!AA937</f>
        <v>0</v>
      </c>
      <c r="AB927" s="210" t="str">
        <f>IF(Stammdaten!Q937="","prüfen",IF(Stammdaten!Q937=0,"prüfen",Stammdaten!Q937))</f>
        <v>prüfen</v>
      </c>
      <c r="AC927" s="62" t="str">
        <f>IF(Stammdaten!N937=7,5,IF(Stammdaten!N937=7%,5,IF(Stammdaten!N937=19,1,IF(Stammdaten!N937=19%,1,""))))</f>
        <v/>
      </c>
      <c r="AD927" s="68">
        <f>Stammdaten!M937</f>
        <v>0</v>
      </c>
      <c r="AE927" s="59" t="str">
        <f>IF(Stammdaten!AB937="","",Stammdaten!AB937)</f>
        <v/>
      </c>
      <c r="AF927" s="197" t="str">
        <f>IF(Stammdaten!AC937="","",Stammdaten!AC937)</f>
        <v/>
      </c>
      <c r="AG927" s="179">
        <v>0</v>
      </c>
      <c r="AH927" s="33" t="str">
        <f>IF(Stammdaten!P937="St","St",IF(Stammdaten!P937="Stk","St",IF(Stammdaten!P937="Stück","St",IF(Stammdaten!P937="Stk.","St",IF(Stammdaten!P937="Stck","St",IF(Stammdaten!P937="Stck.","St",IF(Stammdaten!P937="St.","St","")))))))</f>
        <v/>
      </c>
      <c r="AI927" s="33">
        <v>1</v>
      </c>
      <c r="AL927" s="36">
        <v>1</v>
      </c>
      <c r="AM927" s="36">
        <v>0</v>
      </c>
      <c r="AN927" s="192" t="str">
        <f>IF(Stammdaten!AE937="","",Stammdaten!AE937)</f>
        <v/>
      </c>
      <c r="AO927" s="192" t="str">
        <f>IF(Stammdaten!AF937="","",Stammdaten!AF937)</f>
        <v/>
      </c>
      <c r="AP927" s="192" t="str">
        <f>IF(Stammdaten!AG937="","",Stammdaten!AG937)</f>
        <v/>
      </c>
      <c r="AT927" s="62">
        <f>Stammdaten!U937</f>
        <v>0</v>
      </c>
      <c r="AU927" s="69">
        <f>Stammdaten!L937</f>
        <v>0</v>
      </c>
      <c r="AX927" s="253" t="s">
        <v>64</v>
      </c>
      <c r="BB927" s="36" t="str">
        <f>IF(Stammdaten!AH937="JA","AKH","")</f>
        <v/>
      </c>
      <c r="BC927" s="36" t="str">
        <f>IF(Stammdaten!AH937="ja",100,"")</f>
        <v/>
      </c>
      <c r="BD927" s="230" t="s">
        <v>193</v>
      </c>
      <c r="BE927" s="173" t="s">
        <v>192</v>
      </c>
      <c r="BF927" s="173" t="s">
        <v>192</v>
      </c>
      <c r="BG927" s="69">
        <f>Stammdaten!T937</f>
        <v>0</v>
      </c>
      <c r="BH927" s="80" t="s">
        <v>64</v>
      </c>
      <c r="BJ927" s="173" t="s">
        <v>192</v>
      </c>
      <c r="BM927" s="33" t="str">
        <f>IF(Stammdaten!P937="St","N",IF(Stammdaten!P937="Stk","N",IF(Stammdaten!P937="Stück","N",IF(Stammdaten!P937="Stk.","N",IF(Stammdaten!P937="Stck","N",IF(Stammdaten!P937="Stck.","N",IF(Stammdaten!P937="St.","N","")))))))</f>
        <v/>
      </c>
      <c r="BN927" s="33"/>
      <c r="BO927" s="33"/>
      <c r="BP927" s="173" t="s">
        <v>64</v>
      </c>
      <c r="BQ927" s="250" t="str">
        <f>IF(Stammdaten!AJ937&lt;&gt;"",Stammdaten!AJ937,"")</f>
        <v/>
      </c>
      <c r="BR927" s="34" t="s">
        <v>192</v>
      </c>
      <c r="BS927" s="34" t="s">
        <v>192</v>
      </c>
      <c r="BT927" s="34" t="s">
        <v>64</v>
      </c>
      <c r="BU927" s="34" t="s">
        <v>64</v>
      </c>
    </row>
    <row r="928" spans="3:73" ht="12.75">
      <c r="C928" s="34">
        <v>391</v>
      </c>
      <c r="D928" s="34">
        <v>0</v>
      </c>
      <c r="E928" s="34">
        <v>1</v>
      </c>
      <c r="F928" s="59" t="str">
        <f t="shared" si="98"/>
        <v>0</v>
      </c>
      <c r="G928" s="59">
        <f>Stammdaten!J938</f>
        <v>0</v>
      </c>
      <c r="H928" s="42">
        <f t="shared" si="101"/>
        <v>1</v>
      </c>
      <c r="J928" s="43">
        <f t="shared" si="102"/>
        <v>0</v>
      </c>
      <c r="K928" s="59">
        <f>Stammdaten!E938</f>
        <v>0</v>
      </c>
      <c r="L928" s="42">
        <f t="shared" si="103"/>
        <v>1</v>
      </c>
      <c r="M928" s="59">
        <f>Stammdaten!G938</f>
        <v>0</v>
      </c>
      <c r="N928" s="42">
        <f t="shared" si="104"/>
        <v>1</v>
      </c>
      <c r="O928" s="59">
        <f t="shared" si="99"/>
        <v>0</v>
      </c>
      <c r="P928" s="59">
        <f t="shared" si="100"/>
        <v>0</v>
      </c>
      <c r="Q928" s="38"/>
      <c r="R928" s="61" t="str">
        <f>IF(Stammdaten!AD938&gt;0,Stammdaten!AD938,"")</f>
        <v/>
      </c>
      <c r="S928" s="62">
        <f>Stammdaten!R938</f>
        <v>0</v>
      </c>
      <c r="T928" s="64">
        <f>Stammdaten!W938</f>
        <v>0</v>
      </c>
      <c r="U928" s="36">
        <v>0</v>
      </c>
      <c r="V928" s="65">
        <f>Stammdaten!X938</f>
        <v>0</v>
      </c>
      <c r="W928" s="40" t="s">
        <v>63</v>
      </c>
      <c r="X928" s="182"/>
      <c r="Z928" s="73">
        <f>Stammdaten!Z938</f>
        <v>0</v>
      </c>
      <c r="AA928" s="73">
        <f>Stammdaten!AA938</f>
        <v>0</v>
      </c>
      <c r="AB928" s="210" t="str">
        <f>IF(Stammdaten!Q938="","prüfen",IF(Stammdaten!Q938=0,"prüfen",Stammdaten!Q938))</f>
        <v>prüfen</v>
      </c>
      <c r="AC928" s="62" t="str">
        <f>IF(Stammdaten!N938=7,5,IF(Stammdaten!N938=7%,5,IF(Stammdaten!N938=19,1,IF(Stammdaten!N938=19%,1,""))))</f>
        <v/>
      </c>
      <c r="AD928" s="68">
        <f>Stammdaten!M938</f>
        <v>0</v>
      </c>
      <c r="AE928" s="59" t="str">
        <f>IF(Stammdaten!AB938="","",Stammdaten!AB938)</f>
        <v/>
      </c>
      <c r="AF928" s="197" t="str">
        <f>IF(Stammdaten!AC938="","",Stammdaten!AC938)</f>
        <v/>
      </c>
      <c r="AG928" s="179">
        <v>0</v>
      </c>
      <c r="AH928" s="33" t="str">
        <f>IF(Stammdaten!P938="St","St",IF(Stammdaten!P938="Stk","St",IF(Stammdaten!P938="Stück","St",IF(Stammdaten!P938="Stk.","St",IF(Stammdaten!P938="Stck","St",IF(Stammdaten!P938="Stck.","St",IF(Stammdaten!P938="St.","St","")))))))</f>
        <v/>
      </c>
      <c r="AI928" s="33">
        <v>1</v>
      </c>
      <c r="AL928" s="36">
        <v>1</v>
      </c>
      <c r="AM928" s="36">
        <v>0</v>
      </c>
      <c r="AN928" s="192" t="str">
        <f>IF(Stammdaten!AE938="","",Stammdaten!AE938)</f>
        <v/>
      </c>
      <c r="AO928" s="192" t="str">
        <f>IF(Stammdaten!AF938="","",Stammdaten!AF938)</f>
        <v/>
      </c>
      <c r="AP928" s="192" t="str">
        <f>IF(Stammdaten!AG938="","",Stammdaten!AG938)</f>
        <v/>
      </c>
      <c r="AT928" s="62">
        <f>Stammdaten!U938</f>
        <v>0</v>
      </c>
      <c r="AU928" s="69">
        <f>Stammdaten!L938</f>
        <v>0</v>
      </c>
      <c r="AX928" s="253" t="s">
        <v>64</v>
      </c>
      <c r="BB928" s="36" t="str">
        <f>IF(Stammdaten!AH938="JA","AKH","")</f>
        <v/>
      </c>
      <c r="BC928" s="36" t="str">
        <f>IF(Stammdaten!AH938="ja",100,"")</f>
        <v/>
      </c>
      <c r="BD928" s="230" t="s">
        <v>193</v>
      </c>
      <c r="BE928" s="173" t="s">
        <v>192</v>
      </c>
      <c r="BF928" s="173" t="s">
        <v>192</v>
      </c>
      <c r="BG928" s="69">
        <f>Stammdaten!T938</f>
        <v>0</v>
      </c>
      <c r="BH928" s="80" t="s">
        <v>64</v>
      </c>
      <c r="BJ928" s="173" t="s">
        <v>192</v>
      </c>
      <c r="BM928" s="33" t="str">
        <f>IF(Stammdaten!P938="St","N",IF(Stammdaten!P938="Stk","N",IF(Stammdaten!P938="Stück","N",IF(Stammdaten!P938="Stk.","N",IF(Stammdaten!P938="Stck","N",IF(Stammdaten!P938="Stck.","N",IF(Stammdaten!P938="St.","N","")))))))</f>
        <v/>
      </c>
      <c r="BN928" s="33"/>
      <c r="BO928" s="33"/>
      <c r="BP928" s="173" t="s">
        <v>64</v>
      </c>
      <c r="BQ928" s="250" t="str">
        <f>IF(Stammdaten!AJ938&lt;&gt;"",Stammdaten!AJ938,"")</f>
        <v/>
      </c>
      <c r="BR928" s="34" t="s">
        <v>192</v>
      </c>
      <c r="BS928" s="34" t="s">
        <v>192</v>
      </c>
      <c r="BT928" s="34" t="s">
        <v>64</v>
      </c>
      <c r="BU928" s="34" t="s">
        <v>64</v>
      </c>
    </row>
    <row r="929" spans="3:73" ht="12.75">
      <c r="C929" s="34">
        <v>391</v>
      </c>
      <c r="D929" s="34">
        <v>0</v>
      </c>
      <c r="E929" s="34">
        <v>1</v>
      </c>
      <c r="F929" s="59" t="str">
        <f t="shared" si="98"/>
        <v>0</v>
      </c>
      <c r="G929" s="59">
        <f>Stammdaten!J939</f>
        <v>0</v>
      </c>
      <c r="H929" s="42">
        <f t="shared" si="101"/>
        <v>1</v>
      </c>
      <c r="J929" s="43">
        <f t="shared" si="102"/>
        <v>0</v>
      </c>
      <c r="K929" s="59">
        <f>Stammdaten!E939</f>
        <v>0</v>
      </c>
      <c r="L929" s="42">
        <f t="shared" si="103"/>
        <v>1</v>
      </c>
      <c r="M929" s="59">
        <f>Stammdaten!G939</f>
        <v>0</v>
      </c>
      <c r="N929" s="42">
        <f t="shared" si="104"/>
        <v>1</v>
      </c>
      <c r="O929" s="59">
        <f t="shared" si="99"/>
        <v>0</v>
      </c>
      <c r="P929" s="59">
        <f t="shared" si="100"/>
        <v>0</v>
      </c>
      <c r="Q929" s="38"/>
      <c r="R929" s="61" t="str">
        <f>IF(Stammdaten!AD939&gt;0,Stammdaten!AD939,"")</f>
        <v/>
      </c>
      <c r="S929" s="62">
        <f>Stammdaten!R939</f>
        <v>0</v>
      </c>
      <c r="T929" s="64">
        <f>Stammdaten!W939</f>
        <v>0</v>
      </c>
      <c r="U929" s="36">
        <v>0</v>
      </c>
      <c r="V929" s="65">
        <f>Stammdaten!X939</f>
        <v>0</v>
      </c>
      <c r="W929" s="40" t="s">
        <v>63</v>
      </c>
      <c r="X929" s="182"/>
      <c r="Z929" s="73">
        <f>Stammdaten!Z939</f>
        <v>0</v>
      </c>
      <c r="AA929" s="73">
        <f>Stammdaten!AA939</f>
        <v>0</v>
      </c>
      <c r="AB929" s="210" t="str">
        <f>IF(Stammdaten!Q939="","prüfen",IF(Stammdaten!Q939=0,"prüfen",Stammdaten!Q939))</f>
        <v>prüfen</v>
      </c>
      <c r="AC929" s="62" t="str">
        <f>IF(Stammdaten!N939=7,5,IF(Stammdaten!N939=7%,5,IF(Stammdaten!N939=19,1,IF(Stammdaten!N939=19%,1,""))))</f>
        <v/>
      </c>
      <c r="AD929" s="68">
        <f>Stammdaten!M939</f>
        <v>0</v>
      </c>
      <c r="AE929" s="59" t="str">
        <f>IF(Stammdaten!AB939="","",Stammdaten!AB939)</f>
        <v/>
      </c>
      <c r="AF929" s="197" t="str">
        <f>IF(Stammdaten!AC939="","",Stammdaten!AC939)</f>
        <v/>
      </c>
      <c r="AG929" s="179">
        <v>0</v>
      </c>
      <c r="AH929" s="33" t="str">
        <f>IF(Stammdaten!P939="St","St",IF(Stammdaten!P939="Stk","St",IF(Stammdaten!P939="Stück","St",IF(Stammdaten!P939="Stk.","St",IF(Stammdaten!P939="Stck","St",IF(Stammdaten!P939="Stck.","St",IF(Stammdaten!P939="St.","St","")))))))</f>
        <v/>
      </c>
      <c r="AI929" s="33">
        <v>1</v>
      </c>
      <c r="AL929" s="36">
        <v>1</v>
      </c>
      <c r="AM929" s="36">
        <v>0</v>
      </c>
      <c r="AN929" s="192" t="str">
        <f>IF(Stammdaten!AE939="","",Stammdaten!AE939)</f>
        <v/>
      </c>
      <c r="AO929" s="192" t="str">
        <f>IF(Stammdaten!AF939="","",Stammdaten!AF939)</f>
        <v/>
      </c>
      <c r="AP929" s="192" t="str">
        <f>IF(Stammdaten!AG939="","",Stammdaten!AG939)</f>
        <v/>
      </c>
      <c r="AT929" s="62">
        <f>Stammdaten!U939</f>
        <v>0</v>
      </c>
      <c r="AU929" s="69">
        <f>Stammdaten!L939</f>
        <v>0</v>
      </c>
      <c r="AX929" s="253" t="s">
        <v>64</v>
      </c>
      <c r="BB929" s="36" t="str">
        <f>IF(Stammdaten!AH939="JA","AKH","")</f>
        <v/>
      </c>
      <c r="BC929" s="36" t="str">
        <f>IF(Stammdaten!AH939="ja",100,"")</f>
        <v/>
      </c>
      <c r="BD929" s="230" t="s">
        <v>193</v>
      </c>
      <c r="BE929" s="173" t="s">
        <v>192</v>
      </c>
      <c r="BF929" s="173" t="s">
        <v>192</v>
      </c>
      <c r="BG929" s="69">
        <f>Stammdaten!T939</f>
        <v>0</v>
      </c>
      <c r="BH929" s="80" t="s">
        <v>64</v>
      </c>
      <c r="BJ929" s="173" t="s">
        <v>192</v>
      </c>
      <c r="BM929" s="33" t="str">
        <f>IF(Stammdaten!P939="St","N",IF(Stammdaten!P939="Stk","N",IF(Stammdaten!P939="Stück","N",IF(Stammdaten!P939="Stk.","N",IF(Stammdaten!P939="Stck","N",IF(Stammdaten!P939="Stck.","N",IF(Stammdaten!P939="St.","N","")))))))</f>
        <v/>
      </c>
      <c r="BN929" s="33"/>
      <c r="BO929" s="33"/>
      <c r="BP929" s="173" t="s">
        <v>64</v>
      </c>
      <c r="BQ929" s="250" t="str">
        <f>IF(Stammdaten!AJ939&lt;&gt;"",Stammdaten!AJ939,"")</f>
        <v/>
      </c>
      <c r="BR929" s="34" t="s">
        <v>192</v>
      </c>
      <c r="BS929" s="34" t="s">
        <v>192</v>
      </c>
      <c r="BT929" s="34" t="s">
        <v>64</v>
      </c>
      <c r="BU929" s="34" t="s">
        <v>64</v>
      </c>
    </row>
    <row r="930" spans="3:73" ht="12.75">
      <c r="C930" s="34">
        <v>391</v>
      </c>
      <c r="D930" s="34">
        <v>0</v>
      </c>
      <c r="E930" s="34">
        <v>1</v>
      </c>
      <c r="F930" s="59" t="str">
        <f t="shared" si="98"/>
        <v>0</v>
      </c>
      <c r="G930" s="59">
        <f>Stammdaten!J940</f>
        <v>0</v>
      </c>
      <c r="H930" s="42">
        <f t="shared" si="101"/>
        <v>1</v>
      </c>
      <c r="J930" s="43">
        <f t="shared" si="102"/>
        <v>0</v>
      </c>
      <c r="K930" s="59">
        <f>Stammdaten!E940</f>
        <v>0</v>
      </c>
      <c r="L930" s="42">
        <f t="shared" si="103"/>
        <v>1</v>
      </c>
      <c r="M930" s="59">
        <f>Stammdaten!G940</f>
        <v>0</v>
      </c>
      <c r="N930" s="42">
        <f t="shared" si="104"/>
        <v>1</v>
      </c>
      <c r="O930" s="59">
        <f t="shared" si="99"/>
        <v>0</v>
      </c>
      <c r="P930" s="59">
        <f t="shared" si="100"/>
        <v>0</v>
      </c>
      <c r="Q930" s="38"/>
      <c r="R930" s="61" t="str">
        <f>IF(Stammdaten!AD940&gt;0,Stammdaten!AD940,"")</f>
        <v/>
      </c>
      <c r="S930" s="62">
        <f>Stammdaten!R940</f>
        <v>0</v>
      </c>
      <c r="T930" s="64">
        <f>Stammdaten!W940</f>
        <v>0</v>
      </c>
      <c r="U930" s="36">
        <v>0</v>
      </c>
      <c r="V930" s="65">
        <f>Stammdaten!X940</f>
        <v>0</v>
      </c>
      <c r="W930" s="40" t="s">
        <v>63</v>
      </c>
      <c r="X930" s="182"/>
      <c r="Z930" s="73">
        <f>Stammdaten!Z940</f>
        <v>0</v>
      </c>
      <c r="AA930" s="73">
        <f>Stammdaten!AA940</f>
        <v>0</v>
      </c>
      <c r="AB930" s="210" t="str">
        <f>IF(Stammdaten!Q940="","prüfen",IF(Stammdaten!Q940=0,"prüfen",Stammdaten!Q940))</f>
        <v>prüfen</v>
      </c>
      <c r="AC930" s="62" t="str">
        <f>IF(Stammdaten!N940=7,5,IF(Stammdaten!N940=7%,5,IF(Stammdaten!N940=19,1,IF(Stammdaten!N940=19%,1,""))))</f>
        <v/>
      </c>
      <c r="AD930" s="68">
        <f>Stammdaten!M940</f>
        <v>0</v>
      </c>
      <c r="AE930" s="59" t="str">
        <f>IF(Stammdaten!AB940="","",Stammdaten!AB940)</f>
        <v/>
      </c>
      <c r="AF930" s="197" t="str">
        <f>IF(Stammdaten!AC940="","",Stammdaten!AC940)</f>
        <v/>
      </c>
      <c r="AG930" s="179">
        <v>0</v>
      </c>
      <c r="AH930" s="33" t="str">
        <f>IF(Stammdaten!P940="St","St",IF(Stammdaten!P940="Stk","St",IF(Stammdaten!P940="Stück","St",IF(Stammdaten!P940="Stk.","St",IF(Stammdaten!P940="Stck","St",IF(Stammdaten!P940="Stck.","St",IF(Stammdaten!P940="St.","St","")))))))</f>
        <v/>
      </c>
      <c r="AI930" s="33">
        <v>1</v>
      </c>
      <c r="AL930" s="36">
        <v>1</v>
      </c>
      <c r="AM930" s="36">
        <v>0</v>
      </c>
      <c r="AN930" s="192" t="str">
        <f>IF(Stammdaten!AE940="","",Stammdaten!AE940)</f>
        <v/>
      </c>
      <c r="AO930" s="192" t="str">
        <f>IF(Stammdaten!AF940="","",Stammdaten!AF940)</f>
        <v/>
      </c>
      <c r="AP930" s="192" t="str">
        <f>IF(Stammdaten!AG940="","",Stammdaten!AG940)</f>
        <v/>
      </c>
      <c r="AT930" s="62">
        <f>Stammdaten!U940</f>
        <v>0</v>
      </c>
      <c r="AU930" s="69">
        <f>Stammdaten!L940</f>
        <v>0</v>
      </c>
      <c r="AX930" s="253" t="s">
        <v>64</v>
      </c>
      <c r="BB930" s="36" t="str">
        <f>IF(Stammdaten!AH940="JA","AKH","")</f>
        <v/>
      </c>
      <c r="BC930" s="36" t="str">
        <f>IF(Stammdaten!AH940="ja",100,"")</f>
        <v/>
      </c>
      <c r="BD930" s="230" t="s">
        <v>193</v>
      </c>
      <c r="BE930" s="173" t="s">
        <v>192</v>
      </c>
      <c r="BF930" s="173" t="s">
        <v>192</v>
      </c>
      <c r="BG930" s="69">
        <f>Stammdaten!T940</f>
        <v>0</v>
      </c>
      <c r="BH930" s="80" t="s">
        <v>64</v>
      </c>
      <c r="BJ930" s="173" t="s">
        <v>192</v>
      </c>
      <c r="BM930" s="33" t="str">
        <f>IF(Stammdaten!P940="St","N",IF(Stammdaten!P940="Stk","N",IF(Stammdaten!P940="Stück","N",IF(Stammdaten!P940="Stk.","N",IF(Stammdaten!P940="Stck","N",IF(Stammdaten!P940="Stck.","N",IF(Stammdaten!P940="St.","N","")))))))</f>
        <v/>
      </c>
      <c r="BN930" s="33"/>
      <c r="BO930" s="33"/>
      <c r="BP930" s="173" t="s">
        <v>64</v>
      </c>
      <c r="BQ930" s="250" t="str">
        <f>IF(Stammdaten!AJ940&lt;&gt;"",Stammdaten!AJ940,"")</f>
        <v/>
      </c>
      <c r="BR930" s="34" t="s">
        <v>192</v>
      </c>
      <c r="BS930" s="34" t="s">
        <v>192</v>
      </c>
      <c r="BT930" s="34" t="s">
        <v>64</v>
      </c>
      <c r="BU930" s="34" t="s">
        <v>64</v>
      </c>
    </row>
    <row r="931" spans="3:73" ht="12.75">
      <c r="C931" s="34">
        <v>391</v>
      </c>
      <c r="D931" s="34">
        <v>0</v>
      </c>
      <c r="E931" s="34">
        <v>1</v>
      </c>
      <c r="F931" s="59" t="str">
        <f t="shared" si="98"/>
        <v>0</v>
      </c>
      <c r="G931" s="59">
        <f>Stammdaten!J941</f>
        <v>0</v>
      </c>
      <c r="H931" s="42">
        <f t="shared" si="101"/>
        <v>1</v>
      </c>
      <c r="J931" s="43">
        <f t="shared" si="102"/>
        <v>0</v>
      </c>
      <c r="K931" s="59">
        <f>Stammdaten!E941</f>
        <v>0</v>
      </c>
      <c r="L931" s="42">
        <f t="shared" si="103"/>
        <v>1</v>
      </c>
      <c r="M931" s="59">
        <f>Stammdaten!G941</f>
        <v>0</v>
      </c>
      <c r="N931" s="42">
        <f t="shared" si="104"/>
        <v>1</v>
      </c>
      <c r="O931" s="59">
        <f t="shared" si="99"/>
        <v>0</v>
      </c>
      <c r="P931" s="59">
        <f t="shared" si="100"/>
        <v>0</v>
      </c>
      <c r="Q931" s="38"/>
      <c r="R931" s="61" t="str">
        <f>IF(Stammdaten!AD941&gt;0,Stammdaten!AD941,"")</f>
        <v/>
      </c>
      <c r="S931" s="62">
        <f>Stammdaten!R941</f>
        <v>0</v>
      </c>
      <c r="T931" s="64">
        <f>Stammdaten!W941</f>
        <v>0</v>
      </c>
      <c r="U931" s="36">
        <v>0</v>
      </c>
      <c r="V931" s="65">
        <f>Stammdaten!X941</f>
        <v>0</v>
      </c>
      <c r="W931" s="40" t="s">
        <v>63</v>
      </c>
      <c r="X931" s="182"/>
      <c r="Z931" s="73">
        <f>Stammdaten!Z941</f>
        <v>0</v>
      </c>
      <c r="AA931" s="73">
        <f>Stammdaten!AA941</f>
        <v>0</v>
      </c>
      <c r="AB931" s="210" t="str">
        <f>IF(Stammdaten!Q941="","prüfen",IF(Stammdaten!Q941=0,"prüfen",Stammdaten!Q941))</f>
        <v>prüfen</v>
      </c>
      <c r="AC931" s="62" t="str">
        <f>IF(Stammdaten!N941=7,5,IF(Stammdaten!N941=7%,5,IF(Stammdaten!N941=19,1,IF(Stammdaten!N941=19%,1,""))))</f>
        <v/>
      </c>
      <c r="AD931" s="68">
        <f>Stammdaten!M941</f>
        <v>0</v>
      </c>
      <c r="AE931" s="59" t="str">
        <f>IF(Stammdaten!AB941="","",Stammdaten!AB941)</f>
        <v/>
      </c>
      <c r="AF931" s="197" t="str">
        <f>IF(Stammdaten!AC941="","",Stammdaten!AC941)</f>
        <v/>
      </c>
      <c r="AG931" s="179">
        <v>0</v>
      </c>
      <c r="AH931" s="33" t="str">
        <f>IF(Stammdaten!P941="St","St",IF(Stammdaten!P941="Stk","St",IF(Stammdaten!P941="Stück","St",IF(Stammdaten!P941="Stk.","St",IF(Stammdaten!P941="Stck","St",IF(Stammdaten!P941="Stck.","St",IF(Stammdaten!P941="St.","St","")))))))</f>
        <v/>
      </c>
      <c r="AI931" s="33">
        <v>1</v>
      </c>
      <c r="AL931" s="36">
        <v>1</v>
      </c>
      <c r="AM931" s="36">
        <v>0</v>
      </c>
      <c r="AN931" s="192" t="str">
        <f>IF(Stammdaten!AE941="","",Stammdaten!AE941)</f>
        <v/>
      </c>
      <c r="AO931" s="192" t="str">
        <f>IF(Stammdaten!AF941="","",Stammdaten!AF941)</f>
        <v/>
      </c>
      <c r="AP931" s="192" t="str">
        <f>IF(Stammdaten!AG941="","",Stammdaten!AG941)</f>
        <v/>
      </c>
      <c r="AT931" s="62">
        <f>Stammdaten!U941</f>
        <v>0</v>
      </c>
      <c r="AU931" s="69">
        <f>Stammdaten!L941</f>
        <v>0</v>
      </c>
      <c r="AX931" s="253" t="s">
        <v>64</v>
      </c>
      <c r="BB931" s="36" t="str">
        <f>IF(Stammdaten!AH941="JA","AKH","")</f>
        <v/>
      </c>
      <c r="BC931" s="36" t="str">
        <f>IF(Stammdaten!AH941="ja",100,"")</f>
        <v/>
      </c>
      <c r="BD931" s="230" t="s">
        <v>193</v>
      </c>
      <c r="BE931" s="173" t="s">
        <v>192</v>
      </c>
      <c r="BF931" s="173" t="s">
        <v>192</v>
      </c>
      <c r="BG931" s="69">
        <f>Stammdaten!T941</f>
        <v>0</v>
      </c>
      <c r="BH931" s="80" t="s">
        <v>64</v>
      </c>
      <c r="BJ931" s="173" t="s">
        <v>192</v>
      </c>
      <c r="BM931" s="33" t="str">
        <f>IF(Stammdaten!P941="St","N",IF(Stammdaten!P941="Stk","N",IF(Stammdaten!P941="Stück","N",IF(Stammdaten!P941="Stk.","N",IF(Stammdaten!P941="Stck","N",IF(Stammdaten!P941="Stck.","N",IF(Stammdaten!P941="St.","N","")))))))</f>
        <v/>
      </c>
      <c r="BN931" s="33"/>
      <c r="BO931" s="33"/>
      <c r="BP931" s="173" t="s">
        <v>64</v>
      </c>
      <c r="BQ931" s="250" t="str">
        <f>IF(Stammdaten!AJ941&lt;&gt;"",Stammdaten!AJ941,"")</f>
        <v/>
      </c>
      <c r="BR931" s="34" t="s">
        <v>192</v>
      </c>
      <c r="BS931" s="34" t="s">
        <v>192</v>
      </c>
      <c r="BT931" s="34" t="s">
        <v>64</v>
      </c>
      <c r="BU931" s="34" t="s">
        <v>64</v>
      </c>
    </row>
    <row r="932" spans="3:73" ht="12.75">
      <c r="C932" s="34">
        <v>391</v>
      </c>
      <c r="D932" s="34">
        <v>0</v>
      </c>
      <c r="E932" s="34">
        <v>1</v>
      </c>
      <c r="F932" s="59" t="str">
        <f t="shared" si="98"/>
        <v>0</v>
      </c>
      <c r="G932" s="59">
        <f>Stammdaten!J942</f>
        <v>0</v>
      </c>
      <c r="H932" s="42">
        <f t="shared" si="101"/>
        <v>1</v>
      </c>
      <c r="J932" s="43">
        <f t="shared" si="102"/>
        <v>0</v>
      </c>
      <c r="K932" s="59">
        <f>Stammdaten!E942</f>
        <v>0</v>
      </c>
      <c r="L932" s="42">
        <f t="shared" si="103"/>
        <v>1</v>
      </c>
      <c r="M932" s="59">
        <f>Stammdaten!G942</f>
        <v>0</v>
      </c>
      <c r="N932" s="42">
        <f t="shared" si="104"/>
        <v>1</v>
      </c>
      <c r="O932" s="59">
        <f t="shared" si="99"/>
        <v>0</v>
      </c>
      <c r="P932" s="59">
        <f t="shared" si="100"/>
        <v>0</v>
      </c>
      <c r="Q932" s="38"/>
      <c r="R932" s="61" t="str">
        <f>IF(Stammdaten!AD942&gt;0,Stammdaten!AD942,"")</f>
        <v/>
      </c>
      <c r="S932" s="62">
        <f>Stammdaten!R942</f>
        <v>0</v>
      </c>
      <c r="T932" s="64">
        <f>Stammdaten!W942</f>
        <v>0</v>
      </c>
      <c r="U932" s="36">
        <v>0</v>
      </c>
      <c r="V932" s="65">
        <f>Stammdaten!X942</f>
        <v>0</v>
      </c>
      <c r="W932" s="40" t="s">
        <v>63</v>
      </c>
      <c r="X932" s="182"/>
      <c r="Z932" s="73">
        <f>Stammdaten!Z942</f>
        <v>0</v>
      </c>
      <c r="AA932" s="73">
        <f>Stammdaten!AA942</f>
        <v>0</v>
      </c>
      <c r="AB932" s="210" t="str">
        <f>IF(Stammdaten!Q942="","prüfen",IF(Stammdaten!Q942=0,"prüfen",Stammdaten!Q942))</f>
        <v>prüfen</v>
      </c>
      <c r="AC932" s="62" t="str">
        <f>IF(Stammdaten!N942=7,5,IF(Stammdaten!N942=7%,5,IF(Stammdaten!N942=19,1,IF(Stammdaten!N942=19%,1,""))))</f>
        <v/>
      </c>
      <c r="AD932" s="68">
        <f>Stammdaten!M942</f>
        <v>0</v>
      </c>
      <c r="AE932" s="59" t="str">
        <f>IF(Stammdaten!AB942="","",Stammdaten!AB942)</f>
        <v/>
      </c>
      <c r="AF932" s="197" t="str">
        <f>IF(Stammdaten!AC942="","",Stammdaten!AC942)</f>
        <v/>
      </c>
      <c r="AG932" s="179">
        <v>0</v>
      </c>
      <c r="AH932" s="33" t="str">
        <f>IF(Stammdaten!P942="St","St",IF(Stammdaten!P942="Stk","St",IF(Stammdaten!P942="Stück","St",IF(Stammdaten!P942="Stk.","St",IF(Stammdaten!P942="Stck","St",IF(Stammdaten!P942="Stck.","St",IF(Stammdaten!P942="St.","St","")))))))</f>
        <v/>
      </c>
      <c r="AI932" s="33">
        <v>1</v>
      </c>
      <c r="AL932" s="36">
        <v>1</v>
      </c>
      <c r="AM932" s="36">
        <v>0</v>
      </c>
      <c r="AN932" s="192" t="str">
        <f>IF(Stammdaten!AE942="","",Stammdaten!AE942)</f>
        <v/>
      </c>
      <c r="AO932" s="192" t="str">
        <f>IF(Stammdaten!AF942="","",Stammdaten!AF942)</f>
        <v/>
      </c>
      <c r="AP932" s="192" t="str">
        <f>IF(Stammdaten!AG942="","",Stammdaten!AG942)</f>
        <v/>
      </c>
      <c r="AT932" s="62">
        <f>Stammdaten!U942</f>
        <v>0</v>
      </c>
      <c r="AU932" s="69">
        <f>Stammdaten!L942</f>
        <v>0</v>
      </c>
      <c r="AX932" s="253" t="s">
        <v>64</v>
      </c>
      <c r="BB932" s="36" t="str">
        <f>IF(Stammdaten!AH942="JA","AKH","")</f>
        <v/>
      </c>
      <c r="BC932" s="36" t="str">
        <f>IF(Stammdaten!AH942="ja",100,"")</f>
        <v/>
      </c>
      <c r="BD932" s="230" t="s">
        <v>193</v>
      </c>
      <c r="BE932" s="173" t="s">
        <v>192</v>
      </c>
      <c r="BF932" s="173" t="s">
        <v>192</v>
      </c>
      <c r="BG932" s="69">
        <f>Stammdaten!T942</f>
        <v>0</v>
      </c>
      <c r="BH932" s="80" t="s">
        <v>64</v>
      </c>
      <c r="BJ932" s="173" t="s">
        <v>192</v>
      </c>
      <c r="BM932" s="33" t="str">
        <f>IF(Stammdaten!P942="St","N",IF(Stammdaten!P942="Stk","N",IF(Stammdaten!P942="Stück","N",IF(Stammdaten!P942="Stk.","N",IF(Stammdaten!P942="Stck","N",IF(Stammdaten!P942="Stck.","N",IF(Stammdaten!P942="St.","N","")))))))</f>
        <v/>
      </c>
      <c r="BN932" s="33"/>
      <c r="BO932" s="33"/>
      <c r="BP932" s="173" t="s">
        <v>64</v>
      </c>
      <c r="BQ932" s="250" t="str">
        <f>IF(Stammdaten!AJ942&lt;&gt;"",Stammdaten!AJ942,"")</f>
        <v/>
      </c>
      <c r="BR932" s="34" t="s">
        <v>192</v>
      </c>
      <c r="BS932" s="34" t="s">
        <v>192</v>
      </c>
      <c r="BT932" s="34" t="s">
        <v>64</v>
      </c>
      <c r="BU932" s="34" t="s">
        <v>64</v>
      </c>
    </row>
    <row r="933" spans="3:73" ht="12.75">
      <c r="C933" s="34">
        <v>391</v>
      </c>
      <c r="D933" s="34">
        <v>0</v>
      </c>
      <c r="E933" s="34">
        <v>1</v>
      </c>
      <c r="F933" s="59" t="str">
        <f t="shared" si="98"/>
        <v>0</v>
      </c>
      <c r="G933" s="59">
        <f>Stammdaten!J943</f>
        <v>0</v>
      </c>
      <c r="H933" s="42">
        <f t="shared" si="101"/>
        <v>1</v>
      </c>
      <c r="J933" s="43">
        <f t="shared" si="102"/>
        <v>0</v>
      </c>
      <c r="K933" s="59">
        <f>Stammdaten!E943</f>
        <v>0</v>
      </c>
      <c r="L933" s="42">
        <f t="shared" si="103"/>
        <v>1</v>
      </c>
      <c r="M933" s="59">
        <f>Stammdaten!G943</f>
        <v>0</v>
      </c>
      <c r="N933" s="42">
        <f t="shared" si="104"/>
        <v>1</v>
      </c>
      <c r="O933" s="59">
        <f t="shared" si="99"/>
        <v>0</v>
      </c>
      <c r="P933" s="59">
        <f t="shared" si="100"/>
        <v>0</v>
      </c>
      <c r="Q933" s="38"/>
      <c r="R933" s="61" t="str">
        <f>IF(Stammdaten!AD943&gt;0,Stammdaten!AD943,"")</f>
        <v/>
      </c>
      <c r="S933" s="62">
        <f>Stammdaten!R943</f>
        <v>0</v>
      </c>
      <c r="T933" s="64">
        <f>Stammdaten!W943</f>
        <v>0</v>
      </c>
      <c r="U933" s="36">
        <v>0</v>
      </c>
      <c r="V933" s="65">
        <f>Stammdaten!X943</f>
        <v>0</v>
      </c>
      <c r="W933" s="40" t="s">
        <v>63</v>
      </c>
      <c r="X933" s="182"/>
      <c r="Z933" s="73">
        <f>Stammdaten!Z943</f>
        <v>0</v>
      </c>
      <c r="AA933" s="73">
        <f>Stammdaten!AA943</f>
        <v>0</v>
      </c>
      <c r="AB933" s="210" t="str">
        <f>IF(Stammdaten!Q943="","prüfen",IF(Stammdaten!Q943=0,"prüfen",Stammdaten!Q943))</f>
        <v>prüfen</v>
      </c>
      <c r="AC933" s="62" t="str">
        <f>IF(Stammdaten!N943=7,5,IF(Stammdaten!N943=7%,5,IF(Stammdaten!N943=19,1,IF(Stammdaten!N943=19%,1,""))))</f>
        <v/>
      </c>
      <c r="AD933" s="68">
        <f>Stammdaten!M943</f>
        <v>0</v>
      </c>
      <c r="AE933" s="59" t="str">
        <f>IF(Stammdaten!AB943="","",Stammdaten!AB943)</f>
        <v/>
      </c>
      <c r="AF933" s="197" t="str">
        <f>IF(Stammdaten!AC943="","",Stammdaten!AC943)</f>
        <v/>
      </c>
      <c r="AG933" s="179">
        <v>0</v>
      </c>
      <c r="AH933" s="33" t="str">
        <f>IF(Stammdaten!P943="St","St",IF(Stammdaten!P943="Stk","St",IF(Stammdaten!P943="Stück","St",IF(Stammdaten!P943="Stk.","St",IF(Stammdaten!P943="Stck","St",IF(Stammdaten!P943="Stck.","St",IF(Stammdaten!P943="St.","St","")))))))</f>
        <v/>
      </c>
      <c r="AI933" s="33">
        <v>1</v>
      </c>
      <c r="AL933" s="36">
        <v>1</v>
      </c>
      <c r="AM933" s="36">
        <v>0</v>
      </c>
      <c r="AN933" s="192" t="str">
        <f>IF(Stammdaten!AE943="","",Stammdaten!AE943)</f>
        <v/>
      </c>
      <c r="AO933" s="192" t="str">
        <f>IF(Stammdaten!AF943="","",Stammdaten!AF943)</f>
        <v/>
      </c>
      <c r="AP933" s="192" t="str">
        <f>IF(Stammdaten!AG943="","",Stammdaten!AG943)</f>
        <v/>
      </c>
      <c r="AT933" s="62">
        <f>Stammdaten!U943</f>
        <v>0</v>
      </c>
      <c r="AU933" s="69">
        <f>Stammdaten!L943</f>
        <v>0</v>
      </c>
      <c r="AX933" s="253" t="s">
        <v>64</v>
      </c>
      <c r="BB933" s="36" t="str">
        <f>IF(Stammdaten!AH943="JA","AKH","")</f>
        <v/>
      </c>
      <c r="BC933" s="36" t="str">
        <f>IF(Stammdaten!AH943="ja",100,"")</f>
        <v/>
      </c>
      <c r="BD933" s="230" t="s">
        <v>193</v>
      </c>
      <c r="BE933" s="173" t="s">
        <v>192</v>
      </c>
      <c r="BF933" s="173" t="s">
        <v>192</v>
      </c>
      <c r="BG933" s="69">
        <f>Stammdaten!T943</f>
        <v>0</v>
      </c>
      <c r="BH933" s="80" t="s">
        <v>64</v>
      </c>
      <c r="BJ933" s="173" t="s">
        <v>192</v>
      </c>
      <c r="BM933" s="33" t="str">
        <f>IF(Stammdaten!P943="St","N",IF(Stammdaten!P943="Stk","N",IF(Stammdaten!P943="Stück","N",IF(Stammdaten!P943="Stk.","N",IF(Stammdaten!P943="Stck","N",IF(Stammdaten!P943="Stck.","N",IF(Stammdaten!P943="St.","N","")))))))</f>
        <v/>
      </c>
      <c r="BN933" s="33"/>
      <c r="BO933" s="33"/>
      <c r="BP933" s="173" t="s">
        <v>64</v>
      </c>
      <c r="BQ933" s="250" t="str">
        <f>IF(Stammdaten!AJ943&lt;&gt;"",Stammdaten!AJ943,"")</f>
        <v/>
      </c>
      <c r="BR933" s="34" t="s">
        <v>192</v>
      </c>
      <c r="BS933" s="34" t="s">
        <v>192</v>
      </c>
      <c r="BT933" s="34" t="s">
        <v>64</v>
      </c>
      <c r="BU933" s="34" t="s">
        <v>64</v>
      </c>
    </row>
    <row r="934" spans="3:73" ht="12.75">
      <c r="C934" s="34">
        <v>391</v>
      </c>
      <c r="D934" s="34">
        <v>0</v>
      </c>
      <c r="E934" s="34">
        <v>1</v>
      </c>
      <c r="F934" s="59" t="str">
        <f t="shared" si="98"/>
        <v>0</v>
      </c>
      <c r="G934" s="59">
        <f>Stammdaten!J944</f>
        <v>0</v>
      </c>
      <c r="H934" s="42">
        <f t="shared" si="101"/>
        <v>1</v>
      </c>
      <c r="J934" s="43">
        <f t="shared" si="102"/>
        <v>0</v>
      </c>
      <c r="K934" s="59">
        <f>Stammdaten!E944</f>
        <v>0</v>
      </c>
      <c r="L934" s="42">
        <f t="shared" si="103"/>
        <v>1</v>
      </c>
      <c r="M934" s="59">
        <f>Stammdaten!G944</f>
        <v>0</v>
      </c>
      <c r="N934" s="42">
        <f t="shared" si="104"/>
        <v>1</v>
      </c>
      <c r="O934" s="59">
        <f t="shared" si="99"/>
        <v>0</v>
      </c>
      <c r="P934" s="59">
        <f t="shared" si="100"/>
        <v>0</v>
      </c>
      <c r="Q934" s="38"/>
      <c r="R934" s="61" t="str">
        <f>IF(Stammdaten!AD944&gt;0,Stammdaten!AD944,"")</f>
        <v/>
      </c>
      <c r="S934" s="62">
        <f>Stammdaten!R944</f>
        <v>0</v>
      </c>
      <c r="T934" s="64">
        <f>Stammdaten!W944</f>
        <v>0</v>
      </c>
      <c r="U934" s="36">
        <v>0</v>
      </c>
      <c r="V934" s="65">
        <f>Stammdaten!X944</f>
        <v>0</v>
      </c>
      <c r="W934" s="40" t="s">
        <v>63</v>
      </c>
      <c r="X934" s="182"/>
      <c r="Z934" s="73">
        <f>Stammdaten!Z944</f>
        <v>0</v>
      </c>
      <c r="AA934" s="73">
        <f>Stammdaten!AA944</f>
        <v>0</v>
      </c>
      <c r="AB934" s="210" t="str">
        <f>IF(Stammdaten!Q944="","prüfen",IF(Stammdaten!Q944=0,"prüfen",Stammdaten!Q944))</f>
        <v>prüfen</v>
      </c>
      <c r="AC934" s="62" t="str">
        <f>IF(Stammdaten!N944=7,5,IF(Stammdaten!N944=7%,5,IF(Stammdaten!N944=19,1,IF(Stammdaten!N944=19%,1,""))))</f>
        <v/>
      </c>
      <c r="AD934" s="68">
        <f>Stammdaten!M944</f>
        <v>0</v>
      </c>
      <c r="AE934" s="59" t="str">
        <f>IF(Stammdaten!AB944="","",Stammdaten!AB944)</f>
        <v/>
      </c>
      <c r="AF934" s="197" t="str">
        <f>IF(Stammdaten!AC944="","",Stammdaten!AC944)</f>
        <v/>
      </c>
      <c r="AG934" s="179">
        <v>0</v>
      </c>
      <c r="AH934" s="33" t="str">
        <f>IF(Stammdaten!P944="St","St",IF(Stammdaten!P944="Stk","St",IF(Stammdaten!P944="Stück","St",IF(Stammdaten!P944="Stk.","St",IF(Stammdaten!P944="Stck","St",IF(Stammdaten!P944="Stck.","St",IF(Stammdaten!P944="St.","St","")))))))</f>
        <v/>
      </c>
      <c r="AI934" s="33">
        <v>1</v>
      </c>
      <c r="AL934" s="36">
        <v>1</v>
      </c>
      <c r="AM934" s="36">
        <v>0</v>
      </c>
      <c r="AN934" s="192" t="str">
        <f>IF(Stammdaten!AE944="","",Stammdaten!AE944)</f>
        <v/>
      </c>
      <c r="AO934" s="192" t="str">
        <f>IF(Stammdaten!AF944="","",Stammdaten!AF944)</f>
        <v/>
      </c>
      <c r="AP934" s="192" t="str">
        <f>IF(Stammdaten!AG944="","",Stammdaten!AG944)</f>
        <v/>
      </c>
      <c r="AT934" s="62">
        <f>Stammdaten!U944</f>
        <v>0</v>
      </c>
      <c r="AU934" s="69">
        <f>Stammdaten!L944</f>
        <v>0</v>
      </c>
      <c r="AX934" s="253" t="s">
        <v>64</v>
      </c>
      <c r="BB934" s="36" t="str">
        <f>IF(Stammdaten!AH944="JA","AKH","")</f>
        <v/>
      </c>
      <c r="BC934" s="36" t="str">
        <f>IF(Stammdaten!AH944="ja",100,"")</f>
        <v/>
      </c>
      <c r="BD934" s="230" t="s">
        <v>193</v>
      </c>
      <c r="BE934" s="173" t="s">
        <v>192</v>
      </c>
      <c r="BF934" s="173" t="s">
        <v>192</v>
      </c>
      <c r="BG934" s="69">
        <f>Stammdaten!T944</f>
        <v>0</v>
      </c>
      <c r="BH934" s="80" t="s">
        <v>64</v>
      </c>
      <c r="BJ934" s="173" t="s">
        <v>192</v>
      </c>
      <c r="BM934" s="33" t="str">
        <f>IF(Stammdaten!P944="St","N",IF(Stammdaten!P944="Stk","N",IF(Stammdaten!P944="Stück","N",IF(Stammdaten!P944="Stk.","N",IF(Stammdaten!P944="Stck","N",IF(Stammdaten!P944="Stck.","N",IF(Stammdaten!P944="St.","N","")))))))</f>
        <v/>
      </c>
      <c r="BN934" s="33"/>
      <c r="BO934" s="33"/>
      <c r="BP934" s="173" t="s">
        <v>64</v>
      </c>
      <c r="BQ934" s="250" t="str">
        <f>IF(Stammdaten!AJ944&lt;&gt;"",Stammdaten!AJ944,"")</f>
        <v/>
      </c>
      <c r="BR934" s="34" t="s">
        <v>192</v>
      </c>
      <c r="BS934" s="34" t="s">
        <v>192</v>
      </c>
      <c r="BT934" s="34" t="s">
        <v>64</v>
      </c>
      <c r="BU934" s="34" t="s">
        <v>64</v>
      </c>
    </row>
    <row r="935" spans="3:73" ht="12.75">
      <c r="C935" s="34">
        <v>391</v>
      </c>
      <c r="D935" s="34">
        <v>0</v>
      </c>
      <c r="E935" s="34">
        <v>1</v>
      </c>
      <c r="F935" s="59" t="str">
        <f t="shared" si="98"/>
        <v>0</v>
      </c>
      <c r="G935" s="59">
        <f>Stammdaten!J945</f>
        <v>0</v>
      </c>
      <c r="H935" s="42">
        <f t="shared" si="101"/>
        <v>1</v>
      </c>
      <c r="J935" s="43">
        <f t="shared" si="102"/>
        <v>0</v>
      </c>
      <c r="K935" s="59">
        <f>Stammdaten!E945</f>
        <v>0</v>
      </c>
      <c r="L935" s="42">
        <f t="shared" si="103"/>
        <v>1</v>
      </c>
      <c r="M935" s="59">
        <f>Stammdaten!G945</f>
        <v>0</v>
      </c>
      <c r="N935" s="42">
        <f t="shared" si="104"/>
        <v>1</v>
      </c>
      <c r="O935" s="59">
        <f t="shared" si="99"/>
        <v>0</v>
      </c>
      <c r="P935" s="59">
        <f t="shared" si="100"/>
        <v>0</v>
      </c>
      <c r="Q935" s="38"/>
      <c r="R935" s="61" t="str">
        <f>IF(Stammdaten!AD945&gt;0,Stammdaten!AD945,"")</f>
        <v/>
      </c>
      <c r="S935" s="62">
        <f>Stammdaten!R945</f>
        <v>0</v>
      </c>
      <c r="T935" s="64">
        <f>Stammdaten!W945</f>
        <v>0</v>
      </c>
      <c r="U935" s="36">
        <v>0</v>
      </c>
      <c r="V935" s="65">
        <f>Stammdaten!X945</f>
        <v>0</v>
      </c>
      <c r="W935" s="40" t="s">
        <v>63</v>
      </c>
      <c r="X935" s="182"/>
      <c r="Z935" s="73">
        <f>Stammdaten!Z945</f>
        <v>0</v>
      </c>
      <c r="AA935" s="73">
        <f>Stammdaten!AA945</f>
        <v>0</v>
      </c>
      <c r="AB935" s="210" t="str">
        <f>IF(Stammdaten!Q945="","prüfen",IF(Stammdaten!Q945=0,"prüfen",Stammdaten!Q945))</f>
        <v>prüfen</v>
      </c>
      <c r="AC935" s="62" t="str">
        <f>IF(Stammdaten!N945=7,5,IF(Stammdaten!N945=7%,5,IF(Stammdaten!N945=19,1,IF(Stammdaten!N945=19%,1,""))))</f>
        <v/>
      </c>
      <c r="AD935" s="68">
        <f>Stammdaten!M945</f>
        <v>0</v>
      </c>
      <c r="AE935" s="59" t="str">
        <f>IF(Stammdaten!AB945="","",Stammdaten!AB945)</f>
        <v/>
      </c>
      <c r="AF935" s="197" t="str">
        <f>IF(Stammdaten!AC945="","",Stammdaten!AC945)</f>
        <v/>
      </c>
      <c r="AG935" s="179">
        <v>0</v>
      </c>
      <c r="AH935" s="33" t="str">
        <f>IF(Stammdaten!P945="St","St",IF(Stammdaten!P945="Stk","St",IF(Stammdaten!P945="Stück","St",IF(Stammdaten!P945="Stk.","St",IF(Stammdaten!P945="Stck","St",IF(Stammdaten!P945="Stck.","St",IF(Stammdaten!P945="St.","St","")))))))</f>
        <v/>
      </c>
      <c r="AI935" s="33">
        <v>1</v>
      </c>
      <c r="AL935" s="36">
        <v>1</v>
      </c>
      <c r="AM935" s="36">
        <v>0</v>
      </c>
      <c r="AN935" s="192" t="str">
        <f>IF(Stammdaten!AE945="","",Stammdaten!AE945)</f>
        <v/>
      </c>
      <c r="AO935" s="192" t="str">
        <f>IF(Stammdaten!AF945="","",Stammdaten!AF945)</f>
        <v/>
      </c>
      <c r="AP935" s="192" t="str">
        <f>IF(Stammdaten!AG945="","",Stammdaten!AG945)</f>
        <v/>
      </c>
      <c r="AT935" s="62">
        <f>Stammdaten!U945</f>
        <v>0</v>
      </c>
      <c r="AU935" s="69">
        <f>Stammdaten!L945</f>
        <v>0</v>
      </c>
      <c r="AX935" s="253" t="s">
        <v>64</v>
      </c>
      <c r="BB935" s="36" t="str">
        <f>IF(Stammdaten!AH945="JA","AKH","")</f>
        <v/>
      </c>
      <c r="BC935" s="36" t="str">
        <f>IF(Stammdaten!AH945="ja",100,"")</f>
        <v/>
      </c>
      <c r="BD935" s="230" t="s">
        <v>193</v>
      </c>
      <c r="BE935" s="173" t="s">
        <v>192</v>
      </c>
      <c r="BF935" s="173" t="s">
        <v>192</v>
      </c>
      <c r="BG935" s="69">
        <f>Stammdaten!T945</f>
        <v>0</v>
      </c>
      <c r="BH935" s="80" t="s">
        <v>64</v>
      </c>
      <c r="BJ935" s="173" t="s">
        <v>192</v>
      </c>
      <c r="BM935" s="33" t="str">
        <f>IF(Stammdaten!P945="St","N",IF(Stammdaten!P945="Stk","N",IF(Stammdaten!P945="Stück","N",IF(Stammdaten!P945="Stk.","N",IF(Stammdaten!P945="Stck","N",IF(Stammdaten!P945="Stck.","N",IF(Stammdaten!P945="St.","N","")))))))</f>
        <v/>
      </c>
      <c r="BN935" s="33"/>
      <c r="BO935" s="33"/>
      <c r="BP935" s="173" t="s">
        <v>64</v>
      </c>
      <c r="BQ935" s="250" t="str">
        <f>IF(Stammdaten!AJ945&lt;&gt;"",Stammdaten!AJ945,"")</f>
        <v/>
      </c>
      <c r="BR935" s="34" t="s">
        <v>192</v>
      </c>
      <c r="BS935" s="34" t="s">
        <v>192</v>
      </c>
      <c r="BT935" s="34" t="s">
        <v>64</v>
      </c>
      <c r="BU935" s="34" t="s">
        <v>64</v>
      </c>
    </row>
    <row r="936" spans="3:73" ht="12.75">
      <c r="C936" s="34">
        <v>391</v>
      </c>
      <c r="D936" s="34">
        <v>0</v>
      </c>
      <c r="E936" s="34">
        <v>1</v>
      </c>
      <c r="F936" s="59" t="str">
        <f t="shared" si="98"/>
        <v>0</v>
      </c>
      <c r="G936" s="59">
        <f>Stammdaten!J946</f>
        <v>0</v>
      </c>
      <c r="H936" s="42">
        <f t="shared" si="101"/>
        <v>1</v>
      </c>
      <c r="J936" s="43">
        <f t="shared" si="102"/>
        <v>0</v>
      </c>
      <c r="K936" s="59">
        <f>Stammdaten!E946</f>
        <v>0</v>
      </c>
      <c r="L936" s="42">
        <f t="shared" si="103"/>
        <v>1</v>
      </c>
      <c r="M936" s="59">
        <f>Stammdaten!G946</f>
        <v>0</v>
      </c>
      <c r="N936" s="42">
        <f t="shared" si="104"/>
        <v>1</v>
      </c>
      <c r="O936" s="59">
        <f t="shared" si="99"/>
        <v>0</v>
      </c>
      <c r="P936" s="59">
        <f t="shared" si="100"/>
        <v>0</v>
      </c>
      <c r="Q936" s="38"/>
      <c r="R936" s="61" t="str">
        <f>IF(Stammdaten!AD946&gt;0,Stammdaten!AD946,"")</f>
        <v/>
      </c>
      <c r="S936" s="62">
        <f>Stammdaten!R946</f>
        <v>0</v>
      </c>
      <c r="T936" s="64">
        <f>Stammdaten!W946</f>
        <v>0</v>
      </c>
      <c r="U936" s="36">
        <v>0</v>
      </c>
      <c r="V936" s="65">
        <f>Stammdaten!X946</f>
        <v>0</v>
      </c>
      <c r="W936" s="40" t="s">
        <v>63</v>
      </c>
      <c r="X936" s="182"/>
      <c r="Z936" s="73">
        <f>Stammdaten!Z946</f>
        <v>0</v>
      </c>
      <c r="AA936" s="73">
        <f>Stammdaten!AA946</f>
        <v>0</v>
      </c>
      <c r="AB936" s="210" t="str">
        <f>IF(Stammdaten!Q946="","prüfen",IF(Stammdaten!Q946=0,"prüfen",Stammdaten!Q946))</f>
        <v>prüfen</v>
      </c>
      <c r="AC936" s="62" t="str">
        <f>IF(Stammdaten!N946=7,5,IF(Stammdaten!N946=7%,5,IF(Stammdaten!N946=19,1,IF(Stammdaten!N946=19%,1,""))))</f>
        <v/>
      </c>
      <c r="AD936" s="68">
        <f>Stammdaten!M946</f>
        <v>0</v>
      </c>
      <c r="AE936" s="59" t="str">
        <f>IF(Stammdaten!AB946="","",Stammdaten!AB946)</f>
        <v/>
      </c>
      <c r="AF936" s="197" t="str">
        <f>IF(Stammdaten!AC946="","",Stammdaten!AC946)</f>
        <v/>
      </c>
      <c r="AG936" s="179">
        <v>0</v>
      </c>
      <c r="AH936" s="33" t="str">
        <f>IF(Stammdaten!P946="St","St",IF(Stammdaten!P946="Stk","St",IF(Stammdaten!P946="Stück","St",IF(Stammdaten!P946="Stk.","St",IF(Stammdaten!P946="Stck","St",IF(Stammdaten!P946="Stck.","St",IF(Stammdaten!P946="St.","St","")))))))</f>
        <v/>
      </c>
      <c r="AI936" s="33">
        <v>1</v>
      </c>
      <c r="AL936" s="36">
        <v>1</v>
      </c>
      <c r="AM936" s="36">
        <v>0</v>
      </c>
      <c r="AN936" s="192" t="str">
        <f>IF(Stammdaten!AE946="","",Stammdaten!AE946)</f>
        <v/>
      </c>
      <c r="AO936" s="192" t="str">
        <f>IF(Stammdaten!AF946="","",Stammdaten!AF946)</f>
        <v/>
      </c>
      <c r="AP936" s="192" t="str">
        <f>IF(Stammdaten!AG946="","",Stammdaten!AG946)</f>
        <v/>
      </c>
      <c r="AT936" s="62">
        <f>Stammdaten!U946</f>
        <v>0</v>
      </c>
      <c r="AU936" s="69">
        <f>Stammdaten!L946</f>
        <v>0</v>
      </c>
      <c r="AX936" s="253" t="s">
        <v>64</v>
      </c>
      <c r="BB936" s="36" t="str">
        <f>IF(Stammdaten!AH946="JA","AKH","")</f>
        <v/>
      </c>
      <c r="BC936" s="36" t="str">
        <f>IF(Stammdaten!AH946="ja",100,"")</f>
        <v/>
      </c>
      <c r="BD936" s="230" t="s">
        <v>193</v>
      </c>
      <c r="BE936" s="173" t="s">
        <v>192</v>
      </c>
      <c r="BF936" s="173" t="s">
        <v>192</v>
      </c>
      <c r="BG936" s="69">
        <f>Stammdaten!T946</f>
        <v>0</v>
      </c>
      <c r="BH936" s="80" t="s">
        <v>64</v>
      </c>
      <c r="BJ936" s="173" t="s">
        <v>192</v>
      </c>
      <c r="BM936" s="33" t="str">
        <f>IF(Stammdaten!P946="St","N",IF(Stammdaten!P946="Stk","N",IF(Stammdaten!P946="Stück","N",IF(Stammdaten!P946="Stk.","N",IF(Stammdaten!P946="Stck","N",IF(Stammdaten!P946="Stck.","N",IF(Stammdaten!P946="St.","N","")))))))</f>
        <v/>
      </c>
      <c r="BN936" s="33"/>
      <c r="BO936" s="33"/>
      <c r="BP936" s="173" t="s">
        <v>64</v>
      </c>
      <c r="BQ936" s="250" t="str">
        <f>IF(Stammdaten!AJ946&lt;&gt;"",Stammdaten!AJ946,"")</f>
        <v/>
      </c>
      <c r="BR936" s="34" t="s">
        <v>192</v>
      </c>
      <c r="BS936" s="34" t="s">
        <v>192</v>
      </c>
      <c r="BT936" s="34" t="s">
        <v>64</v>
      </c>
      <c r="BU936" s="34" t="s">
        <v>64</v>
      </c>
    </row>
    <row r="937" spans="3:73" ht="12.75">
      <c r="C937" s="34">
        <v>391</v>
      </c>
      <c r="D937" s="34">
        <v>0</v>
      </c>
      <c r="E937" s="34">
        <v>1</v>
      </c>
      <c r="F937" s="59" t="str">
        <f t="shared" si="98"/>
        <v>0</v>
      </c>
      <c r="G937" s="59">
        <f>Stammdaten!J947</f>
        <v>0</v>
      </c>
      <c r="H937" s="42">
        <f t="shared" si="101"/>
        <v>1</v>
      </c>
      <c r="J937" s="43">
        <f t="shared" si="102"/>
        <v>0</v>
      </c>
      <c r="K937" s="59">
        <f>Stammdaten!E947</f>
        <v>0</v>
      </c>
      <c r="L937" s="42">
        <f t="shared" si="103"/>
        <v>1</v>
      </c>
      <c r="M937" s="59">
        <f>Stammdaten!G947</f>
        <v>0</v>
      </c>
      <c r="N937" s="42">
        <f t="shared" si="104"/>
        <v>1</v>
      </c>
      <c r="O937" s="59">
        <f t="shared" si="99"/>
        <v>0</v>
      </c>
      <c r="P937" s="59">
        <f t="shared" si="100"/>
        <v>0</v>
      </c>
      <c r="Q937" s="38"/>
      <c r="R937" s="61" t="str">
        <f>IF(Stammdaten!AD947&gt;0,Stammdaten!AD947,"")</f>
        <v/>
      </c>
      <c r="S937" s="62">
        <f>Stammdaten!R947</f>
        <v>0</v>
      </c>
      <c r="T937" s="64">
        <f>Stammdaten!W947</f>
        <v>0</v>
      </c>
      <c r="U937" s="36">
        <v>0</v>
      </c>
      <c r="V937" s="65">
        <f>Stammdaten!X947</f>
        <v>0</v>
      </c>
      <c r="W937" s="40" t="s">
        <v>63</v>
      </c>
      <c r="X937" s="182"/>
      <c r="Z937" s="73">
        <f>Stammdaten!Z947</f>
        <v>0</v>
      </c>
      <c r="AA937" s="73">
        <f>Stammdaten!AA947</f>
        <v>0</v>
      </c>
      <c r="AB937" s="210" t="str">
        <f>IF(Stammdaten!Q947="","prüfen",IF(Stammdaten!Q947=0,"prüfen",Stammdaten!Q947))</f>
        <v>prüfen</v>
      </c>
      <c r="AC937" s="62" t="str">
        <f>IF(Stammdaten!N947=7,5,IF(Stammdaten!N947=7%,5,IF(Stammdaten!N947=19,1,IF(Stammdaten!N947=19%,1,""))))</f>
        <v/>
      </c>
      <c r="AD937" s="68">
        <f>Stammdaten!M947</f>
        <v>0</v>
      </c>
      <c r="AE937" s="59" t="str">
        <f>IF(Stammdaten!AB947="","",Stammdaten!AB947)</f>
        <v/>
      </c>
      <c r="AF937" s="197" t="str">
        <f>IF(Stammdaten!AC947="","",Stammdaten!AC947)</f>
        <v/>
      </c>
      <c r="AG937" s="179">
        <v>0</v>
      </c>
      <c r="AH937" s="33" t="str">
        <f>IF(Stammdaten!P947="St","St",IF(Stammdaten!P947="Stk","St",IF(Stammdaten!P947="Stück","St",IF(Stammdaten!P947="Stk.","St",IF(Stammdaten!P947="Stck","St",IF(Stammdaten!P947="Stck.","St",IF(Stammdaten!P947="St.","St","")))))))</f>
        <v/>
      </c>
      <c r="AI937" s="33">
        <v>1</v>
      </c>
      <c r="AL937" s="36">
        <v>1</v>
      </c>
      <c r="AM937" s="36">
        <v>0</v>
      </c>
      <c r="AN937" s="192" t="str">
        <f>IF(Stammdaten!AE947="","",Stammdaten!AE947)</f>
        <v/>
      </c>
      <c r="AO937" s="192" t="str">
        <f>IF(Stammdaten!AF947="","",Stammdaten!AF947)</f>
        <v/>
      </c>
      <c r="AP937" s="192" t="str">
        <f>IF(Stammdaten!AG947="","",Stammdaten!AG947)</f>
        <v/>
      </c>
      <c r="AT937" s="62">
        <f>Stammdaten!U947</f>
        <v>0</v>
      </c>
      <c r="AU937" s="69">
        <f>Stammdaten!L947</f>
        <v>0</v>
      </c>
      <c r="AX937" s="253" t="s">
        <v>64</v>
      </c>
      <c r="BB937" s="36" t="str">
        <f>IF(Stammdaten!AH947="JA","AKH","")</f>
        <v/>
      </c>
      <c r="BC937" s="36" t="str">
        <f>IF(Stammdaten!AH947="ja",100,"")</f>
        <v/>
      </c>
      <c r="BD937" s="230" t="s">
        <v>193</v>
      </c>
      <c r="BE937" s="173" t="s">
        <v>192</v>
      </c>
      <c r="BF937" s="173" t="s">
        <v>192</v>
      </c>
      <c r="BG937" s="69">
        <f>Stammdaten!T947</f>
        <v>0</v>
      </c>
      <c r="BH937" s="80" t="s">
        <v>64</v>
      </c>
      <c r="BJ937" s="173" t="s">
        <v>192</v>
      </c>
      <c r="BM937" s="33" t="str">
        <f>IF(Stammdaten!P947="St","N",IF(Stammdaten!P947="Stk","N",IF(Stammdaten!P947="Stück","N",IF(Stammdaten!P947="Stk.","N",IF(Stammdaten!P947="Stck","N",IF(Stammdaten!P947="Stck.","N",IF(Stammdaten!P947="St.","N","")))))))</f>
        <v/>
      </c>
      <c r="BN937" s="33"/>
      <c r="BO937" s="33"/>
      <c r="BP937" s="173" t="s">
        <v>64</v>
      </c>
      <c r="BQ937" s="250" t="str">
        <f>IF(Stammdaten!AJ947&lt;&gt;"",Stammdaten!AJ947,"")</f>
        <v/>
      </c>
      <c r="BR937" s="34" t="s">
        <v>192</v>
      </c>
      <c r="BS937" s="34" t="s">
        <v>192</v>
      </c>
      <c r="BT937" s="34" t="s">
        <v>64</v>
      </c>
      <c r="BU937" s="34" t="s">
        <v>64</v>
      </c>
    </row>
    <row r="938" spans="3:73" ht="12.75">
      <c r="C938" s="34">
        <v>391</v>
      </c>
      <c r="D938" s="34">
        <v>0</v>
      </c>
      <c r="E938" s="34">
        <v>1</v>
      </c>
      <c r="F938" s="59" t="str">
        <f t="shared" si="98"/>
        <v>0</v>
      </c>
      <c r="G938" s="59">
        <f>Stammdaten!J948</f>
        <v>0</v>
      </c>
      <c r="H938" s="42">
        <f t="shared" si="101"/>
        <v>1</v>
      </c>
      <c r="J938" s="43">
        <f t="shared" si="102"/>
        <v>0</v>
      </c>
      <c r="K938" s="59">
        <f>Stammdaten!E948</f>
        <v>0</v>
      </c>
      <c r="L938" s="42">
        <f t="shared" si="103"/>
        <v>1</v>
      </c>
      <c r="M938" s="59">
        <f>Stammdaten!G948</f>
        <v>0</v>
      </c>
      <c r="N938" s="42">
        <f t="shared" si="104"/>
        <v>1</v>
      </c>
      <c r="O938" s="59">
        <f t="shared" si="99"/>
        <v>0</v>
      </c>
      <c r="P938" s="59">
        <f t="shared" si="100"/>
        <v>0</v>
      </c>
      <c r="Q938" s="38"/>
      <c r="R938" s="61" t="str">
        <f>IF(Stammdaten!AD948&gt;0,Stammdaten!AD948,"")</f>
        <v/>
      </c>
      <c r="S938" s="62">
        <f>Stammdaten!R948</f>
        <v>0</v>
      </c>
      <c r="T938" s="64">
        <f>Stammdaten!W948</f>
        <v>0</v>
      </c>
      <c r="U938" s="36">
        <v>0</v>
      </c>
      <c r="V938" s="65">
        <f>Stammdaten!X948</f>
        <v>0</v>
      </c>
      <c r="W938" s="40" t="s">
        <v>63</v>
      </c>
      <c r="X938" s="182"/>
      <c r="Z938" s="73">
        <f>Stammdaten!Z948</f>
        <v>0</v>
      </c>
      <c r="AA938" s="73">
        <f>Stammdaten!AA948</f>
        <v>0</v>
      </c>
      <c r="AB938" s="210" t="str">
        <f>IF(Stammdaten!Q948="","prüfen",IF(Stammdaten!Q948=0,"prüfen",Stammdaten!Q948))</f>
        <v>prüfen</v>
      </c>
      <c r="AC938" s="62" t="str">
        <f>IF(Stammdaten!N948=7,5,IF(Stammdaten!N948=7%,5,IF(Stammdaten!N948=19,1,IF(Stammdaten!N948=19%,1,""))))</f>
        <v/>
      </c>
      <c r="AD938" s="68">
        <f>Stammdaten!M948</f>
        <v>0</v>
      </c>
      <c r="AE938" s="59" t="str">
        <f>IF(Stammdaten!AB948="","",Stammdaten!AB948)</f>
        <v/>
      </c>
      <c r="AF938" s="197" t="str">
        <f>IF(Stammdaten!AC948="","",Stammdaten!AC948)</f>
        <v/>
      </c>
      <c r="AG938" s="179">
        <v>0</v>
      </c>
      <c r="AH938" s="33" t="str">
        <f>IF(Stammdaten!P948="St","St",IF(Stammdaten!P948="Stk","St",IF(Stammdaten!P948="Stück","St",IF(Stammdaten!P948="Stk.","St",IF(Stammdaten!P948="Stck","St",IF(Stammdaten!P948="Stck.","St",IF(Stammdaten!P948="St.","St","")))))))</f>
        <v/>
      </c>
      <c r="AI938" s="33">
        <v>1</v>
      </c>
      <c r="AL938" s="36">
        <v>1</v>
      </c>
      <c r="AM938" s="36">
        <v>0</v>
      </c>
      <c r="AN938" s="192" t="str">
        <f>IF(Stammdaten!AE948="","",Stammdaten!AE948)</f>
        <v/>
      </c>
      <c r="AO938" s="192" t="str">
        <f>IF(Stammdaten!AF948="","",Stammdaten!AF948)</f>
        <v/>
      </c>
      <c r="AP938" s="192" t="str">
        <f>IF(Stammdaten!AG948="","",Stammdaten!AG948)</f>
        <v/>
      </c>
      <c r="AT938" s="62">
        <f>Stammdaten!U948</f>
        <v>0</v>
      </c>
      <c r="AU938" s="69">
        <f>Stammdaten!L948</f>
        <v>0</v>
      </c>
      <c r="AX938" s="253" t="s">
        <v>64</v>
      </c>
      <c r="BB938" s="36" t="str">
        <f>IF(Stammdaten!AH948="JA","AKH","")</f>
        <v/>
      </c>
      <c r="BC938" s="36" t="str">
        <f>IF(Stammdaten!AH948="ja",100,"")</f>
        <v/>
      </c>
      <c r="BD938" s="230" t="s">
        <v>193</v>
      </c>
      <c r="BE938" s="173" t="s">
        <v>192</v>
      </c>
      <c r="BF938" s="173" t="s">
        <v>192</v>
      </c>
      <c r="BG938" s="69">
        <f>Stammdaten!T948</f>
        <v>0</v>
      </c>
      <c r="BH938" s="80" t="s">
        <v>64</v>
      </c>
      <c r="BJ938" s="173" t="s">
        <v>192</v>
      </c>
      <c r="BM938" s="33" t="str">
        <f>IF(Stammdaten!P948="St","N",IF(Stammdaten!P948="Stk","N",IF(Stammdaten!P948="Stück","N",IF(Stammdaten!P948="Stk.","N",IF(Stammdaten!P948="Stck","N",IF(Stammdaten!P948="Stck.","N",IF(Stammdaten!P948="St.","N","")))))))</f>
        <v/>
      </c>
      <c r="BN938" s="33"/>
      <c r="BO938" s="33"/>
      <c r="BP938" s="173" t="s">
        <v>64</v>
      </c>
      <c r="BQ938" s="250" t="str">
        <f>IF(Stammdaten!AJ948&lt;&gt;"",Stammdaten!AJ948,"")</f>
        <v/>
      </c>
      <c r="BR938" s="34" t="s">
        <v>192</v>
      </c>
      <c r="BS938" s="34" t="s">
        <v>192</v>
      </c>
      <c r="BT938" s="34" t="s">
        <v>64</v>
      </c>
      <c r="BU938" s="34" t="s">
        <v>64</v>
      </c>
    </row>
    <row r="939" spans="3:73" ht="12.75">
      <c r="C939" s="34">
        <v>391</v>
      </c>
      <c r="D939" s="34">
        <v>0</v>
      </c>
      <c r="E939" s="34">
        <v>1</v>
      </c>
      <c r="F939" s="59" t="str">
        <f t="shared" si="98"/>
        <v>0</v>
      </c>
      <c r="G939" s="59">
        <f>Stammdaten!J949</f>
        <v>0</v>
      </c>
      <c r="H939" s="42">
        <f t="shared" si="101"/>
        <v>1</v>
      </c>
      <c r="J939" s="43">
        <f t="shared" si="102"/>
        <v>0</v>
      </c>
      <c r="K939" s="59">
        <f>Stammdaten!E949</f>
        <v>0</v>
      </c>
      <c r="L939" s="42">
        <f t="shared" si="103"/>
        <v>1</v>
      </c>
      <c r="M939" s="59">
        <f>Stammdaten!G949</f>
        <v>0</v>
      </c>
      <c r="N939" s="42">
        <f t="shared" si="104"/>
        <v>1</v>
      </c>
      <c r="O939" s="59">
        <f t="shared" si="99"/>
        <v>0</v>
      </c>
      <c r="P939" s="59">
        <f t="shared" si="100"/>
        <v>0</v>
      </c>
      <c r="Q939" s="38"/>
      <c r="R939" s="61" t="str">
        <f>IF(Stammdaten!AD949&gt;0,Stammdaten!AD949,"")</f>
        <v/>
      </c>
      <c r="S939" s="62">
        <f>Stammdaten!R949</f>
        <v>0</v>
      </c>
      <c r="T939" s="64">
        <f>Stammdaten!W949</f>
        <v>0</v>
      </c>
      <c r="U939" s="36">
        <v>0</v>
      </c>
      <c r="V939" s="65">
        <f>Stammdaten!X949</f>
        <v>0</v>
      </c>
      <c r="W939" s="40" t="s">
        <v>63</v>
      </c>
      <c r="X939" s="182"/>
      <c r="Z939" s="73">
        <f>Stammdaten!Z949</f>
        <v>0</v>
      </c>
      <c r="AA939" s="73">
        <f>Stammdaten!AA949</f>
        <v>0</v>
      </c>
      <c r="AB939" s="210" t="str">
        <f>IF(Stammdaten!Q949="","prüfen",IF(Stammdaten!Q949=0,"prüfen",Stammdaten!Q949))</f>
        <v>prüfen</v>
      </c>
      <c r="AC939" s="62" t="str">
        <f>IF(Stammdaten!N949=7,5,IF(Stammdaten!N949=7%,5,IF(Stammdaten!N949=19,1,IF(Stammdaten!N949=19%,1,""))))</f>
        <v/>
      </c>
      <c r="AD939" s="68">
        <f>Stammdaten!M949</f>
        <v>0</v>
      </c>
      <c r="AE939" s="59" t="str">
        <f>IF(Stammdaten!AB949="","",Stammdaten!AB949)</f>
        <v/>
      </c>
      <c r="AF939" s="197" t="str">
        <f>IF(Stammdaten!AC949="","",Stammdaten!AC949)</f>
        <v/>
      </c>
      <c r="AG939" s="179">
        <v>0</v>
      </c>
      <c r="AH939" s="33" t="str">
        <f>IF(Stammdaten!P949="St","St",IF(Stammdaten!P949="Stk","St",IF(Stammdaten!P949="Stück","St",IF(Stammdaten!P949="Stk.","St",IF(Stammdaten!P949="Stck","St",IF(Stammdaten!P949="Stck.","St",IF(Stammdaten!P949="St.","St","")))))))</f>
        <v/>
      </c>
      <c r="AI939" s="33">
        <v>1</v>
      </c>
      <c r="AL939" s="36">
        <v>1</v>
      </c>
      <c r="AM939" s="36">
        <v>0</v>
      </c>
      <c r="AN939" s="192" t="str">
        <f>IF(Stammdaten!AE949="","",Stammdaten!AE949)</f>
        <v/>
      </c>
      <c r="AO939" s="192" t="str">
        <f>IF(Stammdaten!AF949="","",Stammdaten!AF949)</f>
        <v/>
      </c>
      <c r="AP939" s="192" t="str">
        <f>IF(Stammdaten!AG949="","",Stammdaten!AG949)</f>
        <v/>
      </c>
      <c r="AT939" s="62">
        <f>Stammdaten!U949</f>
        <v>0</v>
      </c>
      <c r="AU939" s="69">
        <f>Stammdaten!L949</f>
        <v>0</v>
      </c>
      <c r="AX939" s="253" t="s">
        <v>64</v>
      </c>
      <c r="BB939" s="36" t="str">
        <f>IF(Stammdaten!AH949="JA","AKH","")</f>
        <v/>
      </c>
      <c r="BC939" s="36" t="str">
        <f>IF(Stammdaten!AH949="ja",100,"")</f>
        <v/>
      </c>
      <c r="BD939" s="230" t="s">
        <v>193</v>
      </c>
      <c r="BE939" s="173" t="s">
        <v>192</v>
      </c>
      <c r="BF939" s="173" t="s">
        <v>192</v>
      </c>
      <c r="BG939" s="69">
        <f>Stammdaten!T949</f>
        <v>0</v>
      </c>
      <c r="BH939" s="80" t="s">
        <v>64</v>
      </c>
      <c r="BJ939" s="173" t="s">
        <v>192</v>
      </c>
      <c r="BM939" s="33" t="str">
        <f>IF(Stammdaten!P949="St","N",IF(Stammdaten!P949="Stk","N",IF(Stammdaten!P949="Stück","N",IF(Stammdaten!P949="Stk.","N",IF(Stammdaten!P949="Stck","N",IF(Stammdaten!P949="Stck.","N",IF(Stammdaten!P949="St.","N","")))))))</f>
        <v/>
      </c>
      <c r="BN939" s="33"/>
      <c r="BO939" s="33"/>
      <c r="BP939" s="173" t="s">
        <v>64</v>
      </c>
      <c r="BQ939" s="250" t="str">
        <f>IF(Stammdaten!AJ949&lt;&gt;"",Stammdaten!AJ949,"")</f>
        <v/>
      </c>
      <c r="BR939" s="34" t="s">
        <v>192</v>
      </c>
      <c r="BS939" s="34" t="s">
        <v>192</v>
      </c>
      <c r="BT939" s="34" t="s">
        <v>64</v>
      </c>
      <c r="BU939" s="34" t="s">
        <v>64</v>
      </c>
    </row>
    <row r="940" spans="3:73" ht="12.75">
      <c r="C940" s="34">
        <v>391</v>
      </c>
      <c r="D940" s="34">
        <v>0</v>
      </c>
      <c r="E940" s="34">
        <v>1</v>
      </c>
      <c r="F940" s="59" t="str">
        <f t="shared" si="98"/>
        <v>0</v>
      </c>
      <c r="G940" s="59">
        <f>Stammdaten!J950</f>
        <v>0</v>
      </c>
      <c r="H940" s="42">
        <f t="shared" si="101"/>
        <v>1</v>
      </c>
      <c r="J940" s="43">
        <f t="shared" si="102"/>
        <v>0</v>
      </c>
      <c r="K940" s="59">
        <f>Stammdaten!E950</f>
        <v>0</v>
      </c>
      <c r="L940" s="42">
        <f t="shared" si="103"/>
        <v>1</v>
      </c>
      <c r="M940" s="59">
        <f>Stammdaten!G950</f>
        <v>0</v>
      </c>
      <c r="N940" s="42">
        <f t="shared" si="104"/>
        <v>1</v>
      </c>
      <c r="O940" s="59">
        <f t="shared" si="99"/>
        <v>0</v>
      </c>
      <c r="P940" s="59">
        <f t="shared" si="100"/>
        <v>0</v>
      </c>
      <c r="Q940" s="38"/>
      <c r="R940" s="61" t="str">
        <f>IF(Stammdaten!AD950&gt;0,Stammdaten!AD950,"")</f>
        <v/>
      </c>
      <c r="S940" s="62">
        <f>Stammdaten!R950</f>
        <v>0</v>
      </c>
      <c r="T940" s="64">
        <f>Stammdaten!W950</f>
        <v>0</v>
      </c>
      <c r="U940" s="36">
        <v>0</v>
      </c>
      <c r="V940" s="65">
        <f>Stammdaten!X950</f>
        <v>0</v>
      </c>
      <c r="W940" s="40" t="s">
        <v>63</v>
      </c>
      <c r="X940" s="182"/>
      <c r="Z940" s="73">
        <f>Stammdaten!Z950</f>
        <v>0</v>
      </c>
      <c r="AA940" s="73">
        <f>Stammdaten!AA950</f>
        <v>0</v>
      </c>
      <c r="AB940" s="210" t="str">
        <f>IF(Stammdaten!Q950="","prüfen",IF(Stammdaten!Q950=0,"prüfen",Stammdaten!Q950))</f>
        <v>prüfen</v>
      </c>
      <c r="AC940" s="62" t="str">
        <f>IF(Stammdaten!N950=7,5,IF(Stammdaten!N950=7%,5,IF(Stammdaten!N950=19,1,IF(Stammdaten!N950=19%,1,""))))</f>
        <v/>
      </c>
      <c r="AD940" s="68">
        <f>Stammdaten!M950</f>
        <v>0</v>
      </c>
      <c r="AE940" s="59" t="str">
        <f>IF(Stammdaten!AB950="","",Stammdaten!AB950)</f>
        <v/>
      </c>
      <c r="AF940" s="197" t="str">
        <f>IF(Stammdaten!AC950="","",Stammdaten!AC950)</f>
        <v/>
      </c>
      <c r="AG940" s="179">
        <v>0</v>
      </c>
      <c r="AH940" s="33" t="str">
        <f>IF(Stammdaten!P950="St","St",IF(Stammdaten!P950="Stk","St",IF(Stammdaten!P950="Stück","St",IF(Stammdaten!P950="Stk.","St",IF(Stammdaten!P950="Stck","St",IF(Stammdaten!P950="Stck.","St",IF(Stammdaten!P950="St.","St","")))))))</f>
        <v/>
      </c>
      <c r="AI940" s="33">
        <v>1</v>
      </c>
      <c r="AL940" s="36">
        <v>1</v>
      </c>
      <c r="AM940" s="36">
        <v>0</v>
      </c>
      <c r="AN940" s="192" t="str">
        <f>IF(Stammdaten!AE950="","",Stammdaten!AE950)</f>
        <v/>
      </c>
      <c r="AO940" s="192" t="str">
        <f>IF(Stammdaten!AF950="","",Stammdaten!AF950)</f>
        <v/>
      </c>
      <c r="AP940" s="192" t="str">
        <f>IF(Stammdaten!AG950="","",Stammdaten!AG950)</f>
        <v/>
      </c>
      <c r="AT940" s="62">
        <f>Stammdaten!U950</f>
        <v>0</v>
      </c>
      <c r="AU940" s="69">
        <f>Stammdaten!L950</f>
        <v>0</v>
      </c>
      <c r="AX940" s="253" t="s">
        <v>64</v>
      </c>
      <c r="BB940" s="36" t="str">
        <f>IF(Stammdaten!AH950="JA","AKH","")</f>
        <v/>
      </c>
      <c r="BC940" s="36" t="str">
        <f>IF(Stammdaten!AH950="ja",100,"")</f>
        <v/>
      </c>
      <c r="BD940" s="230" t="s">
        <v>193</v>
      </c>
      <c r="BE940" s="173" t="s">
        <v>192</v>
      </c>
      <c r="BF940" s="173" t="s">
        <v>192</v>
      </c>
      <c r="BG940" s="69">
        <f>Stammdaten!T950</f>
        <v>0</v>
      </c>
      <c r="BH940" s="80" t="s">
        <v>64</v>
      </c>
      <c r="BJ940" s="173" t="s">
        <v>192</v>
      </c>
      <c r="BM940" s="33" t="str">
        <f>IF(Stammdaten!P950="St","N",IF(Stammdaten!P950="Stk","N",IF(Stammdaten!P950="Stück","N",IF(Stammdaten!P950="Stk.","N",IF(Stammdaten!P950="Stck","N",IF(Stammdaten!P950="Stck.","N",IF(Stammdaten!P950="St.","N","")))))))</f>
        <v/>
      </c>
      <c r="BN940" s="33"/>
      <c r="BO940" s="33"/>
      <c r="BP940" s="173" t="s">
        <v>64</v>
      </c>
      <c r="BQ940" s="250" t="str">
        <f>IF(Stammdaten!AJ950&lt;&gt;"",Stammdaten!AJ950,"")</f>
        <v/>
      </c>
      <c r="BR940" s="34" t="s">
        <v>192</v>
      </c>
      <c r="BS940" s="34" t="s">
        <v>192</v>
      </c>
      <c r="BT940" s="34" t="s">
        <v>64</v>
      </c>
      <c r="BU940" s="34" t="s">
        <v>64</v>
      </c>
    </row>
    <row r="941" spans="3:73" ht="12.75">
      <c r="C941" s="34">
        <v>391</v>
      </c>
      <c r="D941" s="34">
        <v>0</v>
      </c>
      <c r="E941" s="34">
        <v>1</v>
      </c>
      <c r="F941" s="59" t="str">
        <f t="shared" si="98"/>
        <v>0</v>
      </c>
      <c r="G941" s="59">
        <f>Stammdaten!J951</f>
        <v>0</v>
      </c>
      <c r="H941" s="42">
        <f t="shared" si="101"/>
        <v>1</v>
      </c>
      <c r="J941" s="43">
        <f t="shared" si="102"/>
        <v>0</v>
      </c>
      <c r="K941" s="59">
        <f>Stammdaten!E951</f>
        <v>0</v>
      </c>
      <c r="L941" s="42">
        <f t="shared" si="103"/>
        <v>1</v>
      </c>
      <c r="M941" s="59">
        <f>Stammdaten!G951</f>
        <v>0</v>
      </c>
      <c r="N941" s="42">
        <f t="shared" si="104"/>
        <v>1</v>
      </c>
      <c r="O941" s="59">
        <f t="shared" si="99"/>
        <v>0</v>
      </c>
      <c r="P941" s="59">
        <f t="shared" si="100"/>
        <v>0</v>
      </c>
      <c r="Q941" s="38"/>
      <c r="R941" s="61" t="str">
        <f>IF(Stammdaten!AD951&gt;0,Stammdaten!AD951,"")</f>
        <v/>
      </c>
      <c r="S941" s="62">
        <f>Stammdaten!R951</f>
        <v>0</v>
      </c>
      <c r="T941" s="64">
        <f>Stammdaten!W951</f>
        <v>0</v>
      </c>
      <c r="U941" s="36">
        <v>0</v>
      </c>
      <c r="V941" s="65">
        <f>Stammdaten!X951</f>
        <v>0</v>
      </c>
      <c r="W941" s="40" t="s">
        <v>63</v>
      </c>
      <c r="X941" s="182"/>
      <c r="Z941" s="73">
        <f>Stammdaten!Z951</f>
        <v>0</v>
      </c>
      <c r="AA941" s="73">
        <f>Stammdaten!AA951</f>
        <v>0</v>
      </c>
      <c r="AB941" s="210" t="str">
        <f>IF(Stammdaten!Q951="","prüfen",IF(Stammdaten!Q951=0,"prüfen",Stammdaten!Q951))</f>
        <v>prüfen</v>
      </c>
      <c r="AC941" s="62" t="str">
        <f>IF(Stammdaten!N951=7,5,IF(Stammdaten!N951=7%,5,IF(Stammdaten!N951=19,1,IF(Stammdaten!N951=19%,1,""))))</f>
        <v/>
      </c>
      <c r="AD941" s="68">
        <f>Stammdaten!M951</f>
        <v>0</v>
      </c>
      <c r="AE941" s="59" t="str">
        <f>IF(Stammdaten!AB951="","",Stammdaten!AB951)</f>
        <v/>
      </c>
      <c r="AF941" s="197" t="str">
        <f>IF(Stammdaten!AC951="","",Stammdaten!AC951)</f>
        <v/>
      </c>
      <c r="AG941" s="179">
        <v>0</v>
      </c>
      <c r="AH941" s="33" t="str">
        <f>IF(Stammdaten!P951="St","St",IF(Stammdaten!P951="Stk","St",IF(Stammdaten!P951="Stück","St",IF(Stammdaten!P951="Stk.","St",IF(Stammdaten!P951="Stck","St",IF(Stammdaten!P951="Stck.","St",IF(Stammdaten!P951="St.","St","")))))))</f>
        <v/>
      </c>
      <c r="AI941" s="33">
        <v>1</v>
      </c>
      <c r="AL941" s="36">
        <v>1</v>
      </c>
      <c r="AM941" s="36">
        <v>0</v>
      </c>
      <c r="AN941" s="192" t="str">
        <f>IF(Stammdaten!AE951="","",Stammdaten!AE951)</f>
        <v/>
      </c>
      <c r="AO941" s="192" t="str">
        <f>IF(Stammdaten!AF951="","",Stammdaten!AF951)</f>
        <v/>
      </c>
      <c r="AP941" s="192" t="str">
        <f>IF(Stammdaten!AG951="","",Stammdaten!AG951)</f>
        <v/>
      </c>
      <c r="AT941" s="62">
        <f>Stammdaten!U951</f>
        <v>0</v>
      </c>
      <c r="AU941" s="69">
        <f>Stammdaten!L951</f>
        <v>0</v>
      </c>
      <c r="AX941" s="253" t="s">
        <v>64</v>
      </c>
      <c r="BB941" s="36" t="str">
        <f>IF(Stammdaten!AH951="JA","AKH","")</f>
        <v/>
      </c>
      <c r="BC941" s="36" t="str">
        <f>IF(Stammdaten!AH951="ja",100,"")</f>
        <v/>
      </c>
      <c r="BD941" s="230" t="s">
        <v>193</v>
      </c>
      <c r="BE941" s="173" t="s">
        <v>192</v>
      </c>
      <c r="BF941" s="173" t="s">
        <v>192</v>
      </c>
      <c r="BG941" s="69">
        <f>Stammdaten!T951</f>
        <v>0</v>
      </c>
      <c r="BH941" s="80" t="s">
        <v>64</v>
      </c>
      <c r="BJ941" s="173" t="s">
        <v>192</v>
      </c>
      <c r="BM941" s="33" t="str">
        <f>IF(Stammdaten!P951="St","N",IF(Stammdaten!P951="Stk","N",IF(Stammdaten!P951="Stück","N",IF(Stammdaten!P951="Stk.","N",IF(Stammdaten!P951="Stck","N",IF(Stammdaten!P951="Stck.","N",IF(Stammdaten!P951="St.","N","")))))))</f>
        <v/>
      </c>
      <c r="BN941" s="33"/>
      <c r="BO941" s="33"/>
      <c r="BP941" s="173" t="s">
        <v>64</v>
      </c>
      <c r="BQ941" s="250" t="str">
        <f>IF(Stammdaten!AJ951&lt;&gt;"",Stammdaten!AJ951,"")</f>
        <v/>
      </c>
      <c r="BR941" s="34" t="s">
        <v>192</v>
      </c>
      <c r="BS941" s="34" t="s">
        <v>192</v>
      </c>
      <c r="BT941" s="34" t="s">
        <v>64</v>
      </c>
      <c r="BU941" s="34" t="s">
        <v>64</v>
      </c>
    </row>
    <row r="942" spans="3:73" ht="12.75">
      <c r="C942" s="34">
        <v>391</v>
      </c>
      <c r="D942" s="34">
        <v>0</v>
      </c>
      <c r="E942" s="34">
        <v>1</v>
      </c>
      <c r="F942" s="59" t="str">
        <f t="shared" si="98"/>
        <v>0</v>
      </c>
      <c r="G942" s="59">
        <f>Stammdaten!J952</f>
        <v>0</v>
      </c>
      <c r="H942" s="42">
        <f t="shared" si="101"/>
        <v>1</v>
      </c>
      <c r="J942" s="43">
        <f t="shared" si="102"/>
        <v>0</v>
      </c>
      <c r="K942" s="59">
        <f>Stammdaten!E952</f>
        <v>0</v>
      </c>
      <c r="L942" s="42">
        <f t="shared" si="103"/>
        <v>1</v>
      </c>
      <c r="M942" s="59">
        <f>Stammdaten!G952</f>
        <v>0</v>
      </c>
      <c r="N942" s="42">
        <f t="shared" si="104"/>
        <v>1</v>
      </c>
      <c r="O942" s="59">
        <f t="shared" si="99"/>
        <v>0</v>
      </c>
      <c r="P942" s="59">
        <f t="shared" si="100"/>
        <v>0</v>
      </c>
      <c r="Q942" s="38"/>
      <c r="R942" s="61" t="str">
        <f>IF(Stammdaten!AD952&gt;0,Stammdaten!AD952,"")</f>
        <v/>
      </c>
      <c r="S942" s="62">
        <f>Stammdaten!R952</f>
        <v>0</v>
      </c>
      <c r="T942" s="64">
        <f>Stammdaten!W952</f>
        <v>0</v>
      </c>
      <c r="U942" s="36">
        <v>0</v>
      </c>
      <c r="V942" s="65">
        <f>Stammdaten!X952</f>
        <v>0</v>
      </c>
      <c r="W942" s="40" t="s">
        <v>63</v>
      </c>
      <c r="X942" s="182"/>
      <c r="Z942" s="73">
        <f>Stammdaten!Z952</f>
        <v>0</v>
      </c>
      <c r="AA942" s="73">
        <f>Stammdaten!AA952</f>
        <v>0</v>
      </c>
      <c r="AB942" s="210" t="str">
        <f>IF(Stammdaten!Q952="","prüfen",IF(Stammdaten!Q952=0,"prüfen",Stammdaten!Q952))</f>
        <v>prüfen</v>
      </c>
      <c r="AC942" s="62" t="str">
        <f>IF(Stammdaten!N952=7,5,IF(Stammdaten!N952=7%,5,IF(Stammdaten!N952=19,1,IF(Stammdaten!N952=19%,1,""))))</f>
        <v/>
      </c>
      <c r="AD942" s="68">
        <f>Stammdaten!M952</f>
        <v>0</v>
      </c>
      <c r="AE942" s="59" t="str">
        <f>IF(Stammdaten!AB952="","",Stammdaten!AB952)</f>
        <v/>
      </c>
      <c r="AF942" s="197" t="str">
        <f>IF(Stammdaten!AC952="","",Stammdaten!AC952)</f>
        <v/>
      </c>
      <c r="AG942" s="179">
        <v>0</v>
      </c>
      <c r="AH942" s="33" t="str">
        <f>IF(Stammdaten!P952="St","St",IF(Stammdaten!P952="Stk","St",IF(Stammdaten!P952="Stück","St",IF(Stammdaten!P952="Stk.","St",IF(Stammdaten!P952="Stck","St",IF(Stammdaten!P952="Stck.","St",IF(Stammdaten!P952="St.","St","")))))))</f>
        <v/>
      </c>
      <c r="AI942" s="33">
        <v>1</v>
      </c>
      <c r="AL942" s="36">
        <v>1</v>
      </c>
      <c r="AM942" s="36">
        <v>0</v>
      </c>
      <c r="AN942" s="192" t="str">
        <f>IF(Stammdaten!AE952="","",Stammdaten!AE952)</f>
        <v/>
      </c>
      <c r="AO942" s="192" t="str">
        <f>IF(Stammdaten!AF952="","",Stammdaten!AF952)</f>
        <v/>
      </c>
      <c r="AP942" s="192" t="str">
        <f>IF(Stammdaten!AG952="","",Stammdaten!AG952)</f>
        <v/>
      </c>
      <c r="AT942" s="62">
        <f>Stammdaten!U952</f>
        <v>0</v>
      </c>
      <c r="AU942" s="69">
        <f>Stammdaten!L952</f>
        <v>0</v>
      </c>
      <c r="AX942" s="253" t="s">
        <v>64</v>
      </c>
      <c r="BB942" s="36" t="str">
        <f>IF(Stammdaten!AH952="JA","AKH","")</f>
        <v/>
      </c>
      <c r="BC942" s="36" t="str">
        <f>IF(Stammdaten!AH952="ja",100,"")</f>
        <v/>
      </c>
      <c r="BD942" s="230" t="s">
        <v>193</v>
      </c>
      <c r="BE942" s="173" t="s">
        <v>192</v>
      </c>
      <c r="BF942" s="173" t="s">
        <v>192</v>
      </c>
      <c r="BG942" s="69">
        <f>Stammdaten!T952</f>
        <v>0</v>
      </c>
      <c r="BH942" s="80" t="s">
        <v>64</v>
      </c>
      <c r="BJ942" s="173" t="s">
        <v>192</v>
      </c>
      <c r="BM942" s="33" t="str">
        <f>IF(Stammdaten!P952="St","N",IF(Stammdaten!P952="Stk","N",IF(Stammdaten!P952="Stück","N",IF(Stammdaten!P952="Stk.","N",IF(Stammdaten!P952="Stck","N",IF(Stammdaten!P952="Stck.","N",IF(Stammdaten!P952="St.","N","")))))))</f>
        <v/>
      </c>
      <c r="BN942" s="33"/>
      <c r="BO942" s="33"/>
      <c r="BP942" s="173" t="s">
        <v>64</v>
      </c>
      <c r="BQ942" s="250" t="str">
        <f>IF(Stammdaten!AJ952&lt;&gt;"",Stammdaten!AJ952,"")</f>
        <v/>
      </c>
      <c r="BR942" s="34" t="s">
        <v>192</v>
      </c>
      <c r="BS942" s="34" t="s">
        <v>192</v>
      </c>
      <c r="BT942" s="34" t="s">
        <v>64</v>
      </c>
      <c r="BU942" s="34" t="s">
        <v>64</v>
      </c>
    </row>
    <row r="943" spans="3:73" ht="12.75">
      <c r="C943" s="34">
        <v>391</v>
      </c>
      <c r="D943" s="34">
        <v>0</v>
      </c>
      <c r="E943" s="34">
        <v>1</v>
      </c>
      <c r="F943" s="59" t="str">
        <f t="shared" si="98"/>
        <v>0</v>
      </c>
      <c r="G943" s="59">
        <f>Stammdaten!J953</f>
        <v>0</v>
      </c>
      <c r="H943" s="42">
        <f t="shared" si="101"/>
        <v>1</v>
      </c>
      <c r="J943" s="43">
        <f t="shared" si="102"/>
        <v>0</v>
      </c>
      <c r="K943" s="59">
        <f>Stammdaten!E953</f>
        <v>0</v>
      </c>
      <c r="L943" s="42">
        <f t="shared" si="103"/>
        <v>1</v>
      </c>
      <c r="M943" s="59">
        <f>Stammdaten!G953</f>
        <v>0</v>
      </c>
      <c r="N943" s="42">
        <f t="shared" si="104"/>
        <v>1</v>
      </c>
      <c r="O943" s="59">
        <f t="shared" si="99"/>
        <v>0</v>
      </c>
      <c r="P943" s="59">
        <f t="shared" si="100"/>
        <v>0</v>
      </c>
      <c r="Q943" s="38"/>
      <c r="R943" s="61" t="str">
        <f>IF(Stammdaten!AD953&gt;0,Stammdaten!AD953,"")</f>
        <v/>
      </c>
      <c r="S943" s="62">
        <f>Stammdaten!R953</f>
        <v>0</v>
      </c>
      <c r="T943" s="64">
        <f>Stammdaten!W953</f>
        <v>0</v>
      </c>
      <c r="U943" s="36">
        <v>0</v>
      </c>
      <c r="V943" s="65">
        <f>Stammdaten!X953</f>
        <v>0</v>
      </c>
      <c r="W943" s="40" t="s">
        <v>63</v>
      </c>
      <c r="X943" s="182"/>
      <c r="Z943" s="73">
        <f>Stammdaten!Z953</f>
        <v>0</v>
      </c>
      <c r="AA943" s="73">
        <f>Stammdaten!AA953</f>
        <v>0</v>
      </c>
      <c r="AB943" s="210" t="str">
        <f>IF(Stammdaten!Q953="","prüfen",IF(Stammdaten!Q953=0,"prüfen",Stammdaten!Q953))</f>
        <v>prüfen</v>
      </c>
      <c r="AC943" s="62" t="str">
        <f>IF(Stammdaten!N953=7,5,IF(Stammdaten!N953=7%,5,IF(Stammdaten!N953=19,1,IF(Stammdaten!N953=19%,1,""))))</f>
        <v/>
      </c>
      <c r="AD943" s="68">
        <f>Stammdaten!M953</f>
        <v>0</v>
      </c>
      <c r="AE943" s="59" t="str">
        <f>IF(Stammdaten!AB953="","",Stammdaten!AB953)</f>
        <v/>
      </c>
      <c r="AF943" s="197" t="str">
        <f>IF(Stammdaten!AC953="","",Stammdaten!AC953)</f>
        <v/>
      </c>
      <c r="AG943" s="179">
        <v>0</v>
      </c>
      <c r="AH943" s="33" t="str">
        <f>IF(Stammdaten!P953="St","St",IF(Stammdaten!P953="Stk","St",IF(Stammdaten!P953="Stück","St",IF(Stammdaten!P953="Stk.","St",IF(Stammdaten!P953="Stck","St",IF(Stammdaten!P953="Stck.","St",IF(Stammdaten!P953="St.","St","")))))))</f>
        <v/>
      </c>
      <c r="AI943" s="33">
        <v>1</v>
      </c>
      <c r="AL943" s="36">
        <v>1</v>
      </c>
      <c r="AM943" s="36">
        <v>0</v>
      </c>
      <c r="AN943" s="192" t="str">
        <f>IF(Stammdaten!AE953="","",Stammdaten!AE953)</f>
        <v/>
      </c>
      <c r="AO943" s="192" t="str">
        <f>IF(Stammdaten!AF953="","",Stammdaten!AF953)</f>
        <v/>
      </c>
      <c r="AP943" s="192" t="str">
        <f>IF(Stammdaten!AG953="","",Stammdaten!AG953)</f>
        <v/>
      </c>
      <c r="AT943" s="62">
        <f>Stammdaten!U953</f>
        <v>0</v>
      </c>
      <c r="AU943" s="69">
        <f>Stammdaten!L953</f>
        <v>0</v>
      </c>
      <c r="AX943" s="253" t="s">
        <v>64</v>
      </c>
      <c r="BB943" s="36" t="str">
        <f>IF(Stammdaten!AH953="JA","AKH","")</f>
        <v/>
      </c>
      <c r="BC943" s="36" t="str">
        <f>IF(Stammdaten!AH953="ja",100,"")</f>
        <v/>
      </c>
      <c r="BD943" s="230" t="s">
        <v>193</v>
      </c>
      <c r="BE943" s="173" t="s">
        <v>192</v>
      </c>
      <c r="BF943" s="173" t="s">
        <v>192</v>
      </c>
      <c r="BG943" s="69">
        <f>Stammdaten!T953</f>
        <v>0</v>
      </c>
      <c r="BH943" s="80" t="s">
        <v>64</v>
      </c>
      <c r="BJ943" s="173" t="s">
        <v>192</v>
      </c>
      <c r="BM943" s="33" t="str">
        <f>IF(Stammdaten!P953="St","N",IF(Stammdaten!P953="Stk","N",IF(Stammdaten!P953="Stück","N",IF(Stammdaten!P953="Stk.","N",IF(Stammdaten!P953="Stck","N",IF(Stammdaten!P953="Stck.","N",IF(Stammdaten!P953="St.","N","")))))))</f>
        <v/>
      </c>
      <c r="BN943" s="33"/>
      <c r="BO943" s="33"/>
      <c r="BP943" s="173" t="s">
        <v>64</v>
      </c>
      <c r="BQ943" s="250" t="str">
        <f>IF(Stammdaten!AJ953&lt;&gt;"",Stammdaten!AJ953,"")</f>
        <v/>
      </c>
      <c r="BR943" s="34" t="s">
        <v>192</v>
      </c>
      <c r="BS943" s="34" t="s">
        <v>192</v>
      </c>
      <c r="BT943" s="34" t="s">
        <v>64</v>
      </c>
      <c r="BU943" s="34" t="s">
        <v>64</v>
      </c>
    </row>
    <row r="944" spans="3:73" ht="12.75">
      <c r="C944" s="34">
        <v>391</v>
      </c>
      <c r="D944" s="34">
        <v>0</v>
      </c>
      <c r="E944" s="34">
        <v>1</v>
      </c>
      <c r="F944" s="59" t="str">
        <f t="shared" si="98"/>
        <v>0</v>
      </c>
      <c r="G944" s="59">
        <f>Stammdaten!J954</f>
        <v>0</v>
      </c>
      <c r="H944" s="42">
        <f t="shared" si="101"/>
        <v>1</v>
      </c>
      <c r="J944" s="43">
        <f t="shared" si="102"/>
        <v>0</v>
      </c>
      <c r="K944" s="59">
        <f>Stammdaten!E954</f>
        <v>0</v>
      </c>
      <c r="L944" s="42">
        <f t="shared" si="103"/>
        <v>1</v>
      </c>
      <c r="M944" s="59">
        <f>Stammdaten!G954</f>
        <v>0</v>
      </c>
      <c r="N944" s="42">
        <f t="shared" si="104"/>
        <v>1</v>
      </c>
      <c r="O944" s="59">
        <f t="shared" si="99"/>
        <v>0</v>
      </c>
      <c r="P944" s="59">
        <f t="shared" si="100"/>
        <v>0</v>
      </c>
      <c r="Q944" s="38"/>
      <c r="R944" s="61" t="str">
        <f>IF(Stammdaten!AD954&gt;0,Stammdaten!AD954,"")</f>
        <v/>
      </c>
      <c r="S944" s="62">
        <f>Stammdaten!R954</f>
        <v>0</v>
      </c>
      <c r="T944" s="64">
        <f>Stammdaten!W954</f>
        <v>0</v>
      </c>
      <c r="U944" s="36">
        <v>0</v>
      </c>
      <c r="V944" s="65">
        <f>Stammdaten!X954</f>
        <v>0</v>
      </c>
      <c r="W944" s="40" t="s">
        <v>63</v>
      </c>
      <c r="X944" s="182"/>
      <c r="Z944" s="73">
        <f>Stammdaten!Z954</f>
        <v>0</v>
      </c>
      <c r="AA944" s="73">
        <f>Stammdaten!AA954</f>
        <v>0</v>
      </c>
      <c r="AB944" s="210" t="str">
        <f>IF(Stammdaten!Q954="","prüfen",IF(Stammdaten!Q954=0,"prüfen",Stammdaten!Q954))</f>
        <v>prüfen</v>
      </c>
      <c r="AC944" s="62" t="str">
        <f>IF(Stammdaten!N954=7,5,IF(Stammdaten!N954=7%,5,IF(Stammdaten!N954=19,1,IF(Stammdaten!N954=19%,1,""))))</f>
        <v/>
      </c>
      <c r="AD944" s="68">
        <f>Stammdaten!M954</f>
        <v>0</v>
      </c>
      <c r="AE944" s="59" t="str">
        <f>IF(Stammdaten!AB954="","",Stammdaten!AB954)</f>
        <v/>
      </c>
      <c r="AF944" s="197" t="str">
        <f>IF(Stammdaten!AC954="","",Stammdaten!AC954)</f>
        <v/>
      </c>
      <c r="AG944" s="179">
        <v>0</v>
      </c>
      <c r="AH944" s="33" t="str">
        <f>IF(Stammdaten!P954="St","St",IF(Stammdaten!P954="Stk","St",IF(Stammdaten!P954="Stück","St",IF(Stammdaten!P954="Stk.","St",IF(Stammdaten!P954="Stck","St",IF(Stammdaten!P954="Stck.","St",IF(Stammdaten!P954="St.","St","")))))))</f>
        <v/>
      </c>
      <c r="AI944" s="33">
        <v>1</v>
      </c>
      <c r="AL944" s="36">
        <v>1</v>
      </c>
      <c r="AM944" s="36">
        <v>0</v>
      </c>
      <c r="AN944" s="192" t="str">
        <f>IF(Stammdaten!AE954="","",Stammdaten!AE954)</f>
        <v/>
      </c>
      <c r="AO944" s="192" t="str">
        <f>IF(Stammdaten!AF954="","",Stammdaten!AF954)</f>
        <v/>
      </c>
      <c r="AP944" s="192" t="str">
        <f>IF(Stammdaten!AG954="","",Stammdaten!AG954)</f>
        <v/>
      </c>
      <c r="AT944" s="62">
        <f>Stammdaten!U954</f>
        <v>0</v>
      </c>
      <c r="AU944" s="69">
        <f>Stammdaten!L954</f>
        <v>0</v>
      </c>
      <c r="AX944" s="253" t="s">
        <v>64</v>
      </c>
      <c r="BB944" s="36" t="str">
        <f>IF(Stammdaten!AH954="JA","AKH","")</f>
        <v/>
      </c>
      <c r="BC944" s="36" t="str">
        <f>IF(Stammdaten!AH954="ja",100,"")</f>
        <v/>
      </c>
      <c r="BD944" s="230" t="s">
        <v>193</v>
      </c>
      <c r="BE944" s="173" t="s">
        <v>192</v>
      </c>
      <c r="BF944" s="173" t="s">
        <v>192</v>
      </c>
      <c r="BG944" s="69">
        <f>Stammdaten!T954</f>
        <v>0</v>
      </c>
      <c r="BH944" s="80" t="s">
        <v>64</v>
      </c>
      <c r="BJ944" s="173" t="s">
        <v>192</v>
      </c>
      <c r="BM944" s="33" t="str">
        <f>IF(Stammdaten!P954="St","N",IF(Stammdaten!P954="Stk","N",IF(Stammdaten!P954="Stück","N",IF(Stammdaten!P954="Stk.","N",IF(Stammdaten!P954="Stck","N",IF(Stammdaten!P954="Stck.","N",IF(Stammdaten!P954="St.","N","")))))))</f>
        <v/>
      </c>
      <c r="BN944" s="33"/>
      <c r="BO944" s="33"/>
      <c r="BP944" s="173" t="s">
        <v>64</v>
      </c>
      <c r="BQ944" s="250" t="str">
        <f>IF(Stammdaten!AJ954&lt;&gt;"",Stammdaten!AJ954,"")</f>
        <v/>
      </c>
      <c r="BR944" s="34" t="s">
        <v>192</v>
      </c>
      <c r="BS944" s="34" t="s">
        <v>192</v>
      </c>
      <c r="BT944" s="34" t="s">
        <v>64</v>
      </c>
      <c r="BU944" s="34" t="s">
        <v>64</v>
      </c>
    </row>
    <row r="945" spans="3:73" ht="12.75">
      <c r="C945" s="34">
        <v>391</v>
      </c>
      <c r="D945" s="34">
        <v>0</v>
      </c>
      <c r="E945" s="34">
        <v>1</v>
      </c>
      <c r="F945" s="59" t="str">
        <f t="shared" si="98"/>
        <v>0</v>
      </c>
      <c r="G945" s="59">
        <f>Stammdaten!J955</f>
        <v>0</v>
      </c>
      <c r="H945" s="42">
        <f t="shared" si="101"/>
        <v>1</v>
      </c>
      <c r="J945" s="43">
        <f t="shared" si="102"/>
        <v>0</v>
      </c>
      <c r="K945" s="59">
        <f>Stammdaten!E955</f>
        <v>0</v>
      </c>
      <c r="L945" s="42">
        <f t="shared" si="103"/>
        <v>1</v>
      </c>
      <c r="M945" s="59">
        <f>Stammdaten!G955</f>
        <v>0</v>
      </c>
      <c r="N945" s="42">
        <f t="shared" si="104"/>
        <v>1</v>
      </c>
      <c r="O945" s="59">
        <f t="shared" si="99"/>
        <v>0</v>
      </c>
      <c r="P945" s="59">
        <f t="shared" si="100"/>
        <v>0</v>
      </c>
      <c r="Q945" s="38"/>
      <c r="R945" s="61" t="str">
        <f>IF(Stammdaten!AD955&gt;0,Stammdaten!AD955,"")</f>
        <v/>
      </c>
      <c r="S945" s="62">
        <f>Stammdaten!R955</f>
        <v>0</v>
      </c>
      <c r="T945" s="64">
        <f>Stammdaten!W955</f>
        <v>0</v>
      </c>
      <c r="U945" s="36">
        <v>0</v>
      </c>
      <c r="V945" s="65">
        <f>Stammdaten!X955</f>
        <v>0</v>
      </c>
      <c r="W945" s="40" t="s">
        <v>63</v>
      </c>
      <c r="X945" s="182"/>
      <c r="Z945" s="73">
        <f>Stammdaten!Z955</f>
        <v>0</v>
      </c>
      <c r="AA945" s="73">
        <f>Stammdaten!AA955</f>
        <v>0</v>
      </c>
      <c r="AB945" s="210" t="str">
        <f>IF(Stammdaten!Q955="","prüfen",IF(Stammdaten!Q955=0,"prüfen",Stammdaten!Q955))</f>
        <v>prüfen</v>
      </c>
      <c r="AC945" s="62" t="str">
        <f>IF(Stammdaten!N955=7,5,IF(Stammdaten!N955=7%,5,IF(Stammdaten!N955=19,1,IF(Stammdaten!N955=19%,1,""))))</f>
        <v/>
      </c>
      <c r="AD945" s="68">
        <f>Stammdaten!M955</f>
        <v>0</v>
      </c>
      <c r="AE945" s="59" t="str">
        <f>IF(Stammdaten!AB955="","",Stammdaten!AB955)</f>
        <v/>
      </c>
      <c r="AF945" s="197" t="str">
        <f>IF(Stammdaten!AC955="","",Stammdaten!AC955)</f>
        <v/>
      </c>
      <c r="AG945" s="179">
        <v>0</v>
      </c>
      <c r="AH945" s="33" t="str">
        <f>IF(Stammdaten!P955="St","St",IF(Stammdaten!P955="Stk","St",IF(Stammdaten!P955="Stück","St",IF(Stammdaten!P955="Stk.","St",IF(Stammdaten!P955="Stck","St",IF(Stammdaten!P955="Stck.","St",IF(Stammdaten!P955="St.","St","")))))))</f>
        <v/>
      </c>
      <c r="AI945" s="33">
        <v>1</v>
      </c>
      <c r="AL945" s="36">
        <v>1</v>
      </c>
      <c r="AM945" s="36">
        <v>0</v>
      </c>
      <c r="AN945" s="192" t="str">
        <f>IF(Stammdaten!AE955="","",Stammdaten!AE955)</f>
        <v/>
      </c>
      <c r="AO945" s="192" t="str">
        <f>IF(Stammdaten!AF955="","",Stammdaten!AF955)</f>
        <v/>
      </c>
      <c r="AP945" s="192" t="str">
        <f>IF(Stammdaten!AG955="","",Stammdaten!AG955)</f>
        <v/>
      </c>
      <c r="AT945" s="62">
        <f>Stammdaten!U955</f>
        <v>0</v>
      </c>
      <c r="AU945" s="69">
        <f>Stammdaten!L955</f>
        <v>0</v>
      </c>
      <c r="AX945" s="253" t="s">
        <v>64</v>
      </c>
      <c r="BB945" s="36" t="str">
        <f>IF(Stammdaten!AH955="JA","AKH","")</f>
        <v/>
      </c>
      <c r="BC945" s="36" t="str">
        <f>IF(Stammdaten!AH955="ja",100,"")</f>
        <v/>
      </c>
      <c r="BD945" s="230" t="s">
        <v>193</v>
      </c>
      <c r="BE945" s="173" t="s">
        <v>192</v>
      </c>
      <c r="BF945" s="173" t="s">
        <v>192</v>
      </c>
      <c r="BG945" s="69">
        <f>Stammdaten!T955</f>
        <v>0</v>
      </c>
      <c r="BH945" s="80" t="s">
        <v>64</v>
      </c>
      <c r="BJ945" s="173" t="s">
        <v>192</v>
      </c>
      <c r="BM945" s="33" t="str">
        <f>IF(Stammdaten!P955="St","N",IF(Stammdaten!P955="Stk","N",IF(Stammdaten!P955="Stück","N",IF(Stammdaten!P955="Stk.","N",IF(Stammdaten!P955="Stck","N",IF(Stammdaten!P955="Stck.","N",IF(Stammdaten!P955="St.","N","")))))))</f>
        <v/>
      </c>
      <c r="BN945" s="33"/>
      <c r="BO945" s="33"/>
      <c r="BP945" s="173" t="s">
        <v>64</v>
      </c>
      <c r="BQ945" s="250" t="str">
        <f>IF(Stammdaten!AJ955&lt;&gt;"",Stammdaten!AJ955,"")</f>
        <v/>
      </c>
      <c r="BR945" s="34" t="s">
        <v>192</v>
      </c>
      <c r="BS945" s="34" t="s">
        <v>192</v>
      </c>
      <c r="BT945" s="34" t="s">
        <v>64</v>
      </c>
      <c r="BU945" s="34" t="s">
        <v>64</v>
      </c>
    </row>
    <row r="946" spans="3:73" ht="12.75">
      <c r="C946" s="34">
        <v>391</v>
      </c>
      <c r="D946" s="34">
        <v>0</v>
      </c>
      <c r="E946" s="34">
        <v>1</v>
      </c>
      <c r="F946" s="59" t="str">
        <f t="shared" si="98"/>
        <v>0</v>
      </c>
      <c r="G946" s="59">
        <f>Stammdaten!J956</f>
        <v>0</v>
      </c>
      <c r="H946" s="42">
        <f t="shared" si="101"/>
        <v>1</v>
      </c>
      <c r="J946" s="43">
        <f t="shared" si="102"/>
        <v>0</v>
      </c>
      <c r="K946" s="59">
        <f>Stammdaten!E956</f>
        <v>0</v>
      </c>
      <c r="L946" s="42">
        <f t="shared" si="103"/>
        <v>1</v>
      </c>
      <c r="M946" s="59">
        <f>Stammdaten!G956</f>
        <v>0</v>
      </c>
      <c r="N946" s="42">
        <f t="shared" si="104"/>
        <v>1</v>
      </c>
      <c r="O946" s="59">
        <f t="shared" si="99"/>
        <v>0</v>
      </c>
      <c r="P946" s="59">
        <f t="shared" si="100"/>
        <v>0</v>
      </c>
      <c r="Q946" s="38"/>
      <c r="R946" s="61" t="str">
        <f>IF(Stammdaten!AD956&gt;0,Stammdaten!AD956,"")</f>
        <v/>
      </c>
      <c r="S946" s="62">
        <f>Stammdaten!R956</f>
        <v>0</v>
      </c>
      <c r="T946" s="64">
        <f>Stammdaten!W956</f>
        <v>0</v>
      </c>
      <c r="U946" s="36">
        <v>0</v>
      </c>
      <c r="V946" s="65">
        <f>Stammdaten!X956</f>
        <v>0</v>
      </c>
      <c r="W946" s="40" t="s">
        <v>63</v>
      </c>
      <c r="X946" s="182"/>
      <c r="Z946" s="73">
        <f>Stammdaten!Z956</f>
        <v>0</v>
      </c>
      <c r="AA946" s="73">
        <f>Stammdaten!AA956</f>
        <v>0</v>
      </c>
      <c r="AB946" s="210" t="str">
        <f>IF(Stammdaten!Q956="","prüfen",IF(Stammdaten!Q956=0,"prüfen",Stammdaten!Q956))</f>
        <v>prüfen</v>
      </c>
      <c r="AC946" s="62" t="str">
        <f>IF(Stammdaten!N956=7,5,IF(Stammdaten!N956=7%,5,IF(Stammdaten!N956=19,1,IF(Stammdaten!N956=19%,1,""))))</f>
        <v/>
      </c>
      <c r="AD946" s="68">
        <f>Stammdaten!M956</f>
        <v>0</v>
      </c>
      <c r="AE946" s="59" t="str">
        <f>IF(Stammdaten!AB956="","",Stammdaten!AB956)</f>
        <v/>
      </c>
      <c r="AF946" s="197" t="str">
        <f>IF(Stammdaten!AC956="","",Stammdaten!AC956)</f>
        <v/>
      </c>
      <c r="AG946" s="179">
        <v>0</v>
      </c>
      <c r="AH946" s="33" t="str">
        <f>IF(Stammdaten!P956="St","St",IF(Stammdaten!P956="Stk","St",IF(Stammdaten!P956="Stück","St",IF(Stammdaten!P956="Stk.","St",IF(Stammdaten!P956="Stck","St",IF(Stammdaten!P956="Stck.","St",IF(Stammdaten!P956="St.","St","")))))))</f>
        <v/>
      </c>
      <c r="AI946" s="33">
        <v>1</v>
      </c>
      <c r="AL946" s="36">
        <v>1</v>
      </c>
      <c r="AM946" s="36">
        <v>0</v>
      </c>
      <c r="AN946" s="192" t="str">
        <f>IF(Stammdaten!AE956="","",Stammdaten!AE956)</f>
        <v/>
      </c>
      <c r="AO946" s="192" t="str">
        <f>IF(Stammdaten!AF956="","",Stammdaten!AF956)</f>
        <v/>
      </c>
      <c r="AP946" s="192" t="str">
        <f>IF(Stammdaten!AG956="","",Stammdaten!AG956)</f>
        <v/>
      </c>
      <c r="AT946" s="62">
        <f>Stammdaten!U956</f>
        <v>0</v>
      </c>
      <c r="AU946" s="69">
        <f>Stammdaten!L956</f>
        <v>0</v>
      </c>
      <c r="AX946" s="253" t="s">
        <v>64</v>
      </c>
      <c r="BB946" s="36" t="str">
        <f>IF(Stammdaten!AH956="JA","AKH","")</f>
        <v/>
      </c>
      <c r="BC946" s="36" t="str">
        <f>IF(Stammdaten!AH956="ja",100,"")</f>
        <v/>
      </c>
      <c r="BD946" s="230" t="s">
        <v>193</v>
      </c>
      <c r="BE946" s="173" t="s">
        <v>192</v>
      </c>
      <c r="BF946" s="173" t="s">
        <v>192</v>
      </c>
      <c r="BG946" s="69">
        <f>Stammdaten!T956</f>
        <v>0</v>
      </c>
      <c r="BH946" s="80" t="s">
        <v>64</v>
      </c>
      <c r="BJ946" s="173" t="s">
        <v>192</v>
      </c>
      <c r="BM946" s="33" t="str">
        <f>IF(Stammdaten!P956="St","N",IF(Stammdaten!P956="Stk","N",IF(Stammdaten!P956="Stück","N",IF(Stammdaten!P956="Stk.","N",IF(Stammdaten!P956="Stck","N",IF(Stammdaten!P956="Stck.","N",IF(Stammdaten!P956="St.","N","")))))))</f>
        <v/>
      </c>
      <c r="BN946" s="33"/>
      <c r="BO946" s="33"/>
      <c r="BP946" s="173" t="s">
        <v>64</v>
      </c>
      <c r="BQ946" s="250" t="str">
        <f>IF(Stammdaten!AJ956&lt;&gt;"",Stammdaten!AJ956,"")</f>
        <v/>
      </c>
      <c r="BR946" s="34" t="s">
        <v>192</v>
      </c>
      <c r="BS946" s="34" t="s">
        <v>192</v>
      </c>
      <c r="BT946" s="34" t="s">
        <v>64</v>
      </c>
      <c r="BU946" s="34" t="s">
        <v>64</v>
      </c>
    </row>
    <row r="947" spans="3:73" ht="12.75">
      <c r="C947" s="34">
        <v>391</v>
      </c>
      <c r="D947" s="34">
        <v>0</v>
      </c>
      <c r="E947" s="34">
        <v>1</v>
      </c>
      <c r="F947" s="59" t="str">
        <f t="shared" si="98"/>
        <v>0</v>
      </c>
      <c r="G947" s="59">
        <f>Stammdaten!J957</f>
        <v>0</v>
      </c>
      <c r="H947" s="42">
        <f t="shared" si="101"/>
        <v>1</v>
      </c>
      <c r="J947" s="43">
        <f t="shared" si="102"/>
        <v>0</v>
      </c>
      <c r="K947" s="59">
        <f>Stammdaten!E957</f>
        <v>0</v>
      </c>
      <c r="L947" s="42">
        <f t="shared" si="103"/>
        <v>1</v>
      </c>
      <c r="M947" s="59">
        <f>Stammdaten!G957</f>
        <v>0</v>
      </c>
      <c r="N947" s="42">
        <f t="shared" si="104"/>
        <v>1</v>
      </c>
      <c r="O947" s="59">
        <f t="shared" si="99"/>
        <v>0</v>
      </c>
      <c r="P947" s="59">
        <f t="shared" si="100"/>
        <v>0</v>
      </c>
      <c r="Q947" s="38"/>
      <c r="R947" s="61" t="str">
        <f>IF(Stammdaten!AD957&gt;0,Stammdaten!AD957,"")</f>
        <v/>
      </c>
      <c r="S947" s="62">
        <f>Stammdaten!R957</f>
        <v>0</v>
      </c>
      <c r="T947" s="64">
        <f>Stammdaten!W957</f>
        <v>0</v>
      </c>
      <c r="U947" s="36">
        <v>0</v>
      </c>
      <c r="V947" s="65">
        <f>Stammdaten!X957</f>
        <v>0</v>
      </c>
      <c r="W947" s="40" t="s">
        <v>63</v>
      </c>
      <c r="X947" s="182"/>
      <c r="Z947" s="73">
        <f>Stammdaten!Z957</f>
        <v>0</v>
      </c>
      <c r="AA947" s="73">
        <f>Stammdaten!AA957</f>
        <v>0</v>
      </c>
      <c r="AB947" s="210" t="str">
        <f>IF(Stammdaten!Q957="","prüfen",IF(Stammdaten!Q957=0,"prüfen",Stammdaten!Q957))</f>
        <v>prüfen</v>
      </c>
      <c r="AC947" s="62" t="str">
        <f>IF(Stammdaten!N957=7,5,IF(Stammdaten!N957=7%,5,IF(Stammdaten!N957=19,1,IF(Stammdaten!N957=19%,1,""))))</f>
        <v/>
      </c>
      <c r="AD947" s="68">
        <f>Stammdaten!M957</f>
        <v>0</v>
      </c>
      <c r="AE947" s="59" t="str">
        <f>IF(Stammdaten!AB957="","",Stammdaten!AB957)</f>
        <v/>
      </c>
      <c r="AF947" s="197" t="str">
        <f>IF(Stammdaten!AC957="","",Stammdaten!AC957)</f>
        <v/>
      </c>
      <c r="AG947" s="179">
        <v>0</v>
      </c>
      <c r="AH947" s="33" t="str">
        <f>IF(Stammdaten!P957="St","St",IF(Stammdaten!P957="Stk","St",IF(Stammdaten!P957="Stück","St",IF(Stammdaten!P957="Stk.","St",IF(Stammdaten!P957="Stck","St",IF(Stammdaten!P957="Stck.","St",IF(Stammdaten!P957="St.","St","")))))))</f>
        <v/>
      </c>
      <c r="AI947" s="33">
        <v>1</v>
      </c>
      <c r="AL947" s="36">
        <v>1</v>
      </c>
      <c r="AM947" s="36">
        <v>0</v>
      </c>
      <c r="AN947" s="192" t="str">
        <f>IF(Stammdaten!AE957="","",Stammdaten!AE957)</f>
        <v/>
      </c>
      <c r="AO947" s="192" t="str">
        <f>IF(Stammdaten!AF957="","",Stammdaten!AF957)</f>
        <v/>
      </c>
      <c r="AP947" s="192" t="str">
        <f>IF(Stammdaten!AG957="","",Stammdaten!AG957)</f>
        <v/>
      </c>
      <c r="AT947" s="62">
        <f>Stammdaten!U957</f>
        <v>0</v>
      </c>
      <c r="AU947" s="69">
        <f>Stammdaten!L957</f>
        <v>0</v>
      </c>
      <c r="AX947" s="253" t="s">
        <v>64</v>
      </c>
      <c r="BB947" s="36" t="str">
        <f>IF(Stammdaten!AH957="JA","AKH","")</f>
        <v/>
      </c>
      <c r="BC947" s="36" t="str">
        <f>IF(Stammdaten!AH957="ja",100,"")</f>
        <v/>
      </c>
      <c r="BD947" s="230" t="s">
        <v>193</v>
      </c>
      <c r="BE947" s="173" t="s">
        <v>192</v>
      </c>
      <c r="BF947" s="173" t="s">
        <v>192</v>
      </c>
      <c r="BG947" s="69">
        <f>Stammdaten!T957</f>
        <v>0</v>
      </c>
      <c r="BH947" s="80" t="s">
        <v>64</v>
      </c>
      <c r="BJ947" s="173" t="s">
        <v>192</v>
      </c>
      <c r="BM947" s="33" t="str">
        <f>IF(Stammdaten!P957="St","N",IF(Stammdaten!P957="Stk","N",IF(Stammdaten!P957="Stück","N",IF(Stammdaten!P957="Stk.","N",IF(Stammdaten!P957="Stck","N",IF(Stammdaten!P957="Stck.","N",IF(Stammdaten!P957="St.","N","")))))))</f>
        <v/>
      </c>
      <c r="BN947" s="33"/>
      <c r="BO947" s="33"/>
      <c r="BP947" s="173" t="s">
        <v>64</v>
      </c>
      <c r="BQ947" s="250" t="str">
        <f>IF(Stammdaten!AJ957&lt;&gt;"",Stammdaten!AJ957,"")</f>
        <v/>
      </c>
      <c r="BR947" s="34" t="s">
        <v>192</v>
      </c>
      <c r="BS947" s="34" t="s">
        <v>192</v>
      </c>
      <c r="BT947" s="34" t="s">
        <v>64</v>
      </c>
      <c r="BU947" s="34" t="s">
        <v>64</v>
      </c>
    </row>
    <row r="948" spans="3:73" ht="12.75">
      <c r="C948" s="34">
        <v>391</v>
      </c>
      <c r="D948" s="34">
        <v>0</v>
      </c>
      <c r="E948" s="34">
        <v>1</v>
      </c>
      <c r="F948" s="59" t="str">
        <f t="shared" si="98"/>
        <v>0</v>
      </c>
      <c r="G948" s="59">
        <f>Stammdaten!J958</f>
        <v>0</v>
      </c>
      <c r="H948" s="42">
        <f t="shared" si="101"/>
        <v>1</v>
      </c>
      <c r="J948" s="43">
        <f t="shared" si="102"/>
        <v>0</v>
      </c>
      <c r="K948" s="59">
        <f>Stammdaten!E958</f>
        <v>0</v>
      </c>
      <c r="L948" s="42">
        <f t="shared" si="103"/>
        <v>1</v>
      </c>
      <c r="M948" s="59">
        <f>Stammdaten!G958</f>
        <v>0</v>
      </c>
      <c r="N948" s="42">
        <f t="shared" si="104"/>
        <v>1</v>
      </c>
      <c r="O948" s="59">
        <f t="shared" si="99"/>
        <v>0</v>
      </c>
      <c r="P948" s="59">
        <f t="shared" si="100"/>
        <v>0</v>
      </c>
      <c r="Q948" s="38"/>
      <c r="R948" s="61" t="str">
        <f>IF(Stammdaten!AD958&gt;0,Stammdaten!AD958,"")</f>
        <v/>
      </c>
      <c r="S948" s="62">
        <f>Stammdaten!R958</f>
        <v>0</v>
      </c>
      <c r="T948" s="64">
        <f>Stammdaten!W958</f>
        <v>0</v>
      </c>
      <c r="U948" s="36">
        <v>0</v>
      </c>
      <c r="V948" s="65">
        <f>Stammdaten!X958</f>
        <v>0</v>
      </c>
      <c r="W948" s="40" t="s">
        <v>63</v>
      </c>
      <c r="X948" s="182"/>
      <c r="Z948" s="73">
        <f>Stammdaten!Z958</f>
        <v>0</v>
      </c>
      <c r="AA948" s="73">
        <f>Stammdaten!AA958</f>
        <v>0</v>
      </c>
      <c r="AB948" s="210" t="str">
        <f>IF(Stammdaten!Q958="","prüfen",IF(Stammdaten!Q958=0,"prüfen",Stammdaten!Q958))</f>
        <v>prüfen</v>
      </c>
      <c r="AC948" s="62" t="str">
        <f>IF(Stammdaten!N958=7,5,IF(Stammdaten!N958=7%,5,IF(Stammdaten!N958=19,1,IF(Stammdaten!N958=19%,1,""))))</f>
        <v/>
      </c>
      <c r="AD948" s="68">
        <f>Stammdaten!M958</f>
        <v>0</v>
      </c>
      <c r="AE948" s="59" t="str">
        <f>IF(Stammdaten!AB958="","",Stammdaten!AB958)</f>
        <v/>
      </c>
      <c r="AF948" s="197" t="str">
        <f>IF(Stammdaten!AC958="","",Stammdaten!AC958)</f>
        <v/>
      </c>
      <c r="AG948" s="179">
        <v>0</v>
      </c>
      <c r="AH948" s="33" t="str">
        <f>IF(Stammdaten!P958="St","St",IF(Stammdaten!P958="Stk","St",IF(Stammdaten!P958="Stück","St",IF(Stammdaten!P958="Stk.","St",IF(Stammdaten!P958="Stck","St",IF(Stammdaten!P958="Stck.","St",IF(Stammdaten!P958="St.","St","")))))))</f>
        <v/>
      </c>
      <c r="AI948" s="33">
        <v>1</v>
      </c>
      <c r="AL948" s="36">
        <v>1</v>
      </c>
      <c r="AM948" s="36">
        <v>0</v>
      </c>
      <c r="AN948" s="192" t="str">
        <f>IF(Stammdaten!AE958="","",Stammdaten!AE958)</f>
        <v/>
      </c>
      <c r="AO948" s="192" t="str">
        <f>IF(Stammdaten!AF958="","",Stammdaten!AF958)</f>
        <v/>
      </c>
      <c r="AP948" s="192" t="str">
        <f>IF(Stammdaten!AG958="","",Stammdaten!AG958)</f>
        <v/>
      </c>
      <c r="AT948" s="62">
        <f>Stammdaten!U958</f>
        <v>0</v>
      </c>
      <c r="AU948" s="69">
        <f>Stammdaten!L958</f>
        <v>0</v>
      </c>
      <c r="AX948" s="253" t="s">
        <v>64</v>
      </c>
      <c r="BB948" s="36" t="str">
        <f>IF(Stammdaten!AH958="JA","AKH","")</f>
        <v/>
      </c>
      <c r="BC948" s="36" t="str">
        <f>IF(Stammdaten!AH958="ja",100,"")</f>
        <v/>
      </c>
      <c r="BD948" s="230" t="s">
        <v>193</v>
      </c>
      <c r="BE948" s="173" t="s">
        <v>192</v>
      </c>
      <c r="BF948" s="173" t="s">
        <v>192</v>
      </c>
      <c r="BG948" s="69">
        <f>Stammdaten!T958</f>
        <v>0</v>
      </c>
      <c r="BH948" s="80" t="s">
        <v>64</v>
      </c>
      <c r="BJ948" s="173" t="s">
        <v>192</v>
      </c>
      <c r="BM948" s="33" t="str">
        <f>IF(Stammdaten!P958="St","N",IF(Stammdaten!P958="Stk","N",IF(Stammdaten!P958="Stück","N",IF(Stammdaten!P958="Stk.","N",IF(Stammdaten!P958="Stck","N",IF(Stammdaten!P958="Stck.","N",IF(Stammdaten!P958="St.","N","")))))))</f>
        <v/>
      </c>
      <c r="BN948" s="33"/>
      <c r="BO948" s="33"/>
      <c r="BP948" s="173" t="s">
        <v>64</v>
      </c>
      <c r="BQ948" s="250" t="str">
        <f>IF(Stammdaten!AJ958&lt;&gt;"",Stammdaten!AJ958,"")</f>
        <v/>
      </c>
      <c r="BR948" s="34" t="s">
        <v>192</v>
      </c>
      <c r="BS948" s="34" t="s">
        <v>192</v>
      </c>
      <c r="BT948" s="34" t="s">
        <v>64</v>
      </c>
      <c r="BU948" s="34" t="s">
        <v>64</v>
      </c>
    </row>
    <row r="949" spans="3:73" ht="12.75">
      <c r="C949" s="34">
        <v>391</v>
      </c>
      <c r="D949" s="34">
        <v>0</v>
      </c>
      <c r="E949" s="34">
        <v>1</v>
      </c>
      <c r="F949" s="59" t="str">
        <f t="shared" ref="F949:F989" si="105">UPPER(G949)</f>
        <v>0</v>
      </c>
      <c r="G949" s="59">
        <f>Stammdaten!J959</f>
        <v>0</v>
      </c>
      <c r="H949" s="42">
        <f t="shared" si="101"/>
        <v>1</v>
      </c>
      <c r="J949" s="43">
        <f t="shared" si="102"/>
        <v>0</v>
      </c>
      <c r="K949" s="59">
        <f>Stammdaten!E959</f>
        <v>0</v>
      </c>
      <c r="L949" s="42">
        <f t="shared" si="103"/>
        <v>1</v>
      </c>
      <c r="M949" s="59">
        <f>Stammdaten!G959</f>
        <v>0</v>
      </c>
      <c r="N949" s="42">
        <f t="shared" si="104"/>
        <v>1</v>
      </c>
      <c r="O949" s="59">
        <f t="shared" ref="O949:O989" si="106">K949</f>
        <v>0</v>
      </c>
      <c r="P949" s="59">
        <f t="shared" ref="P949:P989" si="107">M949</f>
        <v>0</v>
      </c>
      <c r="Q949" s="38"/>
      <c r="R949" s="61" t="str">
        <f>IF(Stammdaten!AD959&gt;0,Stammdaten!AD959,"")</f>
        <v/>
      </c>
      <c r="S949" s="62">
        <f>Stammdaten!R959</f>
        <v>0</v>
      </c>
      <c r="T949" s="64">
        <f>Stammdaten!W959</f>
        <v>0</v>
      </c>
      <c r="U949" s="36">
        <v>0</v>
      </c>
      <c r="V949" s="65">
        <f>Stammdaten!X959</f>
        <v>0</v>
      </c>
      <c r="W949" s="40" t="s">
        <v>63</v>
      </c>
      <c r="X949" s="182"/>
      <c r="Z949" s="73">
        <f>Stammdaten!Z959</f>
        <v>0</v>
      </c>
      <c r="AA949" s="73">
        <f>Stammdaten!AA959</f>
        <v>0</v>
      </c>
      <c r="AB949" s="210" t="str">
        <f>IF(Stammdaten!Q959="","prüfen",IF(Stammdaten!Q959=0,"prüfen",Stammdaten!Q959))</f>
        <v>prüfen</v>
      </c>
      <c r="AC949" s="62" t="str">
        <f>IF(Stammdaten!N959=7,5,IF(Stammdaten!N959=7%,5,IF(Stammdaten!N959=19,1,IF(Stammdaten!N959=19%,1,""))))</f>
        <v/>
      </c>
      <c r="AD949" s="68">
        <f>Stammdaten!M959</f>
        <v>0</v>
      </c>
      <c r="AE949" s="59" t="str">
        <f>IF(Stammdaten!AB959="","",Stammdaten!AB959)</f>
        <v/>
      </c>
      <c r="AF949" s="197" t="str">
        <f>IF(Stammdaten!AC959="","",Stammdaten!AC959)</f>
        <v/>
      </c>
      <c r="AG949" s="179">
        <v>0</v>
      </c>
      <c r="AH949" s="33" t="str">
        <f>IF(Stammdaten!P959="St","St",IF(Stammdaten!P959="Stk","St",IF(Stammdaten!P959="Stück","St",IF(Stammdaten!P959="Stk.","St",IF(Stammdaten!P959="Stck","St",IF(Stammdaten!P959="Stck.","St",IF(Stammdaten!P959="St.","St","")))))))</f>
        <v/>
      </c>
      <c r="AI949" s="33">
        <v>1</v>
      </c>
      <c r="AL949" s="36">
        <v>1</v>
      </c>
      <c r="AM949" s="36">
        <v>0</v>
      </c>
      <c r="AN949" s="192" t="str">
        <f>IF(Stammdaten!AE959="","",Stammdaten!AE959)</f>
        <v/>
      </c>
      <c r="AO949" s="192" t="str">
        <f>IF(Stammdaten!AF959="","",Stammdaten!AF959)</f>
        <v/>
      </c>
      <c r="AP949" s="192" t="str">
        <f>IF(Stammdaten!AG959="","",Stammdaten!AG959)</f>
        <v/>
      </c>
      <c r="AT949" s="62">
        <f>Stammdaten!U959</f>
        <v>0</v>
      </c>
      <c r="AU949" s="69">
        <f>Stammdaten!L959</f>
        <v>0</v>
      </c>
      <c r="AX949" s="253" t="s">
        <v>64</v>
      </c>
      <c r="BB949" s="36" t="str">
        <f>IF(Stammdaten!AH959="JA","AKH","")</f>
        <v/>
      </c>
      <c r="BC949" s="36" t="str">
        <f>IF(Stammdaten!AH959="ja",100,"")</f>
        <v/>
      </c>
      <c r="BD949" s="230" t="s">
        <v>193</v>
      </c>
      <c r="BE949" s="173" t="s">
        <v>192</v>
      </c>
      <c r="BF949" s="173" t="s">
        <v>192</v>
      </c>
      <c r="BG949" s="69">
        <f>Stammdaten!T959</f>
        <v>0</v>
      </c>
      <c r="BH949" s="80" t="s">
        <v>64</v>
      </c>
      <c r="BJ949" s="173" t="s">
        <v>192</v>
      </c>
      <c r="BM949" s="33" t="str">
        <f>IF(Stammdaten!P959="St","N",IF(Stammdaten!P959="Stk","N",IF(Stammdaten!P959="Stück","N",IF(Stammdaten!P959="Stk.","N",IF(Stammdaten!P959="Stck","N",IF(Stammdaten!P959="Stck.","N",IF(Stammdaten!P959="St.","N","")))))))</f>
        <v/>
      </c>
      <c r="BN949" s="33"/>
      <c r="BO949" s="33"/>
      <c r="BP949" s="173" t="s">
        <v>64</v>
      </c>
      <c r="BQ949" s="250" t="str">
        <f>IF(Stammdaten!AJ959&lt;&gt;"",Stammdaten!AJ959,"")</f>
        <v/>
      </c>
      <c r="BR949" s="34" t="s">
        <v>192</v>
      </c>
      <c r="BS949" s="34" t="s">
        <v>192</v>
      </c>
      <c r="BT949" s="34" t="s">
        <v>64</v>
      </c>
      <c r="BU949" s="34" t="s">
        <v>64</v>
      </c>
    </row>
    <row r="950" spans="3:73" ht="12.75">
      <c r="C950" s="34">
        <v>391</v>
      </c>
      <c r="D950" s="34">
        <v>0</v>
      </c>
      <c r="E950" s="34">
        <v>1</v>
      </c>
      <c r="F950" s="59" t="str">
        <f t="shared" si="105"/>
        <v>0</v>
      </c>
      <c r="G950" s="59">
        <f>Stammdaten!J960</f>
        <v>0</v>
      </c>
      <c r="H950" s="42">
        <f t="shared" si="101"/>
        <v>1</v>
      </c>
      <c r="J950" s="43">
        <f t="shared" si="102"/>
        <v>0</v>
      </c>
      <c r="K950" s="59">
        <f>Stammdaten!E960</f>
        <v>0</v>
      </c>
      <c r="L950" s="42">
        <f t="shared" si="103"/>
        <v>1</v>
      </c>
      <c r="M950" s="59">
        <f>Stammdaten!G960</f>
        <v>0</v>
      </c>
      <c r="N950" s="42">
        <f t="shared" si="104"/>
        <v>1</v>
      </c>
      <c r="O950" s="59">
        <f t="shared" si="106"/>
        <v>0</v>
      </c>
      <c r="P950" s="59">
        <f t="shared" si="107"/>
        <v>0</v>
      </c>
      <c r="Q950" s="38"/>
      <c r="R950" s="61" t="str">
        <f>IF(Stammdaten!AD960&gt;0,Stammdaten!AD960,"")</f>
        <v/>
      </c>
      <c r="S950" s="62">
        <f>Stammdaten!R960</f>
        <v>0</v>
      </c>
      <c r="T950" s="64">
        <f>Stammdaten!W960</f>
        <v>0</v>
      </c>
      <c r="U950" s="36">
        <v>0</v>
      </c>
      <c r="V950" s="65">
        <f>Stammdaten!X960</f>
        <v>0</v>
      </c>
      <c r="W950" s="40" t="s">
        <v>63</v>
      </c>
      <c r="X950" s="182"/>
      <c r="Z950" s="73">
        <f>Stammdaten!Z960</f>
        <v>0</v>
      </c>
      <c r="AA950" s="73">
        <f>Stammdaten!AA960</f>
        <v>0</v>
      </c>
      <c r="AB950" s="210" t="str">
        <f>IF(Stammdaten!Q960="","prüfen",IF(Stammdaten!Q960=0,"prüfen",Stammdaten!Q960))</f>
        <v>prüfen</v>
      </c>
      <c r="AC950" s="62" t="str">
        <f>IF(Stammdaten!N960=7,5,IF(Stammdaten!N960=7%,5,IF(Stammdaten!N960=19,1,IF(Stammdaten!N960=19%,1,""))))</f>
        <v/>
      </c>
      <c r="AD950" s="68">
        <f>Stammdaten!M960</f>
        <v>0</v>
      </c>
      <c r="AE950" s="59" t="str">
        <f>IF(Stammdaten!AB960="","",Stammdaten!AB960)</f>
        <v/>
      </c>
      <c r="AF950" s="197" t="str">
        <f>IF(Stammdaten!AC960="","",Stammdaten!AC960)</f>
        <v/>
      </c>
      <c r="AG950" s="179">
        <v>0</v>
      </c>
      <c r="AH950" s="33" t="str">
        <f>IF(Stammdaten!P960="St","St",IF(Stammdaten!P960="Stk","St",IF(Stammdaten!P960="Stück","St",IF(Stammdaten!P960="Stk.","St",IF(Stammdaten!P960="Stck","St",IF(Stammdaten!P960="Stck.","St",IF(Stammdaten!P960="St.","St","")))))))</f>
        <v/>
      </c>
      <c r="AI950" s="33">
        <v>1</v>
      </c>
      <c r="AL950" s="36">
        <v>1</v>
      </c>
      <c r="AM950" s="36">
        <v>0</v>
      </c>
      <c r="AN950" s="192" t="str">
        <f>IF(Stammdaten!AE960="","",Stammdaten!AE960)</f>
        <v/>
      </c>
      <c r="AO950" s="192" t="str">
        <f>IF(Stammdaten!AF960="","",Stammdaten!AF960)</f>
        <v/>
      </c>
      <c r="AP950" s="192" t="str">
        <f>IF(Stammdaten!AG960="","",Stammdaten!AG960)</f>
        <v/>
      </c>
      <c r="AT950" s="62">
        <f>Stammdaten!U960</f>
        <v>0</v>
      </c>
      <c r="AU950" s="69">
        <f>Stammdaten!L960</f>
        <v>0</v>
      </c>
      <c r="AX950" s="253" t="s">
        <v>64</v>
      </c>
      <c r="BB950" s="36" t="str">
        <f>IF(Stammdaten!AH960="JA","AKH","")</f>
        <v/>
      </c>
      <c r="BC950" s="36" t="str">
        <f>IF(Stammdaten!AH960="ja",100,"")</f>
        <v/>
      </c>
      <c r="BD950" s="230" t="s">
        <v>193</v>
      </c>
      <c r="BE950" s="173" t="s">
        <v>192</v>
      </c>
      <c r="BF950" s="173" t="s">
        <v>192</v>
      </c>
      <c r="BG950" s="69">
        <f>Stammdaten!T960</f>
        <v>0</v>
      </c>
      <c r="BH950" s="80" t="s">
        <v>64</v>
      </c>
      <c r="BJ950" s="173" t="s">
        <v>192</v>
      </c>
      <c r="BM950" s="33" t="str">
        <f>IF(Stammdaten!P960="St","N",IF(Stammdaten!P960="Stk","N",IF(Stammdaten!P960="Stück","N",IF(Stammdaten!P960="Stk.","N",IF(Stammdaten!P960="Stck","N",IF(Stammdaten!P960="Stck.","N",IF(Stammdaten!P960="St.","N","")))))))</f>
        <v/>
      </c>
      <c r="BN950" s="33"/>
      <c r="BO950" s="33"/>
      <c r="BP950" s="173" t="s">
        <v>64</v>
      </c>
      <c r="BQ950" s="250" t="str">
        <f>IF(Stammdaten!AJ960&lt;&gt;"",Stammdaten!AJ960,"")</f>
        <v/>
      </c>
      <c r="BR950" s="34" t="s">
        <v>192</v>
      </c>
      <c r="BS950" s="34" t="s">
        <v>192</v>
      </c>
      <c r="BT950" s="34" t="s">
        <v>64</v>
      </c>
      <c r="BU950" s="34" t="s">
        <v>64</v>
      </c>
    </row>
    <row r="951" spans="3:73" ht="12.75">
      <c r="C951" s="34">
        <v>391</v>
      </c>
      <c r="D951" s="34">
        <v>0</v>
      </c>
      <c r="E951" s="34">
        <v>1</v>
      </c>
      <c r="F951" s="59" t="str">
        <f t="shared" si="105"/>
        <v>0</v>
      </c>
      <c r="G951" s="59">
        <f>Stammdaten!J961</f>
        <v>0</v>
      </c>
      <c r="H951" s="42">
        <f t="shared" si="101"/>
        <v>1</v>
      </c>
      <c r="J951" s="43">
        <f t="shared" si="102"/>
        <v>0</v>
      </c>
      <c r="K951" s="59">
        <f>Stammdaten!E961</f>
        <v>0</v>
      </c>
      <c r="L951" s="42">
        <f t="shared" si="103"/>
        <v>1</v>
      </c>
      <c r="M951" s="59">
        <f>Stammdaten!G961</f>
        <v>0</v>
      </c>
      <c r="N951" s="42">
        <f t="shared" si="104"/>
        <v>1</v>
      </c>
      <c r="O951" s="59">
        <f t="shared" si="106"/>
        <v>0</v>
      </c>
      <c r="P951" s="59">
        <f t="shared" si="107"/>
        <v>0</v>
      </c>
      <c r="Q951" s="38"/>
      <c r="R951" s="61" t="str">
        <f>IF(Stammdaten!AD961&gt;0,Stammdaten!AD961,"")</f>
        <v/>
      </c>
      <c r="S951" s="62">
        <f>Stammdaten!R961</f>
        <v>0</v>
      </c>
      <c r="T951" s="64">
        <f>Stammdaten!W961</f>
        <v>0</v>
      </c>
      <c r="U951" s="36">
        <v>0</v>
      </c>
      <c r="V951" s="65">
        <f>Stammdaten!X961</f>
        <v>0</v>
      </c>
      <c r="W951" s="40" t="s">
        <v>63</v>
      </c>
      <c r="X951" s="182"/>
      <c r="Z951" s="73">
        <f>Stammdaten!Z961</f>
        <v>0</v>
      </c>
      <c r="AA951" s="73">
        <f>Stammdaten!AA961</f>
        <v>0</v>
      </c>
      <c r="AB951" s="210" t="str">
        <f>IF(Stammdaten!Q961="","prüfen",IF(Stammdaten!Q961=0,"prüfen",Stammdaten!Q961))</f>
        <v>prüfen</v>
      </c>
      <c r="AC951" s="62" t="str">
        <f>IF(Stammdaten!N961=7,5,IF(Stammdaten!N961=7%,5,IF(Stammdaten!N961=19,1,IF(Stammdaten!N961=19%,1,""))))</f>
        <v/>
      </c>
      <c r="AD951" s="68">
        <f>Stammdaten!M961</f>
        <v>0</v>
      </c>
      <c r="AE951" s="59" t="str">
        <f>IF(Stammdaten!AB961="","",Stammdaten!AB961)</f>
        <v/>
      </c>
      <c r="AF951" s="197" t="str">
        <f>IF(Stammdaten!AC961="","",Stammdaten!AC961)</f>
        <v/>
      </c>
      <c r="AG951" s="179">
        <v>0</v>
      </c>
      <c r="AH951" s="33" t="str">
        <f>IF(Stammdaten!P961="St","St",IF(Stammdaten!P961="Stk","St",IF(Stammdaten!P961="Stück","St",IF(Stammdaten!P961="Stk.","St",IF(Stammdaten!P961="Stck","St",IF(Stammdaten!P961="Stck.","St",IF(Stammdaten!P961="St.","St","")))))))</f>
        <v/>
      </c>
      <c r="AI951" s="33">
        <v>1</v>
      </c>
      <c r="AL951" s="36">
        <v>1</v>
      </c>
      <c r="AM951" s="36">
        <v>0</v>
      </c>
      <c r="AN951" s="192" t="str">
        <f>IF(Stammdaten!AE961="","",Stammdaten!AE961)</f>
        <v/>
      </c>
      <c r="AO951" s="192" t="str">
        <f>IF(Stammdaten!AF961="","",Stammdaten!AF961)</f>
        <v/>
      </c>
      <c r="AP951" s="192" t="str">
        <f>IF(Stammdaten!AG961="","",Stammdaten!AG961)</f>
        <v/>
      </c>
      <c r="AT951" s="62">
        <f>Stammdaten!U961</f>
        <v>0</v>
      </c>
      <c r="AU951" s="69">
        <f>Stammdaten!L961</f>
        <v>0</v>
      </c>
      <c r="AX951" s="253" t="s">
        <v>64</v>
      </c>
      <c r="BB951" s="36" t="str">
        <f>IF(Stammdaten!AH961="JA","AKH","")</f>
        <v/>
      </c>
      <c r="BC951" s="36" t="str">
        <f>IF(Stammdaten!AH961="ja",100,"")</f>
        <v/>
      </c>
      <c r="BD951" s="230" t="s">
        <v>193</v>
      </c>
      <c r="BE951" s="173" t="s">
        <v>192</v>
      </c>
      <c r="BF951" s="173" t="s">
        <v>192</v>
      </c>
      <c r="BG951" s="69">
        <f>Stammdaten!T961</f>
        <v>0</v>
      </c>
      <c r="BH951" s="80" t="s">
        <v>64</v>
      </c>
      <c r="BJ951" s="173" t="s">
        <v>192</v>
      </c>
      <c r="BM951" s="33" t="str">
        <f>IF(Stammdaten!P961="St","N",IF(Stammdaten!P961="Stk","N",IF(Stammdaten!P961="Stück","N",IF(Stammdaten!P961="Stk.","N",IF(Stammdaten!P961="Stck","N",IF(Stammdaten!P961="Stck.","N",IF(Stammdaten!P961="St.","N","")))))))</f>
        <v/>
      </c>
      <c r="BN951" s="33"/>
      <c r="BO951" s="33"/>
      <c r="BP951" s="173" t="s">
        <v>64</v>
      </c>
      <c r="BQ951" s="250" t="str">
        <f>IF(Stammdaten!AJ961&lt;&gt;"",Stammdaten!AJ961,"")</f>
        <v/>
      </c>
      <c r="BR951" s="34" t="s">
        <v>192</v>
      </c>
      <c r="BS951" s="34" t="s">
        <v>192</v>
      </c>
      <c r="BT951" s="34" t="s">
        <v>64</v>
      </c>
      <c r="BU951" s="34" t="s">
        <v>64</v>
      </c>
    </row>
    <row r="952" spans="3:73" ht="12.75">
      <c r="C952" s="34">
        <v>391</v>
      </c>
      <c r="D952" s="34">
        <v>0</v>
      </c>
      <c r="E952" s="34">
        <v>1</v>
      </c>
      <c r="F952" s="59" t="str">
        <f t="shared" si="105"/>
        <v>0</v>
      </c>
      <c r="G952" s="59">
        <f>Stammdaten!J962</f>
        <v>0</v>
      </c>
      <c r="H952" s="42">
        <f t="shared" si="101"/>
        <v>1</v>
      </c>
      <c r="J952" s="43">
        <f t="shared" si="102"/>
        <v>0</v>
      </c>
      <c r="K952" s="59">
        <f>Stammdaten!E962</f>
        <v>0</v>
      </c>
      <c r="L952" s="42">
        <f t="shared" si="103"/>
        <v>1</v>
      </c>
      <c r="M952" s="59">
        <f>Stammdaten!G962</f>
        <v>0</v>
      </c>
      <c r="N952" s="42">
        <f t="shared" si="104"/>
        <v>1</v>
      </c>
      <c r="O952" s="59">
        <f t="shared" si="106"/>
        <v>0</v>
      </c>
      <c r="P952" s="59">
        <f t="shared" si="107"/>
        <v>0</v>
      </c>
      <c r="Q952" s="38"/>
      <c r="R952" s="61" t="str">
        <f>IF(Stammdaten!AD962&gt;0,Stammdaten!AD962,"")</f>
        <v/>
      </c>
      <c r="S952" s="62">
        <f>Stammdaten!R962</f>
        <v>0</v>
      </c>
      <c r="T952" s="64">
        <f>Stammdaten!W962</f>
        <v>0</v>
      </c>
      <c r="U952" s="36">
        <v>0</v>
      </c>
      <c r="V952" s="65">
        <f>Stammdaten!X962</f>
        <v>0</v>
      </c>
      <c r="W952" s="40" t="s">
        <v>63</v>
      </c>
      <c r="X952" s="182"/>
      <c r="Z952" s="73">
        <f>Stammdaten!Z962</f>
        <v>0</v>
      </c>
      <c r="AA952" s="73">
        <f>Stammdaten!AA962</f>
        <v>0</v>
      </c>
      <c r="AB952" s="210" t="str">
        <f>IF(Stammdaten!Q962="","prüfen",IF(Stammdaten!Q962=0,"prüfen",Stammdaten!Q962))</f>
        <v>prüfen</v>
      </c>
      <c r="AC952" s="62" t="str">
        <f>IF(Stammdaten!N962=7,5,IF(Stammdaten!N962=7%,5,IF(Stammdaten!N962=19,1,IF(Stammdaten!N962=19%,1,""))))</f>
        <v/>
      </c>
      <c r="AD952" s="68">
        <f>Stammdaten!M962</f>
        <v>0</v>
      </c>
      <c r="AE952" s="59" t="str">
        <f>IF(Stammdaten!AB962="","",Stammdaten!AB962)</f>
        <v/>
      </c>
      <c r="AF952" s="197" t="str">
        <f>IF(Stammdaten!AC962="","",Stammdaten!AC962)</f>
        <v/>
      </c>
      <c r="AG952" s="179">
        <v>0</v>
      </c>
      <c r="AH952" s="33" t="str">
        <f>IF(Stammdaten!P962="St","St",IF(Stammdaten!P962="Stk","St",IF(Stammdaten!P962="Stück","St",IF(Stammdaten!P962="Stk.","St",IF(Stammdaten!P962="Stck","St",IF(Stammdaten!P962="Stck.","St",IF(Stammdaten!P962="St.","St","")))))))</f>
        <v/>
      </c>
      <c r="AI952" s="33">
        <v>1</v>
      </c>
      <c r="AL952" s="36">
        <v>1</v>
      </c>
      <c r="AM952" s="36">
        <v>0</v>
      </c>
      <c r="AN952" s="192" t="str">
        <f>IF(Stammdaten!AE962="","",Stammdaten!AE962)</f>
        <v/>
      </c>
      <c r="AO952" s="192" t="str">
        <f>IF(Stammdaten!AF962="","",Stammdaten!AF962)</f>
        <v/>
      </c>
      <c r="AP952" s="192" t="str">
        <f>IF(Stammdaten!AG962="","",Stammdaten!AG962)</f>
        <v/>
      </c>
      <c r="AT952" s="62">
        <f>Stammdaten!U962</f>
        <v>0</v>
      </c>
      <c r="AU952" s="69">
        <f>Stammdaten!L962</f>
        <v>0</v>
      </c>
      <c r="AX952" s="253" t="s">
        <v>64</v>
      </c>
      <c r="BB952" s="36" t="str">
        <f>IF(Stammdaten!AH962="JA","AKH","")</f>
        <v/>
      </c>
      <c r="BC952" s="36" t="str">
        <f>IF(Stammdaten!AH962="ja",100,"")</f>
        <v/>
      </c>
      <c r="BD952" s="230" t="s">
        <v>193</v>
      </c>
      <c r="BE952" s="173" t="s">
        <v>192</v>
      </c>
      <c r="BF952" s="173" t="s">
        <v>192</v>
      </c>
      <c r="BG952" s="69">
        <f>Stammdaten!T962</f>
        <v>0</v>
      </c>
      <c r="BH952" s="80" t="s">
        <v>64</v>
      </c>
      <c r="BJ952" s="173" t="s">
        <v>192</v>
      </c>
      <c r="BM952" s="33" t="str">
        <f>IF(Stammdaten!P962="St","N",IF(Stammdaten!P962="Stk","N",IF(Stammdaten!P962="Stück","N",IF(Stammdaten!P962="Stk.","N",IF(Stammdaten!P962="Stck","N",IF(Stammdaten!P962="Stck.","N",IF(Stammdaten!P962="St.","N","")))))))</f>
        <v/>
      </c>
      <c r="BN952" s="33"/>
      <c r="BO952" s="33"/>
      <c r="BP952" s="173" t="s">
        <v>64</v>
      </c>
      <c r="BQ952" s="250" t="str">
        <f>IF(Stammdaten!AJ962&lt;&gt;"",Stammdaten!AJ962,"")</f>
        <v/>
      </c>
      <c r="BR952" s="34" t="s">
        <v>192</v>
      </c>
      <c r="BS952" s="34" t="s">
        <v>192</v>
      </c>
      <c r="BT952" s="34" t="s">
        <v>64</v>
      </c>
      <c r="BU952" s="34" t="s">
        <v>64</v>
      </c>
    </row>
    <row r="953" spans="3:73" ht="12.75">
      <c r="C953" s="34">
        <v>391</v>
      </c>
      <c r="D953" s="34">
        <v>0</v>
      </c>
      <c r="E953" s="34">
        <v>1</v>
      </c>
      <c r="F953" s="59" t="str">
        <f t="shared" si="105"/>
        <v>0</v>
      </c>
      <c r="G953" s="59">
        <f>Stammdaten!J963</f>
        <v>0</v>
      </c>
      <c r="H953" s="42">
        <f t="shared" si="101"/>
        <v>1</v>
      </c>
      <c r="J953" s="43">
        <f t="shared" si="102"/>
        <v>0</v>
      </c>
      <c r="K953" s="59">
        <f>Stammdaten!E963</f>
        <v>0</v>
      </c>
      <c r="L953" s="42">
        <f t="shared" si="103"/>
        <v>1</v>
      </c>
      <c r="M953" s="59">
        <f>Stammdaten!G963</f>
        <v>0</v>
      </c>
      <c r="N953" s="42">
        <f t="shared" si="104"/>
        <v>1</v>
      </c>
      <c r="O953" s="59">
        <f t="shared" si="106"/>
        <v>0</v>
      </c>
      <c r="P953" s="59">
        <f t="shared" si="107"/>
        <v>0</v>
      </c>
      <c r="Q953" s="38"/>
      <c r="R953" s="61" t="str">
        <f>IF(Stammdaten!AD963&gt;0,Stammdaten!AD963,"")</f>
        <v/>
      </c>
      <c r="S953" s="62">
        <f>Stammdaten!R963</f>
        <v>0</v>
      </c>
      <c r="T953" s="64">
        <f>Stammdaten!W963</f>
        <v>0</v>
      </c>
      <c r="U953" s="36">
        <v>0</v>
      </c>
      <c r="V953" s="65">
        <f>Stammdaten!X963</f>
        <v>0</v>
      </c>
      <c r="W953" s="40" t="s">
        <v>63</v>
      </c>
      <c r="X953" s="182"/>
      <c r="Z953" s="73">
        <f>Stammdaten!Z963</f>
        <v>0</v>
      </c>
      <c r="AA953" s="73">
        <f>Stammdaten!AA963</f>
        <v>0</v>
      </c>
      <c r="AB953" s="210" t="str">
        <f>IF(Stammdaten!Q963="","prüfen",IF(Stammdaten!Q963=0,"prüfen",Stammdaten!Q963))</f>
        <v>prüfen</v>
      </c>
      <c r="AC953" s="62" t="str">
        <f>IF(Stammdaten!N963=7,5,IF(Stammdaten!N963=7%,5,IF(Stammdaten!N963=19,1,IF(Stammdaten!N963=19%,1,""))))</f>
        <v/>
      </c>
      <c r="AD953" s="68">
        <f>Stammdaten!M963</f>
        <v>0</v>
      </c>
      <c r="AE953" s="59" t="str">
        <f>IF(Stammdaten!AB963="","",Stammdaten!AB963)</f>
        <v/>
      </c>
      <c r="AF953" s="197" t="str">
        <f>IF(Stammdaten!AC963="","",Stammdaten!AC963)</f>
        <v/>
      </c>
      <c r="AG953" s="179">
        <v>0</v>
      </c>
      <c r="AH953" s="33" t="str">
        <f>IF(Stammdaten!P963="St","St",IF(Stammdaten!P963="Stk","St",IF(Stammdaten!P963="Stück","St",IF(Stammdaten!P963="Stk.","St",IF(Stammdaten!P963="Stck","St",IF(Stammdaten!P963="Stck.","St",IF(Stammdaten!P963="St.","St","")))))))</f>
        <v/>
      </c>
      <c r="AI953" s="33">
        <v>1</v>
      </c>
      <c r="AL953" s="36">
        <v>1</v>
      </c>
      <c r="AM953" s="36">
        <v>0</v>
      </c>
      <c r="AN953" s="192" t="str">
        <f>IF(Stammdaten!AE963="","",Stammdaten!AE963)</f>
        <v/>
      </c>
      <c r="AO953" s="192" t="str">
        <f>IF(Stammdaten!AF963="","",Stammdaten!AF963)</f>
        <v/>
      </c>
      <c r="AP953" s="192" t="str">
        <f>IF(Stammdaten!AG963="","",Stammdaten!AG963)</f>
        <v/>
      </c>
      <c r="AT953" s="62">
        <f>Stammdaten!U963</f>
        <v>0</v>
      </c>
      <c r="AU953" s="69">
        <f>Stammdaten!L963</f>
        <v>0</v>
      </c>
      <c r="AX953" s="253" t="s">
        <v>64</v>
      </c>
      <c r="BB953" s="36" t="str">
        <f>IF(Stammdaten!AH963="JA","AKH","")</f>
        <v/>
      </c>
      <c r="BC953" s="36" t="str">
        <f>IF(Stammdaten!AH963="ja",100,"")</f>
        <v/>
      </c>
      <c r="BD953" s="230" t="s">
        <v>193</v>
      </c>
      <c r="BE953" s="173" t="s">
        <v>192</v>
      </c>
      <c r="BF953" s="173" t="s">
        <v>192</v>
      </c>
      <c r="BG953" s="69">
        <f>Stammdaten!T963</f>
        <v>0</v>
      </c>
      <c r="BH953" s="80" t="s">
        <v>64</v>
      </c>
      <c r="BJ953" s="173" t="s">
        <v>192</v>
      </c>
      <c r="BM953" s="33" t="str">
        <f>IF(Stammdaten!P963="St","N",IF(Stammdaten!P963="Stk","N",IF(Stammdaten!P963="Stück","N",IF(Stammdaten!P963="Stk.","N",IF(Stammdaten!P963="Stck","N",IF(Stammdaten!P963="Stck.","N",IF(Stammdaten!P963="St.","N","")))))))</f>
        <v/>
      </c>
      <c r="BN953" s="33"/>
      <c r="BO953" s="33"/>
      <c r="BP953" s="173" t="s">
        <v>64</v>
      </c>
      <c r="BQ953" s="250" t="str">
        <f>IF(Stammdaten!AJ963&lt;&gt;"",Stammdaten!AJ963,"")</f>
        <v/>
      </c>
      <c r="BR953" s="34" t="s">
        <v>192</v>
      </c>
      <c r="BS953" s="34" t="s">
        <v>192</v>
      </c>
      <c r="BT953" s="34" t="s">
        <v>64</v>
      </c>
      <c r="BU953" s="34" t="s">
        <v>64</v>
      </c>
    </row>
    <row r="954" spans="3:73" ht="12.75">
      <c r="C954" s="34">
        <v>391</v>
      </c>
      <c r="D954" s="34">
        <v>0</v>
      </c>
      <c r="E954" s="34">
        <v>1</v>
      </c>
      <c r="F954" s="59" t="str">
        <f t="shared" si="105"/>
        <v>0</v>
      </c>
      <c r="G954" s="59">
        <f>Stammdaten!J964</f>
        <v>0</v>
      </c>
      <c r="H954" s="42">
        <f t="shared" si="101"/>
        <v>1</v>
      </c>
      <c r="J954" s="43">
        <f t="shared" si="102"/>
        <v>0</v>
      </c>
      <c r="K954" s="59">
        <f>Stammdaten!E964</f>
        <v>0</v>
      </c>
      <c r="L954" s="42">
        <f t="shared" si="103"/>
        <v>1</v>
      </c>
      <c r="M954" s="59">
        <f>Stammdaten!G964</f>
        <v>0</v>
      </c>
      <c r="N954" s="42">
        <f t="shared" si="104"/>
        <v>1</v>
      </c>
      <c r="O954" s="59">
        <f t="shared" si="106"/>
        <v>0</v>
      </c>
      <c r="P954" s="59">
        <f t="shared" si="107"/>
        <v>0</v>
      </c>
      <c r="Q954" s="38"/>
      <c r="R954" s="61" t="str">
        <f>IF(Stammdaten!AD964&gt;0,Stammdaten!AD964,"")</f>
        <v/>
      </c>
      <c r="S954" s="62">
        <f>Stammdaten!R964</f>
        <v>0</v>
      </c>
      <c r="T954" s="64">
        <f>Stammdaten!W964</f>
        <v>0</v>
      </c>
      <c r="U954" s="36">
        <v>0</v>
      </c>
      <c r="V954" s="65">
        <f>Stammdaten!X964</f>
        <v>0</v>
      </c>
      <c r="W954" s="40" t="s">
        <v>63</v>
      </c>
      <c r="X954" s="182"/>
      <c r="Z954" s="73">
        <f>Stammdaten!Z964</f>
        <v>0</v>
      </c>
      <c r="AA954" s="73">
        <f>Stammdaten!AA964</f>
        <v>0</v>
      </c>
      <c r="AB954" s="210" t="str">
        <f>IF(Stammdaten!Q964="","prüfen",IF(Stammdaten!Q964=0,"prüfen",Stammdaten!Q964))</f>
        <v>prüfen</v>
      </c>
      <c r="AC954" s="62" t="str">
        <f>IF(Stammdaten!N964=7,5,IF(Stammdaten!N964=7%,5,IF(Stammdaten!N964=19,1,IF(Stammdaten!N964=19%,1,""))))</f>
        <v/>
      </c>
      <c r="AD954" s="68">
        <f>Stammdaten!M964</f>
        <v>0</v>
      </c>
      <c r="AE954" s="59" t="str">
        <f>IF(Stammdaten!AB964="","",Stammdaten!AB964)</f>
        <v/>
      </c>
      <c r="AF954" s="197" t="str">
        <f>IF(Stammdaten!AC964="","",Stammdaten!AC964)</f>
        <v/>
      </c>
      <c r="AG954" s="179">
        <v>0</v>
      </c>
      <c r="AH954" s="33" t="str">
        <f>IF(Stammdaten!P964="St","St",IF(Stammdaten!P964="Stk","St",IF(Stammdaten!P964="Stück","St",IF(Stammdaten!P964="Stk.","St",IF(Stammdaten!P964="Stck","St",IF(Stammdaten!P964="Stck.","St",IF(Stammdaten!P964="St.","St","")))))))</f>
        <v/>
      </c>
      <c r="AI954" s="33">
        <v>1</v>
      </c>
      <c r="AL954" s="36">
        <v>1</v>
      </c>
      <c r="AM954" s="36">
        <v>0</v>
      </c>
      <c r="AN954" s="192" t="str">
        <f>IF(Stammdaten!AE964="","",Stammdaten!AE964)</f>
        <v/>
      </c>
      <c r="AO954" s="192" t="str">
        <f>IF(Stammdaten!AF964="","",Stammdaten!AF964)</f>
        <v/>
      </c>
      <c r="AP954" s="192" t="str">
        <f>IF(Stammdaten!AG964="","",Stammdaten!AG964)</f>
        <v/>
      </c>
      <c r="AT954" s="62">
        <f>Stammdaten!U964</f>
        <v>0</v>
      </c>
      <c r="AU954" s="69">
        <f>Stammdaten!L964</f>
        <v>0</v>
      </c>
      <c r="AX954" s="253" t="s">
        <v>64</v>
      </c>
      <c r="BB954" s="36" t="str">
        <f>IF(Stammdaten!AH964="JA","AKH","")</f>
        <v/>
      </c>
      <c r="BC954" s="36" t="str">
        <f>IF(Stammdaten!AH964="ja",100,"")</f>
        <v/>
      </c>
      <c r="BD954" s="230" t="s">
        <v>193</v>
      </c>
      <c r="BE954" s="173" t="s">
        <v>192</v>
      </c>
      <c r="BF954" s="173" t="s">
        <v>192</v>
      </c>
      <c r="BG954" s="69">
        <f>Stammdaten!T964</f>
        <v>0</v>
      </c>
      <c r="BH954" s="80" t="s">
        <v>64</v>
      </c>
      <c r="BJ954" s="173" t="s">
        <v>192</v>
      </c>
      <c r="BM954" s="33" t="str">
        <f>IF(Stammdaten!P964="St","N",IF(Stammdaten!P964="Stk","N",IF(Stammdaten!P964="Stück","N",IF(Stammdaten!P964="Stk.","N",IF(Stammdaten!P964="Stck","N",IF(Stammdaten!P964="Stck.","N",IF(Stammdaten!P964="St.","N","")))))))</f>
        <v/>
      </c>
      <c r="BN954" s="33"/>
      <c r="BO954" s="33"/>
      <c r="BP954" s="173" t="s">
        <v>64</v>
      </c>
      <c r="BQ954" s="250" t="str">
        <f>IF(Stammdaten!AJ964&lt;&gt;"",Stammdaten!AJ964,"")</f>
        <v/>
      </c>
      <c r="BR954" s="34" t="s">
        <v>192</v>
      </c>
      <c r="BS954" s="34" t="s">
        <v>192</v>
      </c>
      <c r="BT954" s="34" t="s">
        <v>64</v>
      </c>
      <c r="BU954" s="34" t="s">
        <v>64</v>
      </c>
    </row>
    <row r="955" spans="3:73" ht="12.75">
      <c r="C955" s="34">
        <v>391</v>
      </c>
      <c r="D955" s="34">
        <v>0</v>
      </c>
      <c r="E955" s="34">
        <v>1</v>
      </c>
      <c r="F955" s="59" t="str">
        <f t="shared" si="105"/>
        <v>0</v>
      </c>
      <c r="G955" s="59">
        <f>Stammdaten!J965</f>
        <v>0</v>
      </c>
      <c r="H955" s="42">
        <f t="shared" si="101"/>
        <v>1</v>
      </c>
      <c r="J955" s="43">
        <f t="shared" si="102"/>
        <v>0</v>
      </c>
      <c r="K955" s="59">
        <f>Stammdaten!E965</f>
        <v>0</v>
      </c>
      <c r="L955" s="42">
        <f t="shared" si="103"/>
        <v>1</v>
      </c>
      <c r="M955" s="59">
        <f>Stammdaten!G965</f>
        <v>0</v>
      </c>
      <c r="N955" s="42">
        <f t="shared" si="104"/>
        <v>1</v>
      </c>
      <c r="O955" s="59">
        <f t="shared" si="106"/>
        <v>0</v>
      </c>
      <c r="P955" s="59">
        <f t="shared" si="107"/>
        <v>0</v>
      </c>
      <c r="Q955" s="38"/>
      <c r="R955" s="61" t="str">
        <f>IF(Stammdaten!AD965&gt;0,Stammdaten!AD965,"")</f>
        <v/>
      </c>
      <c r="S955" s="62">
        <f>Stammdaten!R965</f>
        <v>0</v>
      </c>
      <c r="T955" s="64">
        <f>Stammdaten!W965</f>
        <v>0</v>
      </c>
      <c r="U955" s="36">
        <v>0</v>
      </c>
      <c r="V955" s="65">
        <f>Stammdaten!X965</f>
        <v>0</v>
      </c>
      <c r="W955" s="40" t="s">
        <v>63</v>
      </c>
      <c r="X955" s="182"/>
      <c r="Z955" s="73">
        <f>Stammdaten!Z965</f>
        <v>0</v>
      </c>
      <c r="AA955" s="73">
        <f>Stammdaten!AA965</f>
        <v>0</v>
      </c>
      <c r="AB955" s="210" t="str">
        <f>IF(Stammdaten!Q965="","prüfen",IF(Stammdaten!Q965=0,"prüfen",Stammdaten!Q965))</f>
        <v>prüfen</v>
      </c>
      <c r="AC955" s="62" t="str">
        <f>IF(Stammdaten!N965=7,5,IF(Stammdaten!N965=7%,5,IF(Stammdaten!N965=19,1,IF(Stammdaten!N965=19%,1,""))))</f>
        <v/>
      </c>
      <c r="AD955" s="68">
        <f>Stammdaten!M965</f>
        <v>0</v>
      </c>
      <c r="AE955" s="59" t="str">
        <f>IF(Stammdaten!AB965="","",Stammdaten!AB965)</f>
        <v/>
      </c>
      <c r="AF955" s="197" t="str">
        <f>IF(Stammdaten!AC965="","",Stammdaten!AC965)</f>
        <v/>
      </c>
      <c r="AG955" s="179">
        <v>0</v>
      </c>
      <c r="AH955" s="33" t="str">
        <f>IF(Stammdaten!P965="St","St",IF(Stammdaten!P965="Stk","St",IF(Stammdaten!P965="Stück","St",IF(Stammdaten!P965="Stk.","St",IF(Stammdaten!P965="Stck","St",IF(Stammdaten!P965="Stck.","St",IF(Stammdaten!P965="St.","St","")))))))</f>
        <v/>
      </c>
      <c r="AI955" s="33">
        <v>1</v>
      </c>
      <c r="AL955" s="36">
        <v>1</v>
      </c>
      <c r="AM955" s="36">
        <v>0</v>
      </c>
      <c r="AN955" s="192" t="str">
        <f>IF(Stammdaten!AE965="","",Stammdaten!AE965)</f>
        <v/>
      </c>
      <c r="AO955" s="192" t="str">
        <f>IF(Stammdaten!AF965="","",Stammdaten!AF965)</f>
        <v/>
      </c>
      <c r="AP955" s="192" t="str">
        <f>IF(Stammdaten!AG965="","",Stammdaten!AG965)</f>
        <v/>
      </c>
      <c r="AT955" s="62">
        <f>Stammdaten!U965</f>
        <v>0</v>
      </c>
      <c r="AU955" s="69">
        <f>Stammdaten!L965</f>
        <v>0</v>
      </c>
      <c r="AX955" s="253" t="s">
        <v>64</v>
      </c>
      <c r="BB955" s="36" t="str">
        <f>IF(Stammdaten!AH965="JA","AKH","")</f>
        <v/>
      </c>
      <c r="BC955" s="36" t="str">
        <f>IF(Stammdaten!AH965="ja",100,"")</f>
        <v/>
      </c>
      <c r="BD955" s="230" t="s">
        <v>193</v>
      </c>
      <c r="BE955" s="173" t="s">
        <v>192</v>
      </c>
      <c r="BF955" s="173" t="s">
        <v>192</v>
      </c>
      <c r="BG955" s="69">
        <f>Stammdaten!T965</f>
        <v>0</v>
      </c>
      <c r="BH955" s="80" t="s">
        <v>64</v>
      </c>
      <c r="BJ955" s="173" t="s">
        <v>192</v>
      </c>
      <c r="BM955" s="33" t="str">
        <f>IF(Stammdaten!P965="St","N",IF(Stammdaten!P965="Stk","N",IF(Stammdaten!P965="Stück","N",IF(Stammdaten!P965="Stk.","N",IF(Stammdaten!P965="Stck","N",IF(Stammdaten!P965="Stck.","N",IF(Stammdaten!P965="St.","N","")))))))</f>
        <v/>
      </c>
      <c r="BN955" s="33"/>
      <c r="BO955" s="33"/>
      <c r="BP955" s="173" t="s">
        <v>64</v>
      </c>
      <c r="BQ955" s="250" t="str">
        <f>IF(Stammdaten!AJ965&lt;&gt;"",Stammdaten!AJ965,"")</f>
        <v/>
      </c>
      <c r="BR955" s="34" t="s">
        <v>192</v>
      </c>
      <c r="BS955" s="34" t="s">
        <v>192</v>
      </c>
      <c r="BT955" s="34" t="s">
        <v>64</v>
      </c>
      <c r="BU955" s="34" t="s">
        <v>64</v>
      </c>
    </row>
    <row r="956" spans="3:73" ht="12.75">
      <c r="C956" s="34">
        <v>391</v>
      </c>
      <c r="D956" s="34">
        <v>0</v>
      </c>
      <c r="E956" s="34">
        <v>1</v>
      </c>
      <c r="F956" s="59" t="str">
        <f t="shared" si="105"/>
        <v>0</v>
      </c>
      <c r="G956" s="59">
        <f>Stammdaten!J966</f>
        <v>0</v>
      </c>
      <c r="H956" s="42">
        <f t="shared" si="101"/>
        <v>1</v>
      </c>
      <c r="J956" s="43">
        <f t="shared" si="102"/>
        <v>0</v>
      </c>
      <c r="K956" s="59">
        <f>Stammdaten!E966</f>
        <v>0</v>
      </c>
      <c r="L956" s="42">
        <f t="shared" si="103"/>
        <v>1</v>
      </c>
      <c r="M956" s="59">
        <f>Stammdaten!G966</f>
        <v>0</v>
      </c>
      <c r="N956" s="42">
        <f t="shared" si="104"/>
        <v>1</v>
      </c>
      <c r="O956" s="59">
        <f t="shared" si="106"/>
        <v>0</v>
      </c>
      <c r="P956" s="59">
        <f t="shared" si="107"/>
        <v>0</v>
      </c>
      <c r="Q956" s="38"/>
      <c r="R956" s="61" t="str">
        <f>IF(Stammdaten!AD966&gt;0,Stammdaten!AD966,"")</f>
        <v/>
      </c>
      <c r="S956" s="62">
        <f>Stammdaten!R966</f>
        <v>0</v>
      </c>
      <c r="T956" s="64">
        <f>Stammdaten!W966</f>
        <v>0</v>
      </c>
      <c r="U956" s="36">
        <v>0</v>
      </c>
      <c r="V956" s="65">
        <f>Stammdaten!X966</f>
        <v>0</v>
      </c>
      <c r="W956" s="40" t="s">
        <v>63</v>
      </c>
      <c r="X956" s="182"/>
      <c r="Z956" s="73">
        <f>Stammdaten!Z966</f>
        <v>0</v>
      </c>
      <c r="AA956" s="73">
        <f>Stammdaten!AA966</f>
        <v>0</v>
      </c>
      <c r="AB956" s="210" t="str">
        <f>IF(Stammdaten!Q966="","prüfen",IF(Stammdaten!Q966=0,"prüfen",Stammdaten!Q966))</f>
        <v>prüfen</v>
      </c>
      <c r="AC956" s="62" t="str">
        <f>IF(Stammdaten!N966=7,5,IF(Stammdaten!N966=7%,5,IF(Stammdaten!N966=19,1,IF(Stammdaten!N966=19%,1,""))))</f>
        <v/>
      </c>
      <c r="AD956" s="68">
        <f>Stammdaten!M966</f>
        <v>0</v>
      </c>
      <c r="AE956" s="59" t="str">
        <f>IF(Stammdaten!AB966="","",Stammdaten!AB966)</f>
        <v/>
      </c>
      <c r="AF956" s="197" t="str">
        <f>IF(Stammdaten!AC966="","",Stammdaten!AC966)</f>
        <v/>
      </c>
      <c r="AG956" s="179">
        <v>0</v>
      </c>
      <c r="AH956" s="33" t="str">
        <f>IF(Stammdaten!P966="St","St",IF(Stammdaten!P966="Stk","St",IF(Stammdaten!P966="Stück","St",IF(Stammdaten!P966="Stk.","St",IF(Stammdaten!P966="Stck","St",IF(Stammdaten!P966="Stck.","St",IF(Stammdaten!P966="St.","St","")))))))</f>
        <v/>
      </c>
      <c r="AI956" s="33">
        <v>1</v>
      </c>
      <c r="AL956" s="36">
        <v>1</v>
      </c>
      <c r="AM956" s="36">
        <v>0</v>
      </c>
      <c r="AN956" s="192" t="str">
        <f>IF(Stammdaten!AE966="","",Stammdaten!AE966)</f>
        <v/>
      </c>
      <c r="AO956" s="192" t="str">
        <f>IF(Stammdaten!AF966="","",Stammdaten!AF966)</f>
        <v/>
      </c>
      <c r="AP956" s="192" t="str">
        <f>IF(Stammdaten!AG966="","",Stammdaten!AG966)</f>
        <v/>
      </c>
      <c r="AT956" s="62">
        <f>Stammdaten!U966</f>
        <v>0</v>
      </c>
      <c r="AU956" s="69">
        <f>Stammdaten!L966</f>
        <v>0</v>
      </c>
      <c r="AX956" s="253" t="s">
        <v>64</v>
      </c>
      <c r="BB956" s="36" t="str">
        <f>IF(Stammdaten!AH966="JA","AKH","")</f>
        <v/>
      </c>
      <c r="BC956" s="36" t="str">
        <f>IF(Stammdaten!AH966="ja",100,"")</f>
        <v/>
      </c>
      <c r="BD956" s="230" t="s">
        <v>193</v>
      </c>
      <c r="BE956" s="173" t="s">
        <v>192</v>
      </c>
      <c r="BF956" s="173" t="s">
        <v>192</v>
      </c>
      <c r="BG956" s="69">
        <f>Stammdaten!T966</f>
        <v>0</v>
      </c>
      <c r="BH956" s="80" t="s">
        <v>64</v>
      </c>
      <c r="BJ956" s="173" t="s">
        <v>192</v>
      </c>
      <c r="BM956" s="33" t="str">
        <f>IF(Stammdaten!P966="St","N",IF(Stammdaten!P966="Stk","N",IF(Stammdaten!P966="Stück","N",IF(Stammdaten!P966="Stk.","N",IF(Stammdaten!P966="Stck","N",IF(Stammdaten!P966="Stck.","N",IF(Stammdaten!P966="St.","N","")))))))</f>
        <v/>
      </c>
      <c r="BN956" s="33"/>
      <c r="BO956" s="33"/>
      <c r="BP956" s="173" t="s">
        <v>64</v>
      </c>
      <c r="BQ956" s="250" t="str">
        <f>IF(Stammdaten!AJ966&lt;&gt;"",Stammdaten!AJ966,"")</f>
        <v/>
      </c>
      <c r="BR956" s="34" t="s">
        <v>192</v>
      </c>
      <c r="BS956" s="34" t="s">
        <v>192</v>
      </c>
      <c r="BT956" s="34" t="s">
        <v>64</v>
      </c>
      <c r="BU956" s="34" t="s">
        <v>64</v>
      </c>
    </row>
    <row r="957" spans="3:73" ht="12.75">
      <c r="C957" s="34">
        <v>391</v>
      </c>
      <c r="D957" s="34">
        <v>0</v>
      </c>
      <c r="E957" s="34">
        <v>1</v>
      </c>
      <c r="F957" s="59" t="str">
        <f t="shared" si="105"/>
        <v>0</v>
      </c>
      <c r="G957" s="59">
        <f>Stammdaten!J967</f>
        <v>0</v>
      </c>
      <c r="H957" s="42">
        <f t="shared" si="101"/>
        <v>1</v>
      </c>
      <c r="J957" s="43">
        <f t="shared" si="102"/>
        <v>0</v>
      </c>
      <c r="K957" s="59">
        <f>Stammdaten!E967</f>
        <v>0</v>
      </c>
      <c r="L957" s="42">
        <f t="shared" si="103"/>
        <v>1</v>
      </c>
      <c r="M957" s="59">
        <f>Stammdaten!G967</f>
        <v>0</v>
      </c>
      <c r="N957" s="42">
        <f t="shared" si="104"/>
        <v>1</v>
      </c>
      <c r="O957" s="59">
        <f t="shared" si="106"/>
        <v>0</v>
      </c>
      <c r="P957" s="59">
        <f t="shared" si="107"/>
        <v>0</v>
      </c>
      <c r="Q957" s="38"/>
      <c r="R957" s="61" t="str">
        <f>IF(Stammdaten!AD967&gt;0,Stammdaten!AD967,"")</f>
        <v/>
      </c>
      <c r="S957" s="62">
        <f>Stammdaten!R967</f>
        <v>0</v>
      </c>
      <c r="T957" s="64">
        <f>Stammdaten!W967</f>
        <v>0</v>
      </c>
      <c r="U957" s="36">
        <v>0</v>
      </c>
      <c r="V957" s="65">
        <f>Stammdaten!X967</f>
        <v>0</v>
      </c>
      <c r="W957" s="40" t="s">
        <v>63</v>
      </c>
      <c r="X957" s="182"/>
      <c r="Z957" s="73">
        <f>Stammdaten!Z967</f>
        <v>0</v>
      </c>
      <c r="AA957" s="73">
        <f>Stammdaten!AA967</f>
        <v>0</v>
      </c>
      <c r="AB957" s="210" t="str">
        <f>IF(Stammdaten!Q967="","prüfen",IF(Stammdaten!Q967=0,"prüfen",Stammdaten!Q967))</f>
        <v>prüfen</v>
      </c>
      <c r="AC957" s="62" t="str">
        <f>IF(Stammdaten!N967=7,5,IF(Stammdaten!N967=7%,5,IF(Stammdaten!N967=19,1,IF(Stammdaten!N967=19%,1,""))))</f>
        <v/>
      </c>
      <c r="AD957" s="68">
        <f>Stammdaten!M967</f>
        <v>0</v>
      </c>
      <c r="AE957" s="59" t="str">
        <f>IF(Stammdaten!AB967="","",Stammdaten!AB967)</f>
        <v/>
      </c>
      <c r="AF957" s="197" t="str">
        <f>IF(Stammdaten!AC967="","",Stammdaten!AC967)</f>
        <v/>
      </c>
      <c r="AG957" s="179">
        <v>0</v>
      </c>
      <c r="AH957" s="33" t="str">
        <f>IF(Stammdaten!P967="St","St",IF(Stammdaten!P967="Stk","St",IF(Stammdaten!P967="Stück","St",IF(Stammdaten!P967="Stk.","St",IF(Stammdaten!P967="Stck","St",IF(Stammdaten!P967="Stck.","St",IF(Stammdaten!P967="St.","St","")))))))</f>
        <v/>
      </c>
      <c r="AI957" s="33">
        <v>1</v>
      </c>
      <c r="AL957" s="36">
        <v>1</v>
      </c>
      <c r="AM957" s="36">
        <v>0</v>
      </c>
      <c r="AN957" s="192" t="str">
        <f>IF(Stammdaten!AE967="","",Stammdaten!AE967)</f>
        <v/>
      </c>
      <c r="AO957" s="192" t="str">
        <f>IF(Stammdaten!AF967="","",Stammdaten!AF967)</f>
        <v/>
      </c>
      <c r="AP957" s="192" t="str">
        <f>IF(Stammdaten!AG967="","",Stammdaten!AG967)</f>
        <v/>
      </c>
      <c r="AT957" s="62">
        <f>Stammdaten!U967</f>
        <v>0</v>
      </c>
      <c r="AU957" s="69">
        <f>Stammdaten!L967</f>
        <v>0</v>
      </c>
      <c r="AX957" s="253" t="s">
        <v>64</v>
      </c>
      <c r="BB957" s="36" t="str">
        <f>IF(Stammdaten!AH967="JA","AKH","")</f>
        <v/>
      </c>
      <c r="BC957" s="36" t="str">
        <f>IF(Stammdaten!AH967="ja",100,"")</f>
        <v/>
      </c>
      <c r="BD957" s="230" t="s">
        <v>193</v>
      </c>
      <c r="BE957" s="173" t="s">
        <v>192</v>
      </c>
      <c r="BF957" s="173" t="s">
        <v>192</v>
      </c>
      <c r="BG957" s="69">
        <f>Stammdaten!T967</f>
        <v>0</v>
      </c>
      <c r="BH957" s="80" t="s">
        <v>64</v>
      </c>
      <c r="BJ957" s="173" t="s">
        <v>192</v>
      </c>
      <c r="BM957" s="33" t="str">
        <f>IF(Stammdaten!P967="St","N",IF(Stammdaten!P967="Stk","N",IF(Stammdaten!P967="Stück","N",IF(Stammdaten!P967="Stk.","N",IF(Stammdaten!P967="Stck","N",IF(Stammdaten!P967="Stck.","N",IF(Stammdaten!P967="St.","N","")))))))</f>
        <v/>
      </c>
      <c r="BN957" s="33"/>
      <c r="BO957" s="33"/>
      <c r="BP957" s="173" t="s">
        <v>64</v>
      </c>
      <c r="BQ957" s="250" t="str">
        <f>IF(Stammdaten!AJ967&lt;&gt;"",Stammdaten!AJ967,"")</f>
        <v/>
      </c>
      <c r="BR957" s="34" t="s">
        <v>192</v>
      </c>
      <c r="BS957" s="34" t="s">
        <v>192</v>
      </c>
      <c r="BT957" s="34" t="s">
        <v>64</v>
      </c>
      <c r="BU957" s="34" t="s">
        <v>64</v>
      </c>
    </row>
    <row r="958" spans="3:73" ht="12.75">
      <c r="C958" s="34">
        <v>391</v>
      </c>
      <c r="D958" s="34">
        <v>0</v>
      </c>
      <c r="E958" s="34">
        <v>1</v>
      </c>
      <c r="F958" s="59" t="str">
        <f t="shared" si="105"/>
        <v>0</v>
      </c>
      <c r="G958" s="59">
        <f>Stammdaten!J968</f>
        <v>0</v>
      </c>
      <c r="H958" s="42">
        <f t="shared" si="101"/>
        <v>1</v>
      </c>
      <c r="J958" s="43">
        <f t="shared" si="102"/>
        <v>0</v>
      </c>
      <c r="K958" s="59">
        <f>Stammdaten!E968</f>
        <v>0</v>
      </c>
      <c r="L958" s="42">
        <f t="shared" si="103"/>
        <v>1</v>
      </c>
      <c r="M958" s="59">
        <f>Stammdaten!G968</f>
        <v>0</v>
      </c>
      <c r="N958" s="42">
        <f t="shared" si="104"/>
        <v>1</v>
      </c>
      <c r="O958" s="59">
        <f t="shared" si="106"/>
        <v>0</v>
      </c>
      <c r="P958" s="59">
        <f t="shared" si="107"/>
        <v>0</v>
      </c>
      <c r="Q958" s="38"/>
      <c r="R958" s="61" t="str">
        <f>IF(Stammdaten!AD968&gt;0,Stammdaten!AD968,"")</f>
        <v/>
      </c>
      <c r="S958" s="62">
        <f>Stammdaten!R968</f>
        <v>0</v>
      </c>
      <c r="T958" s="64">
        <f>Stammdaten!W968</f>
        <v>0</v>
      </c>
      <c r="U958" s="36">
        <v>0</v>
      </c>
      <c r="V958" s="65">
        <f>Stammdaten!X968</f>
        <v>0</v>
      </c>
      <c r="W958" s="40" t="s">
        <v>63</v>
      </c>
      <c r="X958" s="182"/>
      <c r="Z958" s="73">
        <f>Stammdaten!Z968</f>
        <v>0</v>
      </c>
      <c r="AA958" s="73">
        <f>Stammdaten!AA968</f>
        <v>0</v>
      </c>
      <c r="AB958" s="210" t="str">
        <f>IF(Stammdaten!Q968="","prüfen",IF(Stammdaten!Q968=0,"prüfen",Stammdaten!Q968))</f>
        <v>prüfen</v>
      </c>
      <c r="AC958" s="62" t="str">
        <f>IF(Stammdaten!N968=7,5,IF(Stammdaten!N968=7%,5,IF(Stammdaten!N968=19,1,IF(Stammdaten!N968=19%,1,""))))</f>
        <v/>
      </c>
      <c r="AD958" s="68">
        <f>Stammdaten!M968</f>
        <v>0</v>
      </c>
      <c r="AE958" s="59" t="str">
        <f>IF(Stammdaten!AB968="","",Stammdaten!AB968)</f>
        <v/>
      </c>
      <c r="AF958" s="197" t="str">
        <f>IF(Stammdaten!AC968="","",Stammdaten!AC968)</f>
        <v/>
      </c>
      <c r="AG958" s="179">
        <v>0</v>
      </c>
      <c r="AH958" s="33" t="str">
        <f>IF(Stammdaten!P968="St","St",IF(Stammdaten!P968="Stk","St",IF(Stammdaten!P968="Stück","St",IF(Stammdaten!P968="Stk.","St",IF(Stammdaten!P968="Stck","St",IF(Stammdaten!P968="Stck.","St",IF(Stammdaten!P968="St.","St","")))))))</f>
        <v/>
      </c>
      <c r="AI958" s="33">
        <v>1</v>
      </c>
      <c r="AL958" s="36">
        <v>1</v>
      </c>
      <c r="AM958" s="36">
        <v>0</v>
      </c>
      <c r="AN958" s="192" t="str">
        <f>IF(Stammdaten!AE968="","",Stammdaten!AE968)</f>
        <v/>
      </c>
      <c r="AO958" s="192" t="str">
        <f>IF(Stammdaten!AF968="","",Stammdaten!AF968)</f>
        <v/>
      </c>
      <c r="AP958" s="192" t="str">
        <f>IF(Stammdaten!AG968="","",Stammdaten!AG968)</f>
        <v/>
      </c>
      <c r="AT958" s="62">
        <f>Stammdaten!U968</f>
        <v>0</v>
      </c>
      <c r="AU958" s="69">
        <f>Stammdaten!L968</f>
        <v>0</v>
      </c>
      <c r="AX958" s="253" t="s">
        <v>64</v>
      </c>
      <c r="BB958" s="36" t="str">
        <f>IF(Stammdaten!AH968="JA","AKH","")</f>
        <v/>
      </c>
      <c r="BC958" s="36" t="str">
        <f>IF(Stammdaten!AH968="ja",100,"")</f>
        <v/>
      </c>
      <c r="BD958" s="230" t="s">
        <v>193</v>
      </c>
      <c r="BE958" s="173" t="s">
        <v>192</v>
      </c>
      <c r="BF958" s="173" t="s">
        <v>192</v>
      </c>
      <c r="BG958" s="69">
        <f>Stammdaten!T968</f>
        <v>0</v>
      </c>
      <c r="BH958" s="80" t="s">
        <v>64</v>
      </c>
      <c r="BJ958" s="173" t="s">
        <v>192</v>
      </c>
      <c r="BM958" s="33" t="str">
        <f>IF(Stammdaten!P968="St","N",IF(Stammdaten!P968="Stk","N",IF(Stammdaten!P968="Stück","N",IF(Stammdaten!P968="Stk.","N",IF(Stammdaten!P968="Stck","N",IF(Stammdaten!P968="Stck.","N",IF(Stammdaten!P968="St.","N","")))))))</f>
        <v/>
      </c>
      <c r="BN958" s="33"/>
      <c r="BO958" s="33"/>
      <c r="BP958" s="173" t="s">
        <v>64</v>
      </c>
      <c r="BQ958" s="250" t="str">
        <f>IF(Stammdaten!AJ968&lt;&gt;"",Stammdaten!AJ968,"")</f>
        <v/>
      </c>
      <c r="BR958" s="34" t="s">
        <v>192</v>
      </c>
      <c r="BS958" s="34" t="s">
        <v>192</v>
      </c>
      <c r="BT958" s="34" t="s">
        <v>64</v>
      </c>
      <c r="BU958" s="34" t="s">
        <v>64</v>
      </c>
    </row>
    <row r="959" spans="3:73" ht="12.75">
      <c r="C959" s="34">
        <v>391</v>
      </c>
      <c r="D959" s="34">
        <v>0</v>
      </c>
      <c r="E959" s="34">
        <v>1</v>
      </c>
      <c r="F959" s="59" t="str">
        <f t="shared" si="105"/>
        <v>0</v>
      </c>
      <c r="G959" s="59">
        <f>Stammdaten!J969</f>
        <v>0</v>
      </c>
      <c r="H959" s="42">
        <f t="shared" si="101"/>
        <v>1</v>
      </c>
      <c r="J959" s="43">
        <f t="shared" si="102"/>
        <v>0</v>
      </c>
      <c r="K959" s="59">
        <f>Stammdaten!E969</f>
        <v>0</v>
      </c>
      <c r="L959" s="42">
        <f t="shared" si="103"/>
        <v>1</v>
      </c>
      <c r="M959" s="59">
        <f>Stammdaten!G969</f>
        <v>0</v>
      </c>
      <c r="N959" s="42">
        <f t="shared" si="104"/>
        <v>1</v>
      </c>
      <c r="O959" s="59">
        <f t="shared" si="106"/>
        <v>0</v>
      </c>
      <c r="P959" s="59">
        <f t="shared" si="107"/>
        <v>0</v>
      </c>
      <c r="Q959" s="38"/>
      <c r="R959" s="61" t="str">
        <f>IF(Stammdaten!AD969&gt;0,Stammdaten!AD969,"")</f>
        <v/>
      </c>
      <c r="S959" s="62">
        <f>Stammdaten!R969</f>
        <v>0</v>
      </c>
      <c r="T959" s="64">
        <f>Stammdaten!W969</f>
        <v>0</v>
      </c>
      <c r="U959" s="36">
        <v>0</v>
      </c>
      <c r="V959" s="65">
        <f>Stammdaten!X969</f>
        <v>0</v>
      </c>
      <c r="W959" s="40" t="s">
        <v>63</v>
      </c>
      <c r="X959" s="182"/>
      <c r="Z959" s="73">
        <f>Stammdaten!Z969</f>
        <v>0</v>
      </c>
      <c r="AA959" s="73">
        <f>Stammdaten!AA969</f>
        <v>0</v>
      </c>
      <c r="AB959" s="210" t="str">
        <f>IF(Stammdaten!Q969="","prüfen",IF(Stammdaten!Q969=0,"prüfen",Stammdaten!Q969))</f>
        <v>prüfen</v>
      </c>
      <c r="AC959" s="62" t="str">
        <f>IF(Stammdaten!N969=7,5,IF(Stammdaten!N969=7%,5,IF(Stammdaten!N969=19,1,IF(Stammdaten!N969=19%,1,""))))</f>
        <v/>
      </c>
      <c r="AD959" s="68">
        <f>Stammdaten!M969</f>
        <v>0</v>
      </c>
      <c r="AE959" s="59" t="str">
        <f>IF(Stammdaten!AB969="","",Stammdaten!AB969)</f>
        <v/>
      </c>
      <c r="AF959" s="197" t="str">
        <f>IF(Stammdaten!AC969="","",Stammdaten!AC969)</f>
        <v/>
      </c>
      <c r="AG959" s="179">
        <v>0</v>
      </c>
      <c r="AH959" s="33" t="str">
        <f>IF(Stammdaten!P969="St","St",IF(Stammdaten!P969="Stk","St",IF(Stammdaten!P969="Stück","St",IF(Stammdaten!P969="Stk.","St",IF(Stammdaten!P969="Stck","St",IF(Stammdaten!P969="Stck.","St",IF(Stammdaten!P969="St.","St","")))))))</f>
        <v/>
      </c>
      <c r="AI959" s="33">
        <v>1</v>
      </c>
      <c r="AL959" s="36">
        <v>1</v>
      </c>
      <c r="AM959" s="36">
        <v>0</v>
      </c>
      <c r="AN959" s="192" t="str">
        <f>IF(Stammdaten!AE969="","",Stammdaten!AE969)</f>
        <v/>
      </c>
      <c r="AO959" s="192" t="str">
        <f>IF(Stammdaten!AF969="","",Stammdaten!AF969)</f>
        <v/>
      </c>
      <c r="AP959" s="192" t="str">
        <f>IF(Stammdaten!AG969="","",Stammdaten!AG969)</f>
        <v/>
      </c>
      <c r="AT959" s="62">
        <f>Stammdaten!U969</f>
        <v>0</v>
      </c>
      <c r="AU959" s="69">
        <f>Stammdaten!L969</f>
        <v>0</v>
      </c>
      <c r="AX959" s="253" t="s">
        <v>64</v>
      </c>
      <c r="BB959" s="36" t="str">
        <f>IF(Stammdaten!AH969="JA","AKH","")</f>
        <v/>
      </c>
      <c r="BC959" s="36" t="str">
        <f>IF(Stammdaten!AH969="ja",100,"")</f>
        <v/>
      </c>
      <c r="BD959" s="230" t="s">
        <v>193</v>
      </c>
      <c r="BE959" s="173" t="s">
        <v>192</v>
      </c>
      <c r="BF959" s="173" t="s">
        <v>192</v>
      </c>
      <c r="BG959" s="69">
        <f>Stammdaten!T969</f>
        <v>0</v>
      </c>
      <c r="BH959" s="80" t="s">
        <v>64</v>
      </c>
      <c r="BJ959" s="173" t="s">
        <v>192</v>
      </c>
      <c r="BM959" s="33" t="str">
        <f>IF(Stammdaten!P969="St","N",IF(Stammdaten!P969="Stk","N",IF(Stammdaten!P969="Stück","N",IF(Stammdaten!P969="Stk.","N",IF(Stammdaten!P969="Stck","N",IF(Stammdaten!P969="Stck.","N",IF(Stammdaten!P969="St.","N","")))))))</f>
        <v/>
      </c>
      <c r="BN959" s="33"/>
      <c r="BO959" s="33"/>
      <c r="BP959" s="173" t="s">
        <v>64</v>
      </c>
      <c r="BQ959" s="250" t="str">
        <f>IF(Stammdaten!AJ969&lt;&gt;"",Stammdaten!AJ969,"")</f>
        <v/>
      </c>
      <c r="BR959" s="34" t="s">
        <v>192</v>
      </c>
      <c r="BS959" s="34" t="s">
        <v>192</v>
      </c>
      <c r="BT959" s="34" t="s">
        <v>64</v>
      </c>
      <c r="BU959" s="34" t="s">
        <v>64</v>
      </c>
    </row>
    <row r="960" spans="3:73" ht="12.75">
      <c r="C960" s="34">
        <v>391</v>
      </c>
      <c r="D960" s="34">
        <v>0</v>
      </c>
      <c r="E960" s="34">
        <v>1</v>
      </c>
      <c r="F960" s="59" t="str">
        <f t="shared" si="105"/>
        <v>0</v>
      </c>
      <c r="G960" s="59">
        <f>Stammdaten!J970</f>
        <v>0</v>
      </c>
      <c r="H960" s="42">
        <f t="shared" si="101"/>
        <v>1</v>
      </c>
      <c r="J960" s="43">
        <f t="shared" si="102"/>
        <v>0</v>
      </c>
      <c r="K960" s="59">
        <f>Stammdaten!E970</f>
        <v>0</v>
      </c>
      <c r="L960" s="42">
        <f t="shared" si="103"/>
        <v>1</v>
      </c>
      <c r="M960" s="59">
        <f>Stammdaten!G970</f>
        <v>0</v>
      </c>
      <c r="N960" s="42">
        <f t="shared" si="104"/>
        <v>1</v>
      </c>
      <c r="O960" s="59">
        <f t="shared" si="106"/>
        <v>0</v>
      </c>
      <c r="P960" s="59">
        <f t="shared" si="107"/>
        <v>0</v>
      </c>
      <c r="Q960" s="38"/>
      <c r="R960" s="61" t="str">
        <f>IF(Stammdaten!AD970&gt;0,Stammdaten!AD970,"")</f>
        <v/>
      </c>
      <c r="S960" s="62">
        <f>Stammdaten!R970</f>
        <v>0</v>
      </c>
      <c r="T960" s="64">
        <f>Stammdaten!W970</f>
        <v>0</v>
      </c>
      <c r="U960" s="36">
        <v>0</v>
      </c>
      <c r="V960" s="65">
        <f>Stammdaten!X970</f>
        <v>0</v>
      </c>
      <c r="W960" s="40" t="s">
        <v>63</v>
      </c>
      <c r="X960" s="182"/>
      <c r="Z960" s="73">
        <f>Stammdaten!Z970</f>
        <v>0</v>
      </c>
      <c r="AA960" s="73">
        <f>Stammdaten!AA970</f>
        <v>0</v>
      </c>
      <c r="AB960" s="210" t="str">
        <f>IF(Stammdaten!Q970="","prüfen",IF(Stammdaten!Q970=0,"prüfen",Stammdaten!Q970))</f>
        <v>prüfen</v>
      </c>
      <c r="AC960" s="62" t="str">
        <f>IF(Stammdaten!N970=7,5,IF(Stammdaten!N970=7%,5,IF(Stammdaten!N970=19,1,IF(Stammdaten!N970=19%,1,""))))</f>
        <v/>
      </c>
      <c r="AD960" s="68">
        <f>Stammdaten!M970</f>
        <v>0</v>
      </c>
      <c r="AE960" s="59" t="str">
        <f>IF(Stammdaten!AB970="","",Stammdaten!AB970)</f>
        <v/>
      </c>
      <c r="AF960" s="197" t="str">
        <f>IF(Stammdaten!AC970="","",Stammdaten!AC970)</f>
        <v/>
      </c>
      <c r="AG960" s="179">
        <v>0</v>
      </c>
      <c r="AH960" s="33" t="str">
        <f>IF(Stammdaten!P970="St","St",IF(Stammdaten!P970="Stk","St",IF(Stammdaten!P970="Stück","St",IF(Stammdaten!P970="Stk.","St",IF(Stammdaten!P970="Stck","St",IF(Stammdaten!P970="Stck.","St",IF(Stammdaten!P970="St.","St","")))))))</f>
        <v/>
      </c>
      <c r="AI960" s="33">
        <v>1</v>
      </c>
      <c r="AL960" s="36">
        <v>1</v>
      </c>
      <c r="AM960" s="36">
        <v>0</v>
      </c>
      <c r="AN960" s="192" t="str">
        <f>IF(Stammdaten!AE970="","",Stammdaten!AE970)</f>
        <v/>
      </c>
      <c r="AO960" s="192" t="str">
        <f>IF(Stammdaten!AF970="","",Stammdaten!AF970)</f>
        <v/>
      </c>
      <c r="AP960" s="192" t="str">
        <f>IF(Stammdaten!AG970="","",Stammdaten!AG970)</f>
        <v/>
      </c>
      <c r="AT960" s="62">
        <f>Stammdaten!U970</f>
        <v>0</v>
      </c>
      <c r="AU960" s="69">
        <f>Stammdaten!L970</f>
        <v>0</v>
      </c>
      <c r="AX960" s="253" t="s">
        <v>64</v>
      </c>
      <c r="BB960" s="36" t="str">
        <f>IF(Stammdaten!AH970="JA","AKH","")</f>
        <v/>
      </c>
      <c r="BC960" s="36" t="str">
        <f>IF(Stammdaten!AH970="ja",100,"")</f>
        <v/>
      </c>
      <c r="BD960" s="230" t="s">
        <v>193</v>
      </c>
      <c r="BE960" s="173" t="s">
        <v>192</v>
      </c>
      <c r="BF960" s="173" t="s">
        <v>192</v>
      </c>
      <c r="BG960" s="69">
        <f>Stammdaten!T970</f>
        <v>0</v>
      </c>
      <c r="BH960" s="80" t="s">
        <v>64</v>
      </c>
      <c r="BJ960" s="173" t="s">
        <v>192</v>
      </c>
      <c r="BM960" s="33" t="str">
        <f>IF(Stammdaten!P970="St","N",IF(Stammdaten!P970="Stk","N",IF(Stammdaten!P970="Stück","N",IF(Stammdaten!P970="Stk.","N",IF(Stammdaten!P970="Stck","N",IF(Stammdaten!P970="Stck.","N",IF(Stammdaten!P970="St.","N","")))))))</f>
        <v/>
      </c>
      <c r="BN960" s="33"/>
      <c r="BO960" s="33"/>
      <c r="BP960" s="173" t="s">
        <v>64</v>
      </c>
      <c r="BQ960" s="250" t="str">
        <f>IF(Stammdaten!AJ970&lt;&gt;"",Stammdaten!AJ970,"")</f>
        <v/>
      </c>
      <c r="BR960" s="34" t="s">
        <v>192</v>
      </c>
      <c r="BS960" s="34" t="s">
        <v>192</v>
      </c>
      <c r="BT960" s="34" t="s">
        <v>64</v>
      </c>
      <c r="BU960" s="34" t="s">
        <v>64</v>
      </c>
    </row>
    <row r="961" spans="3:73" ht="12.75">
      <c r="C961" s="34">
        <v>391</v>
      </c>
      <c r="D961" s="34">
        <v>0</v>
      </c>
      <c r="E961" s="34">
        <v>1</v>
      </c>
      <c r="F961" s="59" t="str">
        <f t="shared" si="105"/>
        <v>0</v>
      </c>
      <c r="G961" s="59">
        <f>Stammdaten!J971</f>
        <v>0</v>
      </c>
      <c r="H961" s="42">
        <f t="shared" si="101"/>
        <v>1</v>
      </c>
      <c r="J961" s="43">
        <f t="shared" si="102"/>
        <v>0</v>
      </c>
      <c r="K961" s="59">
        <f>Stammdaten!E971</f>
        <v>0</v>
      </c>
      <c r="L961" s="42">
        <f t="shared" si="103"/>
        <v>1</v>
      </c>
      <c r="M961" s="59">
        <f>Stammdaten!G971</f>
        <v>0</v>
      </c>
      <c r="N961" s="42">
        <f t="shared" si="104"/>
        <v>1</v>
      </c>
      <c r="O961" s="59">
        <f t="shared" si="106"/>
        <v>0</v>
      </c>
      <c r="P961" s="59">
        <f t="shared" si="107"/>
        <v>0</v>
      </c>
      <c r="Q961" s="38"/>
      <c r="R961" s="61" t="str">
        <f>IF(Stammdaten!AD971&gt;0,Stammdaten!AD971,"")</f>
        <v/>
      </c>
      <c r="S961" s="62">
        <f>Stammdaten!R971</f>
        <v>0</v>
      </c>
      <c r="T961" s="64">
        <f>Stammdaten!W971</f>
        <v>0</v>
      </c>
      <c r="U961" s="36">
        <v>0</v>
      </c>
      <c r="V961" s="65">
        <f>Stammdaten!X971</f>
        <v>0</v>
      </c>
      <c r="W961" s="40" t="s">
        <v>63</v>
      </c>
      <c r="X961" s="182"/>
      <c r="Z961" s="73">
        <f>Stammdaten!Z971</f>
        <v>0</v>
      </c>
      <c r="AA961" s="73">
        <f>Stammdaten!AA971</f>
        <v>0</v>
      </c>
      <c r="AB961" s="210" t="str">
        <f>IF(Stammdaten!Q971="","prüfen",IF(Stammdaten!Q971=0,"prüfen",Stammdaten!Q971))</f>
        <v>prüfen</v>
      </c>
      <c r="AC961" s="62" t="str">
        <f>IF(Stammdaten!N971=7,5,IF(Stammdaten!N971=7%,5,IF(Stammdaten!N971=19,1,IF(Stammdaten!N971=19%,1,""))))</f>
        <v/>
      </c>
      <c r="AD961" s="68">
        <f>Stammdaten!M971</f>
        <v>0</v>
      </c>
      <c r="AE961" s="59" t="str">
        <f>IF(Stammdaten!AB971="","",Stammdaten!AB971)</f>
        <v/>
      </c>
      <c r="AF961" s="197" t="str">
        <f>IF(Stammdaten!AC971="","",Stammdaten!AC971)</f>
        <v/>
      </c>
      <c r="AG961" s="179">
        <v>0</v>
      </c>
      <c r="AH961" s="33" t="str">
        <f>IF(Stammdaten!P971="St","St",IF(Stammdaten!P971="Stk","St",IF(Stammdaten!P971="Stück","St",IF(Stammdaten!P971="Stk.","St",IF(Stammdaten!P971="Stck","St",IF(Stammdaten!P971="Stck.","St",IF(Stammdaten!P971="St.","St","")))))))</f>
        <v/>
      </c>
      <c r="AI961" s="33">
        <v>1</v>
      </c>
      <c r="AL961" s="36">
        <v>1</v>
      </c>
      <c r="AM961" s="36">
        <v>0</v>
      </c>
      <c r="AN961" s="192" t="str">
        <f>IF(Stammdaten!AE971="","",Stammdaten!AE971)</f>
        <v/>
      </c>
      <c r="AO961" s="192" t="str">
        <f>IF(Stammdaten!AF971="","",Stammdaten!AF971)</f>
        <v/>
      </c>
      <c r="AP961" s="192" t="str">
        <f>IF(Stammdaten!AG971="","",Stammdaten!AG971)</f>
        <v/>
      </c>
      <c r="AT961" s="62">
        <f>Stammdaten!U971</f>
        <v>0</v>
      </c>
      <c r="AU961" s="69">
        <f>Stammdaten!L971</f>
        <v>0</v>
      </c>
      <c r="AX961" s="253" t="s">
        <v>64</v>
      </c>
      <c r="BB961" s="36" t="str">
        <f>IF(Stammdaten!AH971="JA","AKH","")</f>
        <v/>
      </c>
      <c r="BC961" s="36" t="str">
        <f>IF(Stammdaten!AH971="ja",100,"")</f>
        <v/>
      </c>
      <c r="BD961" s="230" t="s">
        <v>193</v>
      </c>
      <c r="BE961" s="173" t="s">
        <v>192</v>
      </c>
      <c r="BF961" s="173" t="s">
        <v>192</v>
      </c>
      <c r="BG961" s="69">
        <f>Stammdaten!T971</f>
        <v>0</v>
      </c>
      <c r="BH961" s="80" t="s">
        <v>64</v>
      </c>
      <c r="BJ961" s="173" t="s">
        <v>192</v>
      </c>
      <c r="BM961" s="33" t="str">
        <f>IF(Stammdaten!P971="St","N",IF(Stammdaten!P971="Stk","N",IF(Stammdaten!P971="Stück","N",IF(Stammdaten!P971="Stk.","N",IF(Stammdaten!P971="Stck","N",IF(Stammdaten!P971="Stck.","N",IF(Stammdaten!P971="St.","N","")))))))</f>
        <v/>
      </c>
      <c r="BN961" s="33"/>
      <c r="BO961" s="33"/>
      <c r="BP961" s="173" t="s">
        <v>64</v>
      </c>
      <c r="BQ961" s="250" t="str">
        <f>IF(Stammdaten!AJ971&lt;&gt;"",Stammdaten!AJ971,"")</f>
        <v/>
      </c>
      <c r="BR961" s="34" t="s">
        <v>192</v>
      </c>
      <c r="BS961" s="34" t="s">
        <v>192</v>
      </c>
      <c r="BT961" s="34" t="s">
        <v>64</v>
      </c>
      <c r="BU961" s="34" t="s">
        <v>64</v>
      </c>
    </row>
    <row r="962" spans="3:73" ht="12.75">
      <c r="C962" s="34">
        <v>391</v>
      </c>
      <c r="D962" s="34">
        <v>0</v>
      </c>
      <c r="E962" s="34">
        <v>1</v>
      </c>
      <c r="F962" s="59" t="str">
        <f t="shared" si="105"/>
        <v>0</v>
      </c>
      <c r="G962" s="59">
        <f>Stammdaten!J972</f>
        <v>0</v>
      </c>
      <c r="H962" s="42">
        <f t="shared" ref="H962:H1000" si="108">LEN(G962)</f>
        <v>1</v>
      </c>
      <c r="J962" s="43">
        <f t="shared" ref="J962:J1000" si="109">LEN(I962)</f>
        <v>0</v>
      </c>
      <c r="K962" s="59">
        <f>Stammdaten!E972</f>
        <v>0</v>
      </c>
      <c r="L962" s="42">
        <f t="shared" ref="L962:L1000" si="110">LEN(K962)</f>
        <v>1</v>
      </c>
      <c r="M962" s="59">
        <f>Stammdaten!G972</f>
        <v>0</v>
      </c>
      <c r="N962" s="42">
        <f t="shared" ref="N962:N1000" si="111">LEN(M962)</f>
        <v>1</v>
      </c>
      <c r="O962" s="59">
        <f t="shared" si="106"/>
        <v>0</v>
      </c>
      <c r="P962" s="59">
        <f t="shared" si="107"/>
        <v>0</v>
      </c>
      <c r="Q962" s="38"/>
      <c r="R962" s="61" t="str">
        <f>IF(Stammdaten!AD972&gt;0,Stammdaten!AD972,"")</f>
        <v/>
      </c>
      <c r="S962" s="62">
        <f>Stammdaten!R972</f>
        <v>0</v>
      </c>
      <c r="T962" s="64">
        <f>Stammdaten!W972</f>
        <v>0</v>
      </c>
      <c r="U962" s="36">
        <v>0</v>
      </c>
      <c r="V962" s="65">
        <f>Stammdaten!X972</f>
        <v>0</v>
      </c>
      <c r="W962" s="40" t="s">
        <v>63</v>
      </c>
      <c r="X962" s="182"/>
      <c r="Z962" s="73">
        <f>Stammdaten!Z972</f>
        <v>0</v>
      </c>
      <c r="AA962" s="73">
        <f>Stammdaten!AA972</f>
        <v>0</v>
      </c>
      <c r="AB962" s="210" t="str">
        <f>IF(Stammdaten!Q972="","prüfen",IF(Stammdaten!Q972=0,"prüfen",Stammdaten!Q972))</f>
        <v>prüfen</v>
      </c>
      <c r="AC962" s="62" t="str">
        <f>IF(Stammdaten!N972=7,5,IF(Stammdaten!N972=7%,5,IF(Stammdaten!N972=19,1,IF(Stammdaten!N972=19%,1,""))))</f>
        <v/>
      </c>
      <c r="AD962" s="68">
        <f>Stammdaten!M972</f>
        <v>0</v>
      </c>
      <c r="AE962" s="59" t="str">
        <f>IF(Stammdaten!AB972="","",Stammdaten!AB972)</f>
        <v/>
      </c>
      <c r="AF962" s="197" t="str">
        <f>IF(Stammdaten!AC972="","",Stammdaten!AC972)</f>
        <v/>
      </c>
      <c r="AG962" s="179">
        <v>0</v>
      </c>
      <c r="AH962" s="33" t="str">
        <f>IF(Stammdaten!P972="St","St",IF(Stammdaten!P972="Stk","St",IF(Stammdaten!P972="Stück","St",IF(Stammdaten!P972="Stk.","St",IF(Stammdaten!P972="Stck","St",IF(Stammdaten!P972="Stck.","St",IF(Stammdaten!P972="St.","St","")))))))</f>
        <v/>
      </c>
      <c r="AI962" s="33">
        <v>1</v>
      </c>
      <c r="AL962" s="36">
        <v>1</v>
      </c>
      <c r="AM962" s="36">
        <v>0</v>
      </c>
      <c r="AN962" s="192" t="str">
        <f>IF(Stammdaten!AE972="","",Stammdaten!AE972)</f>
        <v/>
      </c>
      <c r="AO962" s="192" t="str">
        <f>IF(Stammdaten!AF972="","",Stammdaten!AF972)</f>
        <v/>
      </c>
      <c r="AP962" s="192" t="str">
        <f>IF(Stammdaten!AG972="","",Stammdaten!AG972)</f>
        <v/>
      </c>
      <c r="AT962" s="62">
        <f>Stammdaten!U972</f>
        <v>0</v>
      </c>
      <c r="AU962" s="69">
        <f>Stammdaten!L972</f>
        <v>0</v>
      </c>
      <c r="AX962" s="253" t="s">
        <v>64</v>
      </c>
      <c r="BB962" s="36" t="str">
        <f>IF(Stammdaten!AH972="JA","AKH","")</f>
        <v/>
      </c>
      <c r="BC962" s="36" t="str">
        <f>IF(Stammdaten!AH972="ja",100,"")</f>
        <v/>
      </c>
      <c r="BD962" s="230" t="s">
        <v>193</v>
      </c>
      <c r="BE962" s="173" t="s">
        <v>192</v>
      </c>
      <c r="BF962" s="173" t="s">
        <v>192</v>
      </c>
      <c r="BG962" s="69">
        <f>Stammdaten!T972</f>
        <v>0</v>
      </c>
      <c r="BH962" s="80" t="s">
        <v>64</v>
      </c>
      <c r="BJ962" s="173" t="s">
        <v>192</v>
      </c>
      <c r="BM962" s="33" t="str">
        <f>IF(Stammdaten!P972="St","N",IF(Stammdaten!P972="Stk","N",IF(Stammdaten!P972="Stück","N",IF(Stammdaten!P972="Stk.","N",IF(Stammdaten!P972="Stck","N",IF(Stammdaten!P972="Stck.","N",IF(Stammdaten!P972="St.","N","")))))))</f>
        <v/>
      </c>
      <c r="BN962" s="33"/>
      <c r="BO962" s="33"/>
      <c r="BP962" s="173" t="s">
        <v>64</v>
      </c>
      <c r="BQ962" s="250" t="str">
        <f>IF(Stammdaten!AJ972&lt;&gt;"",Stammdaten!AJ972,"")</f>
        <v/>
      </c>
      <c r="BR962" s="34" t="s">
        <v>192</v>
      </c>
      <c r="BS962" s="34" t="s">
        <v>192</v>
      </c>
      <c r="BT962" s="34" t="s">
        <v>64</v>
      </c>
      <c r="BU962" s="34" t="s">
        <v>64</v>
      </c>
    </row>
    <row r="963" spans="3:73" ht="12.75">
      <c r="C963" s="34">
        <v>391</v>
      </c>
      <c r="D963" s="34">
        <v>0</v>
      </c>
      <c r="E963" s="34">
        <v>1</v>
      </c>
      <c r="F963" s="59" t="str">
        <f t="shared" si="105"/>
        <v>0</v>
      </c>
      <c r="G963" s="59">
        <f>Stammdaten!J973</f>
        <v>0</v>
      </c>
      <c r="H963" s="42">
        <f t="shared" si="108"/>
        <v>1</v>
      </c>
      <c r="J963" s="43">
        <f t="shared" si="109"/>
        <v>0</v>
      </c>
      <c r="K963" s="59">
        <f>Stammdaten!E973</f>
        <v>0</v>
      </c>
      <c r="L963" s="42">
        <f t="shared" si="110"/>
        <v>1</v>
      </c>
      <c r="M963" s="59">
        <f>Stammdaten!G973</f>
        <v>0</v>
      </c>
      <c r="N963" s="42">
        <f t="shared" si="111"/>
        <v>1</v>
      </c>
      <c r="O963" s="59">
        <f t="shared" si="106"/>
        <v>0</v>
      </c>
      <c r="P963" s="59">
        <f t="shared" si="107"/>
        <v>0</v>
      </c>
      <c r="Q963" s="38"/>
      <c r="R963" s="61" t="str">
        <f>IF(Stammdaten!AD973&gt;0,Stammdaten!AD973,"")</f>
        <v/>
      </c>
      <c r="S963" s="62">
        <f>Stammdaten!R973</f>
        <v>0</v>
      </c>
      <c r="T963" s="64">
        <f>Stammdaten!W973</f>
        <v>0</v>
      </c>
      <c r="U963" s="36">
        <v>0</v>
      </c>
      <c r="V963" s="65">
        <f>Stammdaten!X973</f>
        <v>0</v>
      </c>
      <c r="W963" s="40" t="s">
        <v>63</v>
      </c>
      <c r="X963" s="182"/>
      <c r="Z963" s="73">
        <f>Stammdaten!Z973</f>
        <v>0</v>
      </c>
      <c r="AA963" s="73">
        <f>Stammdaten!AA973</f>
        <v>0</v>
      </c>
      <c r="AB963" s="210" t="str">
        <f>IF(Stammdaten!Q973="","prüfen",IF(Stammdaten!Q973=0,"prüfen",Stammdaten!Q973))</f>
        <v>prüfen</v>
      </c>
      <c r="AC963" s="62" t="str">
        <f>IF(Stammdaten!N973=7,5,IF(Stammdaten!N973=7%,5,IF(Stammdaten!N973=19,1,IF(Stammdaten!N973=19%,1,""))))</f>
        <v/>
      </c>
      <c r="AD963" s="68">
        <f>Stammdaten!M973</f>
        <v>0</v>
      </c>
      <c r="AE963" s="59" t="str">
        <f>IF(Stammdaten!AB973="","",Stammdaten!AB973)</f>
        <v/>
      </c>
      <c r="AF963" s="197" t="str">
        <f>IF(Stammdaten!AC973="","",Stammdaten!AC973)</f>
        <v/>
      </c>
      <c r="AG963" s="179">
        <v>0</v>
      </c>
      <c r="AH963" s="33" t="str">
        <f>IF(Stammdaten!P973="St","St",IF(Stammdaten!P973="Stk","St",IF(Stammdaten!P973="Stück","St",IF(Stammdaten!P973="Stk.","St",IF(Stammdaten!P973="Stck","St",IF(Stammdaten!P973="Stck.","St",IF(Stammdaten!P973="St.","St","")))))))</f>
        <v/>
      </c>
      <c r="AI963" s="33">
        <v>1</v>
      </c>
      <c r="AL963" s="36">
        <v>1</v>
      </c>
      <c r="AM963" s="36">
        <v>0</v>
      </c>
      <c r="AN963" s="192" t="str">
        <f>IF(Stammdaten!AE973="","",Stammdaten!AE973)</f>
        <v/>
      </c>
      <c r="AO963" s="192" t="str">
        <f>IF(Stammdaten!AF973="","",Stammdaten!AF973)</f>
        <v/>
      </c>
      <c r="AP963" s="192" t="str">
        <f>IF(Stammdaten!AG973="","",Stammdaten!AG973)</f>
        <v/>
      </c>
      <c r="AT963" s="62">
        <f>Stammdaten!U973</f>
        <v>0</v>
      </c>
      <c r="AU963" s="69">
        <f>Stammdaten!L973</f>
        <v>0</v>
      </c>
      <c r="AX963" s="253" t="s">
        <v>64</v>
      </c>
      <c r="BB963" s="36" t="str">
        <f>IF(Stammdaten!AH973="JA","AKH","")</f>
        <v/>
      </c>
      <c r="BC963" s="36" t="str">
        <f>IF(Stammdaten!AH973="ja",100,"")</f>
        <v/>
      </c>
      <c r="BD963" s="230" t="s">
        <v>193</v>
      </c>
      <c r="BE963" s="173" t="s">
        <v>192</v>
      </c>
      <c r="BF963" s="173" t="s">
        <v>192</v>
      </c>
      <c r="BG963" s="69">
        <f>Stammdaten!T973</f>
        <v>0</v>
      </c>
      <c r="BH963" s="80" t="s">
        <v>64</v>
      </c>
      <c r="BJ963" s="173" t="s">
        <v>192</v>
      </c>
      <c r="BM963" s="33" t="str">
        <f>IF(Stammdaten!P973="St","N",IF(Stammdaten!P973="Stk","N",IF(Stammdaten!P973="Stück","N",IF(Stammdaten!P973="Stk.","N",IF(Stammdaten!P973="Stck","N",IF(Stammdaten!P973="Stck.","N",IF(Stammdaten!P973="St.","N","")))))))</f>
        <v/>
      </c>
      <c r="BN963" s="33"/>
      <c r="BO963" s="33"/>
      <c r="BP963" s="173" t="s">
        <v>64</v>
      </c>
      <c r="BQ963" s="250" t="str">
        <f>IF(Stammdaten!AJ973&lt;&gt;"",Stammdaten!AJ973,"")</f>
        <v/>
      </c>
      <c r="BR963" s="34" t="s">
        <v>192</v>
      </c>
      <c r="BS963" s="34" t="s">
        <v>192</v>
      </c>
      <c r="BT963" s="34" t="s">
        <v>64</v>
      </c>
      <c r="BU963" s="34" t="s">
        <v>64</v>
      </c>
    </row>
    <row r="964" spans="3:73" ht="12.75">
      <c r="C964" s="34">
        <v>391</v>
      </c>
      <c r="D964" s="34">
        <v>0</v>
      </c>
      <c r="E964" s="34">
        <v>1</v>
      </c>
      <c r="F964" s="59" t="str">
        <f t="shared" si="105"/>
        <v>0</v>
      </c>
      <c r="G964" s="59">
        <f>Stammdaten!J974</f>
        <v>0</v>
      </c>
      <c r="H964" s="42">
        <f t="shared" si="108"/>
        <v>1</v>
      </c>
      <c r="J964" s="43">
        <f t="shared" si="109"/>
        <v>0</v>
      </c>
      <c r="K964" s="59">
        <f>Stammdaten!E974</f>
        <v>0</v>
      </c>
      <c r="L964" s="42">
        <f t="shared" si="110"/>
        <v>1</v>
      </c>
      <c r="M964" s="59">
        <f>Stammdaten!G974</f>
        <v>0</v>
      </c>
      <c r="N964" s="42">
        <f t="shared" si="111"/>
        <v>1</v>
      </c>
      <c r="O964" s="59">
        <f t="shared" si="106"/>
        <v>0</v>
      </c>
      <c r="P964" s="59">
        <f t="shared" si="107"/>
        <v>0</v>
      </c>
      <c r="Q964" s="38"/>
      <c r="R964" s="61" t="str">
        <f>IF(Stammdaten!AD974&gt;0,Stammdaten!AD974,"")</f>
        <v/>
      </c>
      <c r="S964" s="62">
        <f>Stammdaten!R974</f>
        <v>0</v>
      </c>
      <c r="T964" s="64">
        <f>Stammdaten!W974</f>
        <v>0</v>
      </c>
      <c r="U964" s="36">
        <v>0</v>
      </c>
      <c r="V964" s="65">
        <f>Stammdaten!X974</f>
        <v>0</v>
      </c>
      <c r="W964" s="40" t="s">
        <v>63</v>
      </c>
      <c r="X964" s="182"/>
      <c r="Z964" s="73">
        <f>Stammdaten!Z974</f>
        <v>0</v>
      </c>
      <c r="AA964" s="73">
        <f>Stammdaten!AA974</f>
        <v>0</v>
      </c>
      <c r="AB964" s="210" t="str">
        <f>IF(Stammdaten!Q974="","prüfen",IF(Stammdaten!Q974=0,"prüfen",Stammdaten!Q974))</f>
        <v>prüfen</v>
      </c>
      <c r="AC964" s="62" t="str">
        <f>IF(Stammdaten!N974=7,5,IF(Stammdaten!N974=7%,5,IF(Stammdaten!N974=19,1,IF(Stammdaten!N974=19%,1,""))))</f>
        <v/>
      </c>
      <c r="AD964" s="68">
        <f>Stammdaten!M974</f>
        <v>0</v>
      </c>
      <c r="AE964" s="59" t="str">
        <f>IF(Stammdaten!AB974="","",Stammdaten!AB974)</f>
        <v/>
      </c>
      <c r="AF964" s="197" t="str">
        <f>IF(Stammdaten!AC974="","",Stammdaten!AC974)</f>
        <v/>
      </c>
      <c r="AG964" s="179">
        <v>0</v>
      </c>
      <c r="AH964" s="33" t="str">
        <f>IF(Stammdaten!P974="St","St",IF(Stammdaten!P974="Stk","St",IF(Stammdaten!P974="Stück","St",IF(Stammdaten!P974="Stk.","St",IF(Stammdaten!P974="Stck","St",IF(Stammdaten!P974="Stck.","St",IF(Stammdaten!P974="St.","St","")))))))</f>
        <v/>
      </c>
      <c r="AI964" s="33">
        <v>1</v>
      </c>
      <c r="AL964" s="36">
        <v>1</v>
      </c>
      <c r="AM964" s="36">
        <v>0</v>
      </c>
      <c r="AN964" s="192" t="str">
        <f>IF(Stammdaten!AE974="","",Stammdaten!AE974)</f>
        <v/>
      </c>
      <c r="AO964" s="192" t="str">
        <f>IF(Stammdaten!AF974="","",Stammdaten!AF974)</f>
        <v/>
      </c>
      <c r="AP964" s="192" t="str">
        <f>IF(Stammdaten!AG974="","",Stammdaten!AG974)</f>
        <v/>
      </c>
      <c r="AT964" s="62">
        <f>Stammdaten!U974</f>
        <v>0</v>
      </c>
      <c r="AU964" s="69">
        <f>Stammdaten!L974</f>
        <v>0</v>
      </c>
      <c r="AX964" s="253" t="s">
        <v>64</v>
      </c>
      <c r="BB964" s="36" t="str">
        <f>IF(Stammdaten!AH974="JA","AKH","")</f>
        <v/>
      </c>
      <c r="BC964" s="36" t="str">
        <f>IF(Stammdaten!AH974="ja",100,"")</f>
        <v/>
      </c>
      <c r="BD964" s="230" t="s">
        <v>193</v>
      </c>
      <c r="BE964" s="173" t="s">
        <v>192</v>
      </c>
      <c r="BF964" s="173" t="s">
        <v>192</v>
      </c>
      <c r="BG964" s="69">
        <f>Stammdaten!T974</f>
        <v>0</v>
      </c>
      <c r="BH964" s="80" t="s">
        <v>64</v>
      </c>
      <c r="BJ964" s="173" t="s">
        <v>192</v>
      </c>
      <c r="BM964" s="33" t="str">
        <f>IF(Stammdaten!P974="St","N",IF(Stammdaten!P974="Stk","N",IF(Stammdaten!P974="Stück","N",IF(Stammdaten!P974="Stk.","N",IF(Stammdaten!P974="Stck","N",IF(Stammdaten!P974="Stck.","N",IF(Stammdaten!P974="St.","N","")))))))</f>
        <v/>
      </c>
      <c r="BN964" s="33"/>
      <c r="BO964" s="33"/>
      <c r="BP964" s="173" t="s">
        <v>64</v>
      </c>
      <c r="BQ964" s="250" t="str">
        <f>IF(Stammdaten!AJ974&lt;&gt;"",Stammdaten!AJ974,"")</f>
        <v/>
      </c>
      <c r="BR964" s="34" t="s">
        <v>192</v>
      </c>
      <c r="BS964" s="34" t="s">
        <v>192</v>
      </c>
      <c r="BT964" s="34" t="s">
        <v>64</v>
      </c>
      <c r="BU964" s="34" t="s">
        <v>64</v>
      </c>
    </row>
    <row r="965" spans="3:73" ht="12.75">
      <c r="C965" s="34">
        <v>391</v>
      </c>
      <c r="D965" s="34">
        <v>0</v>
      </c>
      <c r="E965" s="34">
        <v>1</v>
      </c>
      <c r="F965" s="59" t="str">
        <f t="shared" si="105"/>
        <v>0</v>
      </c>
      <c r="G965" s="59">
        <f>Stammdaten!J975</f>
        <v>0</v>
      </c>
      <c r="H965" s="42">
        <f t="shared" si="108"/>
        <v>1</v>
      </c>
      <c r="J965" s="43">
        <f t="shared" si="109"/>
        <v>0</v>
      </c>
      <c r="K965" s="59">
        <f>Stammdaten!E975</f>
        <v>0</v>
      </c>
      <c r="L965" s="42">
        <f t="shared" si="110"/>
        <v>1</v>
      </c>
      <c r="M965" s="59">
        <f>Stammdaten!G975</f>
        <v>0</v>
      </c>
      <c r="N965" s="42">
        <f t="shared" si="111"/>
        <v>1</v>
      </c>
      <c r="O965" s="59">
        <f t="shared" si="106"/>
        <v>0</v>
      </c>
      <c r="P965" s="59">
        <f t="shared" si="107"/>
        <v>0</v>
      </c>
      <c r="Q965" s="38"/>
      <c r="R965" s="61" t="str">
        <f>IF(Stammdaten!AD975&gt;0,Stammdaten!AD975,"")</f>
        <v/>
      </c>
      <c r="S965" s="62">
        <f>Stammdaten!R975</f>
        <v>0</v>
      </c>
      <c r="T965" s="64">
        <f>Stammdaten!W975</f>
        <v>0</v>
      </c>
      <c r="U965" s="36">
        <v>0</v>
      </c>
      <c r="V965" s="65">
        <f>Stammdaten!X975</f>
        <v>0</v>
      </c>
      <c r="W965" s="40" t="s">
        <v>63</v>
      </c>
      <c r="X965" s="182"/>
      <c r="Z965" s="73">
        <f>Stammdaten!Z975</f>
        <v>0</v>
      </c>
      <c r="AA965" s="73">
        <f>Stammdaten!AA975</f>
        <v>0</v>
      </c>
      <c r="AB965" s="210" t="str">
        <f>IF(Stammdaten!Q975="","prüfen",IF(Stammdaten!Q975=0,"prüfen",Stammdaten!Q975))</f>
        <v>prüfen</v>
      </c>
      <c r="AC965" s="62" t="str">
        <f>IF(Stammdaten!N975=7,5,IF(Stammdaten!N975=7%,5,IF(Stammdaten!N975=19,1,IF(Stammdaten!N975=19%,1,""))))</f>
        <v/>
      </c>
      <c r="AD965" s="68">
        <f>Stammdaten!M975</f>
        <v>0</v>
      </c>
      <c r="AE965" s="59" t="str">
        <f>IF(Stammdaten!AB975="","",Stammdaten!AB975)</f>
        <v/>
      </c>
      <c r="AF965" s="197" t="str">
        <f>IF(Stammdaten!AC975="","",Stammdaten!AC975)</f>
        <v/>
      </c>
      <c r="AG965" s="179">
        <v>0</v>
      </c>
      <c r="AH965" s="33" t="str">
        <f>IF(Stammdaten!P975="St","St",IF(Stammdaten!P975="Stk","St",IF(Stammdaten!P975="Stück","St",IF(Stammdaten!P975="Stk.","St",IF(Stammdaten!P975="Stck","St",IF(Stammdaten!P975="Stck.","St",IF(Stammdaten!P975="St.","St","")))))))</f>
        <v/>
      </c>
      <c r="AI965" s="33">
        <v>1</v>
      </c>
      <c r="AL965" s="36">
        <v>1</v>
      </c>
      <c r="AM965" s="36">
        <v>0</v>
      </c>
      <c r="AN965" s="192" t="str">
        <f>IF(Stammdaten!AE975="","",Stammdaten!AE975)</f>
        <v/>
      </c>
      <c r="AO965" s="192" t="str">
        <f>IF(Stammdaten!AF975="","",Stammdaten!AF975)</f>
        <v/>
      </c>
      <c r="AP965" s="192" t="str">
        <f>IF(Stammdaten!AG975="","",Stammdaten!AG975)</f>
        <v/>
      </c>
      <c r="AT965" s="62">
        <f>Stammdaten!U975</f>
        <v>0</v>
      </c>
      <c r="AU965" s="69">
        <f>Stammdaten!L975</f>
        <v>0</v>
      </c>
      <c r="AX965" s="253" t="s">
        <v>64</v>
      </c>
      <c r="BB965" s="36" t="str">
        <f>IF(Stammdaten!AH975="JA","AKH","")</f>
        <v/>
      </c>
      <c r="BC965" s="36" t="str">
        <f>IF(Stammdaten!AH975="ja",100,"")</f>
        <v/>
      </c>
      <c r="BD965" s="230" t="s">
        <v>193</v>
      </c>
      <c r="BE965" s="173" t="s">
        <v>192</v>
      </c>
      <c r="BF965" s="173" t="s">
        <v>192</v>
      </c>
      <c r="BG965" s="69">
        <f>Stammdaten!T975</f>
        <v>0</v>
      </c>
      <c r="BH965" s="80" t="s">
        <v>64</v>
      </c>
      <c r="BJ965" s="173" t="s">
        <v>192</v>
      </c>
      <c r="BM965" s="33" t="str">
        <f>IF(Stammdaten!P975="St","N",IF(Stammdaten!P975="Stk","N",IF(Stammdaten!P975="Stück","N",IF(Stammdaten!P975="Stk.","N",IF(Stammdaten!P975="Stck","N",IF(Stammdaten!P975="Stck.","N",IF(Stammdaten!P975="St.","N","")))))))</f>
        <v/>
      </c>
      <c r="BN965" s="33"/>
      <c r="BO965" s="33"/>
      <c r="BP965" s="173" t="s">
        <v>64</v>
      </c>
      <c r="BQ965" s="250" t="str">
        <f>IF(Stammdaten!AJ975&lt;&gt;"",Stammdaten!AJ975,"")</f>
        <v/>
      </c>
      <c r="BR965" s="34" t="s">
        <v>192</v>
      </c>
      <c r="BS965" s="34" t="s">
        <v>192</v>
      </c>
      <c r="BT965" s="34" t="s">
        <v>64</v>
      </c>
      <c r="BU965" s="34" t="s">
        <v>64</v>
      </c>
    </row>
    <row r="966" spans="3:73" ht="12.75">
      <c r="C966" s="34">
        <v>391</v>
      </c>
      <c r="D966" s="34">
        <v>0</v>
      </c>
      <c r="E966" s="34">
        <v>1</v>
      </c>
      <c r="F966" s="59" t="str">
        <f t="shared" si="105"/>
        <v>0</v>
      </c>
      <c r="G966" s="59">
        <f>Stammdaten!J976</f>
        <v>0</v>
      </c>
      <c r="H966" s="42">
        <f t="shared" si="108"/>
        <v>1</v>
      </c>
      <c r="J966" s="43">
        <f t="shared" si="109"/>
        <v>0</v>
      </c>
      <c r="K966" s="59">
        <f>Stammdaten!E976</f>
        <v>0</v>
      </c>
      <c r="L966" s="42">
        <f t="shared" si="110"/>
        <v>1</v>
      </c>
      <c r="M966" s="59">
        <f>Stammdaten!G976</f>
        <v>0</v>
      </c>
      <c r="N966" s="42">
        <f t="shared" si="111"/>
        <v>1</v>
      </c>
      <c r="O966" s="59">
        <f t="shared" si="106"/>
        <v>0</v>
      </c>
      <c r="P966" s="59">
        <f t="shared" si="107"/>
        <v>0</v>
      </c>
      <c r="Q966" s="38"/>
      <c r="R966" s="61" t="str">
        <f>IF(Stammdaten!AD976&gt;0,Stammdaten!AD976,"")</f>
        <v/>
      </c>
      <c r="S966" s="62">
        <f>Stammdaten!R976</f>
        <v>0</v>
      </c>
      <c r="T966" s="64">
        <f>Stammdaten!W976</f>
        <v>0</v>
      </c>
      <c r="U966" s="36">
        <v>0</v>
      </c>
      <c r="V966" s="65">
        <f>Stammdaten!X976</f>
        <v>0</v>
      </c>
      <c r="W966" s="40" t="s">
        <v>63</v>
      </c>
      <c r="X966" s="182"/>
      <c r="Z966" s="73">
        <f>Stammdaten!Z976</f>
        <v>0</v>
      </c>
      <c r="AA966" s="73">
        <f>Stammdaten!AA976</f>
        <v>0</v>
      </c>
      <c r="AB966" s="210" t="str">
        <f>IF(Stammdaten!Q976="","prüfen",IF(Stammdaten!Q976=0,"prüfen",Stammdaten!Q976))</f>
        <v>prüfen</v>
      </c>
      <c r="AC966" s="62" t="str">
        <f>IF(Stammdaten!N976=7,5,IF(Stammdaten!N976=7%,5,IF(Stammdaten!N976=19,1,IF(Stammdaten!N976=19%,1,""))))</f>
        <v/>
      </c>
      <c r="AD966" s="68">
        <f>Stammdaten!M976</f>
        <v>0</v>
      </c>
      <c r="AE966" s="59" t="str">
        <f>IF(Stammdaten!AB976="","",Stammdaten!AB976)</f>
        <v/>
      </c>
      <c r="AF966" s="197" t="str">
        <f>IF(Stammdaten!AC976="","",Stammdaten!AC976)</f>
        <v/>
      </c>
      <c r="AG966" s="179">
        <v>0</v>
      </c>
      <c r="AH966" s="33" t="str">
        <f>IF(Stammdaten!P976="St","St",IF(Stammdaten!P976="Stk","St",IF(Stammdaten!P976="Stück","St",IF(Stammdaten!P976="Stk.","St",IF(Stammdaten!P976="Stck","St",IF(Stammdaten!P976="Stck.","St",IF(Stammdaten!P976="St.","St","")))))))</f>
        <v/>
      </c>
      <c r="AI966" s="33">
        <v>1</v>
      </c>
      <c r="AL966" s="36">
        <v>1</v>
      </c>
      <c r="AM966" s="36">
        <v>0</v>
      </c>
      <c r="AN966" s="192" t="str">
        <f>IF(Stammdaten!AE976="","",Stammdaten!AE976)</f>
        <v/>
      </c>
      <c r="AO966" s="192" t="str">
        <f>IF(Stammdaten!AF976="","",Stammdaten!AF976)</f>
        <v/>
      </c>
      <c r="AP966" s="192" t="str">
        <f>IF(Stammdaten!AG976="","",Stammdaten!AG976)</f>
        <v/>
      </c>
      <c r="AT966" s="62">
        <f>Stammdaten!U976</f>
        <v>0</v>
      </c>
      <c r="AU966" s="69">
        <f>Stammdaten!L976</f>
        <v>0</v>
      </c>
      <c r="AX966" s="253" t="s">
        <v>64</v>
      </c>
      <c r="BB966" s="36" t="str">
        <f>IF(Stammdaten!AH976="JA","AKH","")</f>
        <v/>
      </c>
      <c r="BC966" s="36" t="str">
        <f>IF(Stammdaten!AH976="ja",100,"")</f>
        <v/>
      </c>
      <c r="BD966" s="230" t="s">
        <v>193</v>
      </c>
      <c r="BE966" s="173" t="s">
        <v>192</v>
      </c>
      <c r="BF966" s="173" t="s">
        <v>192</v>
      </c>
      <c r="BG966" s="69">
        <f>Stammdaten!T976</f>
        <v>0</v>
      </c>
      <c r="BH966" s="80" t="s">
        <v>64</v>
      </c>
      <c r="BJ966" s="173" t="s">
        <v>192</v>
      </c>
      <c r="BM966" s="33" t="str">
        <f>IF(Stammdaten!P976="St","N",IF(Stammdaten!P976="Stk","N",IF(Stammdaten!P976="Stück","N",IF(Stammdaten!P976="Stk.","N",IF(Stammdaten!P976="Stck","N",IF(Stammdaten!P976="Stck.","N",IF(Stammdaten!P976="St.","N","")))))))</f>
        <v/>
      </c>
      <c r="BN966" s="33"/>
      <c r="BO966" s="33"/>
      <c r="BP966" s="173" t="s">
        <v>64</v>
      </c>
      <c r="BQ966" s="250" t="str">
        <f>IF(Stammdaten!AJ976&lt;&gt;"",Stammdaten!AJ976,"")</f>
        <v/>
      </c>
      <c r="BR966" s="34" t="s">
        <v>192</v>
      </c>
      <c r="BS966" s="34" t="s">
        <v>192</v>
      </c>
      <c r="BT966" s="34" t="s">
        <v>64</v>
      </c>
      <c r="BU966" s="34" t="s">
        <v>64</v>
      </c>
    </row>
    <row r="967" spans="3:73" ht="12.75">
      <c r="C967" s="34">
        <v>391</v>
      </c>
      <c r="D967" s="34">
        <v>0</v>
      </c>
      <c r="E967" s="34">
        <v>1</v>
      </c>
      <c r="F967" s="59" t="str">
        <f t="shared" si="105"/>
        <v>0</v>
      </c>
      <c r="G967" s="59">
        <f>Stammdaten!J977</f>
        <v>0</v>
      </c>
      <c r="H967" s="42">
        <f t="shared" si="108"/>
        <v>1</v>
      </c>
      <c r="J967" s="43">
        <f t="shared" si="109"/>
        <v>0</v>
      </c>
      <c r="K967" s="59">
        <f>Stammdaten!E977</f>
        <v>0</v>
      </c>
      <c r="L967" s="42">
        <f t="shared" si="110"/>
        <v>1</v>
      </c>
      <c r="M967" s="59">
        <f>Stammdaten!G977</f>
        <v>0</v>
      </c>
      <c r="N967" s="42">
        <f t="shared" si="111"/>
        <v>1</v>
      </c>
      <c r="O967" s="59">
        <f t="shared" si="106"/>
        <v>0</v>
      </c>
      <c r="P967" s="59">
        <f t="shared" si="107"/>
        <v>0</v>
      </c>
      <c r="Q967" s="38"/>
      <c r="R967" s="61" t="str">
        <f>IF(Stammdaten!AD977&gt;0,Stammdaten!AD977,"")</f>
        <v/>
      </c>
      <c r="S967" s="62">
        <f>Stammdaten!R977</f>
        <v>0</v>
      </c>
      <c r="T967" s="64">
        <f>Stammdaten!W977</f>
        <v>0</v>
      </c>
      <c r="U967" s="36">
        <v>0</v>
      </c>
      <c r="V967" s="65">
        <f>Stammdaten!X977</f>
        <v>0</v>
      </c>
      <c r="W967" s="40" t="s">
        <v>63</v>
      </c>
      <c r="X967" s="182"/>
      <c r="Z967" s="73">
        <f>Stammdaten!Z977</f>
        <v>0</v>
      </c>
      <c r="AA967" s="73">
        <f>Stammdaten!AA977</f>
        <v>0</v>
      </c>
      <c r="AB967" s="210" t="str">
        <f>IF(Stammdaten!Q977="","prüfen",IF(Stammdaten!Q977=0,"prüfen",Stammdaten!Q977))</f>
        <v>prüfen</v>
      </c>
      <c r="AC967" s="62" t="str">
        <f>IF(Stammdaten!N977=7,5,IF(Stammdaten!N977=7%,5,IF(Stammdaten!N977=19,1,IF(Stammdaten!N977=19%,1,""))))</f>
        <v/>
      </c>
      <c r="AD967" s="68">
        <f>Stammdaten!M977</f>
        <v>0</v>
      </c>
      <c r="AE967" s="59" t="str">
        <f>IF(Stammdaten!AB977="","",Stammdaten!AB977)</f>
        <v/>
      </c>
      <c r="AF967" s="197" t="str">
        <f>IF(Stammdaten!AC977="","",Stammdaten!AC977)</f>
        <v/>
      </c>
      <c r="AG967" s="179">
        <v>0</v>
      </c>
      <c r="AH967" s="33" t="str">
        <f>IF(Stammdaten!P977="St","St",IF(Stammdaten!P977="Stk","St",IF(Stammdaten!P977="Stück","St",IF(Stammdaten!P977="Stk.","St",IF(Stammdaten!P977="Stck","St",IF(Stammdaten!P977="Stck.","St",IF(Stammdaten!P977="St.","St","")))))))</f>
        <v/>
      </c>
      <c r="AI967" s="33">
        <v>1</v>
      </c>
      <c r="AL967" s="36">
        <v>1</v>
      </c>
      <c r="AM967" s="36">
        <v>0</v>
      </c>
      <c r="AN967" s="192" t="str">
        <f>IF(Stammdaten!AE977="","",Stammdaten!AE977)</f>
        <v/>
      </c>
      <c r="AO967" s="192" t="str">
        <f>IF(Stammdaten!AF977="","",Stammdaten!AF977)</f>
        <v/>
      </c>
      <c r="AP967" s="192" t="str">
        <f>IF(Stammdaten!AG977="","",Stammdaten!AG977)</f>
        <v/>
      </c>
      <c r="AT967" s="62">
        <f>Stammdaten!U977</f>
        <v>0</v>
      </c>
      <c r="AU967" s="69">
        <f>Stammdaten!L977</f>
        <v>0</v>
      </c>
      <c r="AX967" s="253" t="s">
        <v>64</v>
      </c>
      <c r="BB967" s="36" t="str">
        <f>IF(Stammdaten!AH977="JA","AKH","")</f>
        <v/>
      </c>
      <c r="BC967" s="36" t="str">
        <f>IF(Stammdaten!AH977="ja",100,"")</f>
        <v/>
      </c>
      <c r="BD967" s="230" t="s">
        <v>193</v>
      </c>
      <c r="BE967" s="173" t="s">
        <v>192</v>
      </c>
      <c r="BF967" s="173" t="s">
        <v>192</v>
      </c>
      <c r="BG967" s="69">
        <f>Stammdaten!T977</f>
        <v>0</v>
      </c>
      <c r="BH967" s="80" t="s">
        <v>64</v>
      </c>
      <c r="BJ967" s="173" t="s">
        <v>192</v>
      </c>
      <c r="BM967" s="33" t="str">
        <f>IF(Stammdaten!P977="St","N",IF(Stammdaten!P977="Stk","N",IF(Stammdaten!P977="Stück","N",IF(Stammdaten!P977="Stk.","N",IF(Stammdaten!P977="Stck","N",IF(Stammdaten!P977="Stck.","N",IF(Stammdaten!P977="St.","N","")))))))</f>
        <v/>
      </c>
      <c r="BN967" s="33"/>
      <c r="BO967" s="33"/>
      <c r="BP967" s="173" t="s">
        <v>64</v>
      </c>
      <c r="BQ967" s="250" t="str">
        <f>IF(Stammdaten!AJ977&lt;&gt;"",Stammdaten!AJ977,"")</f>
        <v/>
      </c>
      <c r="BR967" s="34" t="s">
        <v>192</v>
      </c>
      <c r="BS967" s="34" t="s">
        <v>192</v>
      </c>
      <c r="BT967" s="34" t="s">
        <v>64</v>
      </c>
      <c r="BU967" s="34" t="s">
        <v>64</v>
      </c>
    </row>
    <row r="968" spans="3:73" ht="12.75">
      <c r="C968" s="34">
        <v>391</v>
      </c>
      <c r="D968" s="34">
        <v>0</v>
      </c>
      <c r="E968" s="34">
        <v>1</v>
      </c>
      <c r="F968" s="59" t="str">
        <f t="shared" si="105"/>
        <v>0</v>
      </c>
      <c r="G968" s="59">
        <f>Stammdaten!J978</f>
        <v>0</v>
      </c>
      <c r="H968" s="42">
        <f t="shared" si="108"/>
        <v>1</v>
      </c>
      <c r="J968" s="43">
        <f t="shared" si="109"/>
        <v>0</v>
      </c>
      <c r="K968" s="59">
        <f>Stammdaten!E978</f>
        <v>0</v>
      </c>
      <c r="L968" s="42">
        <f t="shared" si="110"/>
        <v>1</v>
      </c>
      <c r="M968" s="59">
        <f>Stammdaten!G978</f>
        <v>0</v>
      </c>
      <c r="N968" s="42">
        <f t="shared" si="111"/>
        <v>1</v>
      </c>
      <c r="O968" s="59">
        <f t="shared" si="106"/>
        <v>0</v>
      </c>
      <c r="P968" s="59">
        <f t="shared" si="107"/>
        <v>0</v>
      </c>
      <c r="Q968" s="38"/>
      <c r="R968" s="61" t="str">
        <f>IF(Stammdaten!AD978&gt;0,Stammdaten!AD978,"")</f>
        <v/>
      </c>
      <c r="S968" s="62">
        <f>Stammdaten!R978</f>
        <v>0</v>
      </c>
      <c r="T968" s="64">
        <f>Stammdaten!W978</f>
        <v>0</v>
      </c>
      <c r="U968" s="36">
        <v>0</v>
      </c>
      <c r="V968" s="65">
        <f>Stammdaten!X978</f>
        <v>0</v>
      </c>
      <c r="W968" s="40" t="s">
        <v>63</v>
      </c>
      <c r="X968" s="182"/>
      <c r="Z968" s="73">
        <f>Stammdaten!Z978</f>
        <v>0</v>
      </c>
      <c r="AA968" s="73">
        <f>Stammdaten!AA978</f>
        <v>0</v>
      </c>
      <c r="AB968" s="210" t="str">
        <f>IF(Stammdaten!Q978="","prüfen",IF(Stammdaten!Q978=0,"prüfen",Stammdaten!Q978))</f>
        <v>prüfen</v>
      </c>
      <c r="AC968" s="62" t="str">
        <f>IF(Stammdaten!N978=7,5,IF(Stammdaten!N978=7%,5,IF(Stammdaten!N978=19,1,IF(Stammdaten!N978=19%,1,""))))</f>
        <v/>
      </c>
      <c r="AD968" s="68">
        <f>Stammdaten!M978</f>
        <v>0</v>
      </c>
      <c r="AE968" s="59" t="str">
        <f>IF(Stammdaten!AB978="","",Stammdaten!AB978)</f>
        <v/>
      </c>
      <c r="AF968" s="197" t="str">
        <f>IF(Stammdaten!AC978="","",Stammdaten!AC978)</f>
        <v/>
      </c>
      <c r="AG968" s="179">
        <v>0</v>
      </c>
      <c r="AH968" s="33" t="str">
        <f>IF(Stammdaten!P978="St","St",IF(Stammdaten!P978="Stk","St",IF(Stammdaten!P978="Stück","St",IF(Stammdaten!P978="Stk.","St",IF(Stammdaten!P978="Stck","St",IF(Stammdaten!P978="Stck.","St",IF(Stammdaten!P978="St.","St","")))))))</f>
        <v/>
      </c>
      <c r="AI968" s="33">
        <v>1</v>
      </c>
      <c r="AL968" s="36">
        <v>1</v>
      </c>
      <c r="AM968" s="36">
        <v>0</v>
      </c>
      <c r="AN968" s="192" t="str">
        <f>IF(Stammdaten!AE978="","",Stammdaten!AE978)</f>
        <v/>
      </c>
      <c r="AO968" s="192" t="str">
        <f>IF(Stammdaten!AF978="","",Stammdaten!AF978)</f>
        <v/>
      </c>
      <c r="AP968" s="192" t="str">
        <f>IF(Stammdaten!AG978="","",Stammdaten!AG978)</f>
        <v/>
      </c>
      <c r="AT968" s="62">
        <f>Stammdaten!U978</f>
        <v>0</v>
      </c>
      <c r="AU968" s="69">
        <f>Stammdaten!L978</f>
        <v>0</v>
      </c>
      <c r="AX968" s="253" t="s">
        <v>64</v>
      </c>
      <c r="BB968" s="36" t="str">
        <f>IF(Stammdaten!AH978="JA","AKH","")</f>
        <v/>
      </c>
      <c r="BC968" s="36" t="str">
        <f>IF(Stammdaten!AH978="ja",100,"")</f>
        <v/>
      </c>
      <c r="BD968" s="230" t="s">
        <v>193</v>
      </c>
      <c r="BE968" s="173" t="s">
        <v>192</v>
      </c>
      <c r="BF968" s="173" t="s">
        <v>192</v>
      </c>
      <c r="BG968" s="69">
        <f>Stammdaten!T978</f>
        <v>0</v>
      </c>
      <c r="BH968" s="80" t="s">
        <v>64</v>
      </c>
      <c r="BJ968" s="173" t="s">
        <v>192</v>
      </c>
      <c r="BM968" s="33" t="str">
        <f>IF(Stammdaten!P978="St","N",IF(Stammdaten!P978="Stk","N",IF(Stammdaten!P978="Stück","N",IF(Stammdaten!P978="Stk.","N",IF(Stammdaten!P978="Stck","N",IF(Stammdaten!P978="Stck.","N",IF(Stammdaten!P978="St.","N","")))))))</f>
        <v/>
      </c>
      <c r="BN968" s="33"/>
      <c r="BO968" s="33"/>
      <c r="BP968" s="173" t="s">
        <v>64</v>
      </c>
      <c r="BQ968" s="250" t="str">
        <f>IF(Stammdaten!AJ978&lt;&gt;"",Stammdaten!AJ978,"")</f>
        <v/>
      </c>
      <c r="BR968" s="34" t="s">
        <v>192</v>
      </c>
      <c r="BS968" s="34" t="s">
        <v>192</v>
      </c>
      <c r="BT968" s="34" t="s">
        <v>64</v>
      </c>
      <c r="BU968" s="34" t="s">
        <v>64</v>
      </c>
    </row>
    <row r="969" spans="3:73" ht="12.75">
      <c r="C969" s="34">
        <v>391</v>
      </c>
      <c r="D969" s="34">
        <v>0</v>
      </c>
      <c r="E969" s="34">
        <v>1</v>
      </c>
      <c r="F969" s="59" t="str">
        <f t="shared" si="105"/>
        <v>0</v>
      </c>
      <c r="G969" s="59">
        <f>Stammdaten!J979</f>
        <v>0</v>
      </c>
      <c r="H969" s="42">
        <f t="shared" si="108"/>
        <v>1</v>
      </c>
      <c r="J969" s="43">
        <f t="shared" si="109"/>
        <v>0</v>
      </c>
      <c r="K969" s="59">
        <f>Stammdaten!E979</f>
        <v>0</v>
      </c>
      <c r="L969" s="42">
        <f t="shared" si="110"/>
        <v>1</v>
      </c>
      <c r="M969" s="59">
        <f>Stammdaten!G979</f>
        <v>0</v>
      </c>
      <c r="N969" s="42">
        <f t="shared" si="111"/>
        <v>1</v>
      </c>
      <c r="O969" s="59">
        <f t="shared" si="106"/>
        <v>0</v>
      </c>
      <c r="P969" s="59">
        <f t="shared" si="107"/>
        <v>0</v>
      </c>
      <c r="Q969" s="38"/>
      <c r="R969" s="61" t="str">
        <f>IF(Stammdaten!AD979&gt;0,Stammdaten!AD979,"")</f>
        <v/>
      </c>
      <c r="S969" s="62">
        <f>Stammdaten!R979</f>
        <v>0</v>
      </c>
      <c r="T969" s="64">
        <f>Stammdaten!W979</f>
        <v>0</v>
      </c>
      <c r="U969" s="36">
        <v>0</v>
      </c>
      <c r="V969" s="65">
        <f>Stammdaten!X979</f>
        <v>0</v>
      </c>
      <c r="W969" s="40" t="s">
        <v>63</v>
      </c>
      <c r="X969" s="182"/>
      <c r="Z969" s="73">
        <f>Stammdaten!Z979</f>
        <v>0</v>
      </c>
      <c r="AA969" s="73">
        <f>Stammdaten!AA979</f>
        <v>0</v>
      </c>
      <c r="AB969" s="210" t="str">
        <f>IF(Stammdaten!Q979="","prüfen",IF(Stammdaten!Q979=0,"prüfen",Stammdaten!Q979))</f>
        <v>prüfen</v>
      </c>
      <c r="AC969" s="62" t="str">
        <f>IF(Stammdaten!N979=7,5,IF(Stammdaten!N979=7%,5,IF(Stammdaten!N979=19,1,IF(Stammdaten!N979=19%,1,""))))</f>
        <v/>
      </c>
      <c r="AD969" s="68">
        <f>Stammdaten!M979</f>
        <v>0</v>
      </c>
      <c r="AE969" s="59" t="str">
        <f>IF(Stammdaten!AB979="","",Stammdaten!AB979)</f>
        <v/>
      </c>
      <c r="AF969" s="197" t="str">
        <f>IF(Stammdaten!AC979="","",Stammdaten!AC979)</f>
        <v/>
      </c>
      <c r="AG969" s="179">
        <v>0</v>
      </c>
      <c r="AH969" s="33" t="str">
        <f>IF(Stammdaten!P979="St","St",IF(Stammdaten!P979="Stk","St",IF(Stammdaten!P979="Stück","St",IF(Stammdaten!P979="Stk.","St",IF(Stammdaten!P979="Stck","St",IF(Stammdaten!P979="Stck.","St",IF(Stammdaten!P979="St.","St","")))))))</f>
        <v/>
      </c>
      <c r="AI969" s="33">
        <v>1</v>
      </c>
      <c r="AL969" s="36">
        <v>1</v>
      </c>
      <c r="AM969" s="36">
        <v>0</v>
      </c>
      <c r="AN969" s="192" t="str">
        <f>IF(Stammdaten!AE979="","",Stammdaten!AE979)</f>
        <v/>
      </c>
      <c r="AO969" s="192" t="str">
        <f>IF(Stammdaten!AF979="","",Stammdaten!AF979)</f>
        <v/>
      </c>
      <c r="AP969" s="192" t="str">
        <f>IF(Stammdaten!AG979="","",Stammdaten!AG979)</f>
        <v/>
      </c>
      <c r="AT969" s="62">
        <f>Stammdaten!U979</f>
        <v>0</v>
      </c>
      <c r="AU969" s="69">
        <f>Stammdaten!L979</f>
        <v>0</v>
      </c>
      <c r="AX969" s="253" t="s">
        <v>64</v>
      </c>
      <c r="BB969" s="36" t="str">
        <f>IF(Stammdaten!AH979="JA","AKH","")</f>
        <v/>
      </c>
      <c r="BC969" s="36" t="str">
        <f>IF(Stammdaten!AH979="ja",100,"")</f>
        <v/>
      </c>
      <c r="BD969" s="230" t="s">
        <v>193</v>
      </c>
      <c r="BE969" s="173" t="s">
        <v>192</v>
      </c>
      <c r="BF969" s="173" t="s">
        <v>192</v>
      </c>
      <c r="BG969" s="69">
        <f>Stammdaten!T979</f>
        <v>0</v>
      </c>
      <c r="BH969" s="80" t="s">
        <v>64</v>
      </c>
      <c r="BJ969" s="173" t="s">
        <v>192</v>
      </c>
      <c r="BM969" s="33" t="str">
        <f>IF(Stammdaten!P979="St","N",IF(Stammdaten!P979="Stk","N",IF(Stammdaten!P979="Stück","N",IF(Stammdaten!P979="Stk.","N",IF(Stammdaten!P979="Stck","N",IF(Stammdaten!P979="Stck.","N",IF(Stammdaten!P979="St.","N","")))))))</f>
        <v/>
      </c>
      <c r="BN969" s="33"/>
      <c r="BO969" s="33"/>
      <c r="BP969" s="173" t="s">
        <v>64</v>
      </c>
      <c r="BQ969" s="250" t="str">
        <f>IF(Stammdaten!AJ979&lt;&gt;"",Stammdaten!AJ979,"")</f>
        <v/>
      </c>
      <c r="BR969" s="34" t="s">
        <v>192</v>
      </c>
      <c r="BS969" s="34" t="s">
        <v>192</v>
      </c>
      <c r="BT969" s="34" t="s">
        <v>64</v>
      </c>
      <c r="BU969" s="34" t="s">
        <v>64</v>
      </c>
    </row>
    <row r="970" spans="3:73" ht="12.75">
      <c r="C970" s="34">
        <v>391</v>
      </c>
      <c r="D970" s="34">
        <v>0</v>
      </c>
      <c r="E970" s="34">
        <v>1</v>
      </c>
      <c r="F970" s="59" t="str">
        <f t="shared" si="105"/>
        <v>0</v>
      </c>
      <c r="G970" s="59">
        <f>Stammdaten!J980</f>
        <v>0</v>
      </c>
      <c r="H970" s="42">
        <f t="shared" si="108"/>
        <v>1</v>
      </c>
      <c r="J970" s="43">
        <f t="shared" si="109"/>
        <v>0</v>
      </c>
      <c r="K970" s="59">
        <f>Stammdaten!E980</f>
        <v>0</v>
      </c>
      <c r="L970" s="42">
        <f t="shared" si="110"/>
        <v>1</v>
      </c>
      <c r="M970" s="59">
        <f>Stammdaten!G980</f>
        <v>0</v>
      </c>
      <c r="N970" s="42">
        <f t="shared" si="111"/>
        <v>1</v>
      </c>
      <c r="O970" s="59">
        <f t="shared" si="106"/>
        <v>0</v>
      </c>
      <c r="P970" s="59">
        <f t="shared" si="107"/>
        <v>0</v>
      </c>
      <c r="Q970" s="38"/>
      <c r="R970" s="61" t="str">
        <f>IF(Stammdaten!AD980&gt;0,Stammdaten!AD980,"")</f>
        <v/>
      </c>
      <c r="S970" s="62">
        <f>Stammdaten!R980</f>
        <v>0</v>
      </c>
      <c r="T970" s="64">
        <f>Stammdaten!W980</f>
        <v>0</v>
      </c>
      <c r="U970" s="36">
        <v>0</v>
      </c>
      <c r="V970" s="65">
        <f>Stammdaten!X980</f>
        <v>0</v>
      </c>
      <c r="W970" s="40" t="s">
        <v>63</v>
      </c>
      <c r="X970" s="182"/>
      <c r="Z970" s="73">
        <f>Stammdaten!Z980</f>
        <v>0</v>
      </c>
      <c r="AA970" s="73">
        <f>Stammdaten!AA980</f>
        <v>0</v>
      </c>
      <c r="AB970" s="210" t="str">
        <f>IF(Stammdaten!Q980="","prüfen",IF(Stammdaten!Q980=0,"prüfen",Stammdaten!Q980))</f>
        <v>prüfen</v>
      </c>
      <c r="AC970" s="62" t="str">
        <f>IF(Stammdaten!N980=7,5,IF(Stammdaten!N980=7%,5,IF(Stammdaten!N980=19,1,IF(Stammdaten!N980=19%,1,""))))</f>
        <v/>
      </c>
      <c r="AD970" s="68">
        <f>Stammdaten!M980</f>
        <v>0</v>
      </c>
      <c r="AE970" s="59" t="str">
        <f>IF(Stammdaten!AB980="","",Stammdaten!AB980)</f>
        <v/>
      </c>
      <c r="AF970" s="197" t="str">
        <f>IF(Stammdaten!AC980="","",Stammdaten!AC980)</f>
        <v/>
      </c>
      <c r="AG970" s="179">
        <v>0</v>
      </c>
      <c r="AH970" s="33" t="str">
        <f>IF(Stammdaten!P980="St","St",IF(Stammdaten!P980="Stk","St",IF(Stammdaten!P980="Stück","St",IF(Stammdaten!P980="Stk.","St",IF(Stammdaten!P980="Stck","St",IF(Stammdaten!P980="Stck.","St",IF(Stammdaten!P980="St.","St","")))))))</f>
        <v/>
      </c>
      <c r="AI970" s="33">
        <v>1</v>
      </c>
      <c r="AL970" s="36">
        <v>1</v>
      </c>
      <c r="AM970" s="36">
        <v>0</v>
      </c>
      <c r="AN970" s="192" t="str">
        <f>IF(Stammdaten!AE980="","",Stammdaten!AE980)</f>
        <v/>
      </c>
      <c r="AO970" s="192" t="str">
        <f>IF(Stammdaten!AF980="","",Stammdaten!AF980)</f>
        <v/>
      </c>
      <c r="AP970" s="192" t="str">
        <f>IF(Stammdaten!AG980="","",Stammdaten!AG980)</f>
        <v/>
      </c>
      <c r="AT970" s="62">
        <f>Stammdaten!U980</f>
        <v>0</v>
      </c>
      <c r="AU970" s="69">
        <f>Stammdaten!L980</f>
        <v>0</v>
      </c>
      <c r="AX970" s="253" t="s">
        <v>64</v>
      </c>
      <c r="BB970" s="36" t="str">
        <f>IF(Stammdaten!AH980="JA","AKH","")</f>
        <v/>
      </c>
      <c r="BC970" s="36" t="str">
        <f>IF(Stammdaten!AH980="ja",100,"")</f>
        <v/>
      </c>
      <c r="BD970" s="230" t="s">
        <v>193</v>
      </c>
      <c r="BE970" s="173" t="s">
        <v>192</v>
      </c>
      <c r="BF970" s="173" t="s">
        <v>192</v>
      </c>
      <c r="BG970" s="69">
        <f>Stammdaten!T980</f>
        <v>0</v>
      </c>
      <c r="BH970" s="80" t="s">
        <v>64</v>
      </c>
      <c r="BJ970" s="173" t="s">
        <v>192</v>
      </c>
      <c r="BM970" s="33" t="str">
        <f>IF(Stammdaten!P980="St","N",IF(Stammdaten!P980="Stk","N",IF(Stammdaten!P980="Stück","N",IF(Stammdaten!P980="Stk.","N",IF(Stammdaten!P980="Stck","N",IF(Stammdaten!P980="Stck.","N",IF(Stammdaten!P980="St.","N","")))))))</f>
        <v/>
      </c>
      <c r="BN970" s="33"/>
      <c r="BO970" s="33"/>
      <c r="BP970" s="173" t="s">
        <v>64</v>
      </c>
      <c r="BQ970" s="250" t="str">
        <f>IF(Stammdaten!AJ980&lt;&gt;"",Stammdaten!AJ980,"")</f>
        <v/>
      </c>
      <c r="BR970" s="34" t="s">
        <v>192</v>
      </c>
      <c r="BS970" s="34" t="s">
        <v>192</v>
      </c>
      <c r="BT970" s="34" t="s">
        <v>64</v>
      </c>
      <c r="BU970" s="34" t="s">
        <v>64</v>
      </c>
    </row>
    <row r="971" spans="3:73" ht="12.75">
      <c r="C971" s="34">
        <v>391</v>
      </c>
      <c r="D971" s="34">
        <v>0</v>
      </c>
      <c r="E971" s="34">
        <v>1</v>
      </c>
      <c r="F971" s="59" t="str">
        <f t="shared" si="105"/>
        <v>0</v>
      </c>
      <c r="G971" s="59">
        <f>Stammdaten!J981</f>
        <v>0</v>
      </c>
      <c r="H971" s="42">
        <f t="shared" si="108"/>
        <v>1</v>
      </c>
      <c r="J971" s="43">
        <f t="shared" si="109"/>
        <v>0</v>
      </c>
      <c r="K971" s="59">
        <f>Stammdaten!E981</f>
        <v>0</v>
      </c>
      <c r="L971" s="42">
        <f t="shared" si="110"/>
        <v>1</v>
      </c>
      <c r="M971" s="59">
        <f>Stammdaten!G981</f>
        <v>0</v>
      </c>
      <c r="N971" s="42">
        <f t="shared" si="111"/>
        <v>1</v>
      </c>
      <c r="O971" s="59">
        <f t="shared" si="106"/>
        <v>0</v>
      </c>
      <c r="P971" s="59">
        <f t="shared" si="107"/>
        <v>0</v>
      </c>
      <c r="Q971" s="38"/>
      <c r="R971" s="61" t="str">
        <f>IF(Stammdaten!AD981&gt;0,Stammdaten!AD981,"")</f>
        <v/>
      </c>
      <c r="S971" s="62">
        <f>Stammdaten!R981</f>
        <v>0</v>
      </c>
      <c r="T971" s="64">
        <f>Stammdaten!W981</f>
        <v>0</v>
      </c>
      <c r="U971" s="36">
        <v>0</v>
      </c>
      <c r="V971" s="65">
        <f>Stammdaten!X981</f>
        <v>0</v>
      </c>
      <c r="W971" s="40" t="s">
        <v>63</v>
      </c>
      <c r="X971" s="182"/>
      <c r="Z971" s="73">
        <f>Stammdaten!Z981</f>
        <v>0</v>
      </c>
      <c r="AA971" s="73">
        <f>Stammdaten!AA981</f>
        <v>0</v>
      </c>
      <c r="AB971" s="210" t="str">
        <f>IF(Stammdaten!Q981="","prüfen",IF(Stammdaten!Q981=0,"prüfen",Stammdaten!Q981))</f>
        <v>prüfen</v>
      </c>
      <c r="AC971" s="62" t="str">
        <f>IF(Stammdaten!N981=7,5,IF(Stammdaten!N981=7%,5,IF(Stammdaten!N981=19,1,IF(Stammdaten!N981=19%,1,""))))</f>
        <v/>
      </c>
      <c r="AD971" s="68">
        <f>Stammdaten!M981</f>
        <v>0</v>
      </c>
      <c r="AE971" s="59" t="str">
        <f>IF(Stammdaten!AB981="","",Stammdaten!AB981)</f>
        <v/>
      </c>
      <c r="AF971" s="197" t="str">
        <f>IF(Stammdaten!AC981="","",Stammdaten!AC981)</f>
        <v/>
      </c>
      <c r="AG971" s="179">
        <v>0</v>
      </c>
      <c r="AH971" s="33" t="str">
        <f>IF(Stammdaten!P981="St","St",IF(Stammdaten!P981="Stk","St",IF(Stammdaten!P981="Stück","St",IF(Stammdaten!P981="Stk.","St",IF(Stammdaten!P981="Stck","St",IF(Stammdaten!P981="Stck.","St",IF(Stammdaten!P981="St.","St","")))))))</f>
        <v/>
      </c>
      <c r="AI971" s="33">
        <v>1</v>
      </c>
      <c r="AL971" s="36">
        <v>1</v>
      </c>
      <c r="AM971" s="36">
        <v>0</v>
      </c>
      <c r="AN971" s="192" t="str">
        <f>IF(Stammdaten!AE981="","",Stammdaten!AE981)</f>
        <v/>
      </c>
      <c r="AO971" s="192" t="str">
        <f>IF(Stammdaten!AF981="","",Stammdaten!AF981)</f>
        <v/>
      </c>
      <c r="AP971" s="192" t="str">
        <f>IF(Stammdaten!AG981="","",Stammdaten!AG981)</f>
        <v/>
      </c>
      <c r="AT971" s="62">
        <f>Stammdaten!U981</f>
        <v>0</v>
      </c>
      <c r="AU971" s="69">
        <f>Stammdaten!L981</f>
        <v>0</v>
      </c>
      <c r="AX971" s="253" t="s">
        <v>64</v>
      </c>
      <c r="BB971" s="36" t="str">
        <f>IF(Stammdaten!AH981="JA","AKH","")</f>
        <v/>
      </c>
      <c r="BC971" s="36" t="str">
        <f>IF(Stammdaten!AH981="ja",100,"")</f>
        <v/>
      </c>
      <c r="BD971" s="230" t="s">
        <v>193</v>
      </c>
      <c r="BE971" s="173" t="s">
        <v>192</v>
      </c>
      <c r="BF971" s="173" t="s">
        <v>192</v>
      </c>
      <c r="BG971" s="69">
        <f>Stammdaten!T981</f>
        <v>0</v>
      </c>
      <c r="BH971" s="80" t="s">
        <v>64</v>
      </c>
      <c r="BJ971" s="173" t="s">
        <v>192</v>
      </c>
      <c r="BM971" s="33" t="str">
        <f>IF(Stammdaten!P981="St","N",IF(Stammdaten!P981="Stk","N",IF(Stammdaten!P981="Stück","N",IF(Stammdaten!P981="Stk.","N",IF(Stammdaten!P981="Stck","N",IF(Stammdaten!P981="Stck.","N",IF(Stammdaten!P981="St.","N","")))))))</f>
        <v/>
      </c>
      <c r="BN971" s="33"/>
      <c r="BO971" s="33"/>
      <c r="BP971" s="173" t="s">
        <v>64</v>
      </c>
      <c r="BQ971" s="250" t="str">
        <f>IF(Stammdaten!AJ981&lt;&gt;"",Stammdaten!AJ981,"")</f>
        <v/>
      </c>
      <c r="BR971" s="34" t="s">
        <v>192</v>
      </c>
      <c r="BS971" s="34" t="s">
        <v>192</v>
      </c>
      <c r="BT971" s="34" t="s">
        <v>64</v>
      </c>
      <c r="BU971" s="34" t="s">
        <v>64</v>
      </c>
    </row>
    <row r="972" spans="3:73" ht="12.75">
      <c r="C972" s="34">
        <v>391</v>
      </c>
      <c r="D972" s="34">
        <v>0</v>
      </c>
      <c r="E972" s="34">
        <v>1</v>
      </c>
      <c r="F972" s="59" t="str">
        <f t="shared" si="105"/>
        <v>0</v>
      </c>
      <c r="G972" s="59">
        <f>Stammdaten!J982</f>
        <v>0</v>
      </c>
      <c r="H972" s="42">
        <f t="shared" si="108"/>
        <v>1</v>
      </c>
      <c r="J972" s="43">
        <f t="shared" si="109"/>
        <v>0</v>
      </c>
      <c r="K972" s="59">
        <f>Stammdaten!E982</f>
        <v>0</v>
      </c>
      <c r="L972" s="42">
        <f t="shared" si="110"/>
        <v>1</v>
      </c>
      <c r="M972" s="59">
        <f>Stammdaten!G982</f>
        <v>0</v>
      </c>
      <c r="N972" s="42">
        <f t="shared" si="111"/>
        <v>1</v>
      </c>
      <c r="O972" s="59">
        <f t="shared" si="106"/>
        <v>0</v>
      </c>
      <c r="P972" s="59">
        <f t="shared" si="107"/>
        <v>0</v>
      </c>
      <c r="Q972" s="38"/>
      <c r="R972" s="61" t="str">
        <f>IF(Stammdaten!AD982&gt;0,Stammdaten!AD982,"")</f>
        <v/>
      </c>
      <c r="S972" s="62">
        <f>Stammdaten!R982</f>
        <v>0</v>
      </c>
      <c r="T972" s="64">
        <f>Stammdaten!W982</f>
        <v>0</v>
      </c>
      <c r="U972" s="36">
        <v>0</v>
      </c>
      <c r="V972" s="65">
        <f>Stammdaten!X982</f>
        <v>0</v>
      </c>
      <c r="W972" s="40" t="s">
        <v>63</v>
      </c>
      <c r="X972" s="182"/>
      <c r="Z972" s="73">
        <f>Stammdaten!Z982</f>
        <v>0</v>
      </c>
      <c r="AA972" s="73">
        <f>Stammdaten!AA982</f>
        <v>0</v>
      </c>
      <c r="AB972" s="210" t="str">
        <f>IF(Stammdaten!Q982="","prüfen",IF(Stammdaten!Q982=0,"prüfen",Stammdaten!Q982))</f>
        <v>prüfen</v>
      </c>
      <c r="AC972" s="62" t="str">
        <f>IF(Stammdaten!N982=7,5,IF(Stammdaten!N982=7%,5,IF(Stammdaten!N982=19,1,IF(Stammdaten!N982=19%,1,""))))</f>
        <v/>
      </c>
      <c r="AD972" s="68">
        <f>Stammdaten!M982</f>
        <v>0</v>
      </c>
      <c r="AE972" s="59" t="str">
        <f>IF(Stammdaten!AB982="","",Stammdaten!AB982)</f>
        <v/>
      </c>
      <c r="AF972" s="197" t="str">
        <f>IF(Stammdaten!AC982="","",Stammdaten!AC982)</f>
        <v/>
      </c>
      <c r="AG972" s="179">
        <v>0</v>
      </c>
      <c r="AH972" s="33" t="str">
        <f>IF(Stammdaten!P982="St","St",IF(Stammdaten!P982="Stk","St",IF(Stammdaten!P982="Stück","St",IF(Stammdaten!P982="Stk.","St",IF(Stammdaten!P982="Stck","St",IF(Stammdaten!P982="Stck.","St",IF(Stammdaten!P982="St.","St","")))))))</f>
        <v/>
      </c>
      <c r="AI972" s="33">
        <v>1</v>
      </c>
      <c r="AL972" s="36">
        <v>1</v>
      </c>
      <c r="AM972" s="36">
        <v>0</v>
      </c>
      <c r="AN972" s="192" t="str">
        <f>IF(Stammdaten!AE982="","",Stammdaten!AE982)</f>
        <v/>
      </c>
      <c r="AO972" s="192" t="str">
        <f>IF(Stammdaten!AF982="","",Stammdaten!AF982)</f>
        <v/>
      </c>
      <c r="AP972" s="192" t="str">
        <f>IF(Stammdaten!AG982="","",Stammdaten!AG982)</f>
        <v/>
      </c>
      <c r="AT972" s="62">
        <f>Stammdaten!U982</f>
        <v>0</v>
      </c>
      <c r="AU972" s="69">
        <f>Stammdaten!L982</f>
        <v>0</v>
      </c>
      <c r="AX972" s="253" t="s">
        <v>64</v>
      </c>
      <c r="BB972" s="36" t="str">
        <f>IF(Stammdaten!AH982="JA","AKH","")</f>
        <v/>
      </c>
      <c r="BC972" s="36" t="str">
        <f>IF(Stammdaten!AH982="ja",100,"")</f>
        <v/>
      </c>
      <c r="BD972" s="230" t="s">
        <v>193</v>
      </c>
      <c r="BE972" s="173" t="s">
        <v>192</v>
      </c>
      <c r="BF972" s="173" t="s">
        <v>192</v>
      </c>
      <c r="BG972" s="69">
        <f>Stammdaten!T982</f>
        <v>0</v>
      </c>
      <c r="BH972" s="80" t="s">
        <v>64</v>
      </c>
      <c r="BJ972" s="173" t="s">
        <v>192</v>
      </c>
      <c r="BM972" s="33" t="str">
        <f>IF(Stammdaten!P982="St","N",IF(Stammdaten!P982="Stk","N",IF(Stammdaten!P982="Stück","N",IF(Stammdaten!P982="Stk.","N",IF(Stammdaten!P982="Stck","N",IF(Stammdaten!P982="Stck.","N",IF(Stammdaten!P982="St.","N","")))))))</f>
        <v/>
      </c>
      <c r="BN972" s="33"/>
      <c r="BO972" s="33"/>
      <c r="BP972" s="173" t="s">
        <v>64</v>
      </c>
      <c r="BQ972" s="250" t="str">
        <f>IF(Stammdaten!AJ982&lt;&gt;"",Stammdaten!AJ982,"")</f>
        <v/>
      </c>
      <c r="BR972" s="34" t="s">
        <v>192</v>
      </c>
      <c r="BS972" s="34" t="s">
        <v>192</v>
      </c>
      <c r="BT972" s="34" t="s">
        <v>64</v>
      </c>
      <c r="BU972" s="34" t="s">
        <v>64</v>
      </c>
    </row>
    <row r="973" spans="3:73" ht="12.75">
      <c r="C973" s="34">
        <v>391</v>
      </c>
      <c r="D973" s="34">
        <v>0</v>
      </c>
      <c r="E973" s="34">
        <v>1</v>
      </c>
      <c r="F973" s="59" t="str">
        <f t="shared" si="105"/>
        <v>0</v>
      </c>
      <c r="G973" s="59">
        <f>Stammdaten!J983</f>
        <v>0</v>
      </c>
      <c r="H973" s="42">
        <f t="shared" si="108"/>
        <v>1</v>
      </c>
      <c r="J973" s="43">
        <f t="shared" si="109"/>
        <v>0</v>
      </c>
      <c r="K973" s="59">
        <f>Stammdaten!E983</f>
        <v>0</v>
      </c>
      <c r="L973" s="42">
        <f t="shared" si="110"/>
        <v>1</v>
      </c>
      <c r="M973" s="59">
        <f>Stammdaten!G983</f>
        <v>0</v>
      </c>
      <c r="N973" s="42">
        <f t="shared" si="111"/>
        <v>1</v>
      </c>
      <c r="O973" s="59">
        <f t="shared" si="106"/>
        <v>0</v>
      </c>
      <c r="P973" s="59">
        <f t="shared" si="107"/>
        <v>0</v>
      </c>
      <c r="Q973" s="38"/>
      <c r="R973" s="61" t="str">
        <f>IF(Stammdaten!AD983&gt;0,Stammdaten!AD983,"")</f>
        <v/>
      </c>
      <c r="S973" s="62">
        <f>Stammdaten!R983</f>
        <v>0</v>
      </c>
      <c r="T973" s="64">
        <f>Stammdaten!W983</f>
        <v>0</v>
      </c>
      <c r="U973" s="36">
        <v>0</v>
      </c>
      <c r="V973" s="65">
        <f>Stammdaten!X983</f>
        <v>0</v>
      </c>
      <c r="W973" s="40" t="s">
        <v>63</v>
      </c>
      <c r="X973" s="182"/>
      <c r="Z973" s="73">
        <f>Stammdaten!Z983</f>
        <v>0</v>
      </c>
      <c r="AA973" s="73">
        <f>Stammdaten!AA983</f>
        <v>0</v>
      </c>
      <c r="AB973" s="210" t="str">
        <f>IF(Stammdaten!Q983="","prüfen",IF(Stammdaten!Q983=0,"prüfen",Stammdaten!Q983))</f>
        <v>prüfen</v>
      </c>
      <c r="AC973" s="62" t="str">
        <f>IF(Stammdaten!N983=7,5,IF(Stammdaten!N983=7%,5,IF(Stammdaten!N983=19,1,IF(Stammdaten!N983=19%,1,""))))</f>
        <v/>
      </c>
      <c r="AD973" s="68">
        <f>Stammdaten!M983</f>
        <v>0</v>
      </c>
      <c r="AE973" s="59" t="str">
        <f>IF(Stammdaten!AB983="","",Stammdaten!AB983)</f>
        <v/>
      </c>
      <c r="AF973" s="197" t="str">
        <f>IF(Stammdaten!AC983="","",Stammdaten!AC983)</f>
        <v/>
      </c>
      <c r="AG973" s="179">
        <v>0</v>
      </c>
      <c r="AH973" s="33" t="str">
        <f>IF(Stammdaten!P983="St","St",IF(Stammdaten!P983="Stk","St",IF(Stammdaten!P983="Stück","St",IF(Stammdaten!P983="Stk.","St",IF(Stammdaten!P983="Stck","St",IF(Stammdaten!P983="Stck.","St",IF(Stammdaten!P983="St.","St","")))))))</f>
        <v/>
      </c>
      <c r="AI973" s="33">
        <v>1</v>
      </c>
      <c r="AL973" s="36">
        <v>1</v>
      </c>
      <c r="AM973" s="36">
        <v>0</v>
      </c>
      <c r="AN973" s="192" t="str">
        <f>IF(Stammdaten!AE983="","",Stammdaten!AE983)</f>
        <v/>
      </c>
      <c r="AO973" s="192" t="str">
        <f>IF(Stammdaten!AF983="","",Stammdaten!AF983)</f>
        <v/>
      </c>
      <c r="AP973" s="192" t="str">
        <f>IF(Stammdaten!AG983="","",Stammdaten!AG983)</f>
        <v/>
      </c>
      <c r="AT973" s="62">
        <f>Stammdaten!U983</f>
        <v>0</v>
      </c>
      <c r="AU973" s="69">
        <f>Stammdaten!L983</f>
        <v>0</v>
      </c>
      <c r="AX973" s="253" t="s">
        <v>64</v>
      </c>
      <c r="BB973" s="36" t="str">
        <f>IF(Stammdaten!AH983="JA","AKH","")</f>
        <v/>
      </c>
      <c r="BC973" s="36" t="str">
        <f>IF(Stammdaten!AH983="ja",100,"")</f>
        <v/>
      </c>
      <c r="BD973" s="230" t="s">
        <v>193</v>
      </c>
      <c r="BE973" s="173" t="s">
        <v>192</v>
      </c>
      <c r="BF973" s="173" t="s">
        <v>192</v>
      </c>
      <c r="BG973" s="69">
        <f>Stammdaten!T983</f>
        <v>0</v>
      </c>
      <c r="BH973" s="80" t="s">
        <v>64</v>
      </c>
      <c r="BJ973" s="173" t="s">
        <v>192</v>
      </c>
      <c r="BM973" s="33" t="str">
        <f>IF(Stammdaten!P983="St","N",IF(Stammdaten!P983="Stk","N",IF(Stammdaten!P983="Stück","N",IF(Stammdaten!P983="Stk.","N",IF(Stammdaten!P983="Stck","N",IF(Stammdaten!P983="Stck.","N",IF(Stammdaten!P983="St.","N","")))))))</f>
        <v/>
      </c>
      <c r="BN973" s="33"/>
      <c r="BO973" s="33"/>
      <c r="BP973" s="173" t="s">
        <v>64</v>
      </c>
      <c r="BQ973" s="250" t="str">
        <f>IF(Stammdaten!AJ983&lt;&gt;"",Stammdaten!AJ983,"")</f>
        <v/>
      </c>
      <c r="BR973" s="34" t="s">
        <v>192</v>
      </c>
      <c r="BS973" s="34" t="s">
        <v>192</v>
      </c>
      <c r="BT973" s="34" t="s">
        <v>64</v>
      </c>
      <c r="BU973" s="34" t="s">
        <v>64</v>
      </c>
    </row>
    <row r="974" spans="3:73" ht="12.75">
      <c r="C974" s="34">
        <v>391</v>
      </c>
      <c r="D974" s="34">
        <v>0</v>
      </c>
      <c r="E974" s="34">
        <v>1</v>
      </c>
      <c r="F974" s="59" t="str">
        <f t="shared" si="105"/>
        <v>0</v>
      </c>
      <c r="G974" s="59">
        <f>Stammdaten!J984</f>
        <v>0</v>
      </c>
      <c r="H974" s="42">
        <f t="shared" si="108"/>
        <v>1</v>
      </c>
      <c r="J974" s="43">
        <f t="shared" si="109"/>
        <v>0</v>
      </c>
      <c r="K974" s="59">
        <f>Stammdaten!E984</f>
        <v>0</v>
      </c>
      <c r="L974" s="42">
        <f t="shared" si="110"/>
        <v>1</v>
      </c>
      <c r="M974" s="59">
        <f>Stammdaten!G984</f>
        <v>0</v>
      </c>
      <c r="N974" s="42">
        <f t="shared" si="111"/>
        <v>1</v>
      </c>
      <c r="O974" s="59">
        <f t="shared" si="106"/>
        <v>0</v>
      </c>
      <c r="P974" s="59">
        <f t="shared" si="107"/>
        <v>0</v>
      </c>
      <c r="Q974" s="38"/>
      <c r="R974" s="61" t="str">
        <f>IF(Stammdaten!AD984&gt;0,Stammdaten!AD984,"")</f>
        <v/>
      </c>
      <c r="S974" s="62">
        <f>Stammdaten!R984</f>
        <v>0</v>
      </c>
      <c r="T974" s="64">
        <f>Stammdaten!W984</f>
        <v>0</v>
      </c>
      <c r="U974" s="36">
        <v>0</v>
      </c>
      <c r="V974" s="65">
        <f>Stammdaten!X984</f>
        <v>0</v>
      </c>
      <c r="W974" s="40" t="s">
        <v>63</v>
      </c>
      <c r="X974" s="182"/>
      <c r="Z974" s="73">
        <f>Stammdaten!Z984</f>
        <v>0</v>
      </c>
      <c r="AA974" s="73">
        <f>Stammdaten!AA984</f>
        <v>0</v>
      </c>
      <c r="AB974" s="210" t="str">
        <f>IF(Stammdaten!Q984="","prüfen",IF(Stammdaten!Q984=0,"prüfen",Stammdaten!Q984))</f>
        <v>prüfen</v>
      </c>
      <c r="AC974" s="62" t="str">
        <f>IF(Stammdaten!N984=7,5,IF(Stammdaten!N984=7%,5,IF(Stammdaten!N984=19,1,IF(Stammdaten!N984=19%,1,""))))</f>
        <v/>
      </c>
      <c r="AD974" s="68">
        <f>Stammdaten!M984</f>
        <v>0</v>
      </c>
      <c r="AE974" s="59" t="str">
        <f>IF(Stammdaten!AB984="","",Stammdaten!AB984)</f>
        <v/>
      </c>
      <c r="AF974" s="197" t="str">
        <f>IF(Stammdaten!AC984="","",Stammdaten!AC984)</f>
        <v/>
      </c>
      <c r="AG974" s="179">
        <v>0</v>
      </c>
      <c r="AH974" s="33" t="str">
        <f>IF(Stammdaten!P984="St","St",IF(Stammdaten!P984="Stk","St",IF(Stammdaten!P984="Stück","St",IF(Stammdaten!P984="Stk.","St",IF(Stammdaten!P984="Stck","St",IF(Stammdaten!P984="Stck.","St",IF(Stammdaten!P984="St.","St","")))))))</f>
        <v/>
      </c>
      <c r="AI974" s="33">
        <v>1</v>
      </c>
      <c r="AL974" s="36">
        <v>1</v>
      </c>
      <c r="AM974" s="36">
        <v>0</v>
      </c>
      <c r="AN974" s="192" t="str">
        <f>IF(Stammdaten!AE984="","",Stammdaten!AE984)</f>
        <v/>
      </c>
      <c r="AO974" s="192" t="str">
        <f>IF(Stammdaten!AF984="","",Stammdaten!AF984)</f>
        <v/>
      </c>
      <c r="AP974" s="192" t="str">
        <f>IF(Stammdaten!AG984="","",Stammdaten!AG984)</f>
        <v/>
      </c>
      <c r="AT974" s="62">
        <f>Stammdaten!U984</f>
        <v>0</v>
      </c>
      <c r="AU974" s="69">
        <f>Stammdaten!L984</f>
        <v>0</v>
      </c>
      <c r="AX974" s="253" t="s">
        <v>64</v>
      </c>
      <c r="BB974" s="36" t="str">
        <f>IF(Stammdaten!AH984="JA","AKH","")</f>
        <v/>
      </c>
      <c r="BC974" s="36" t="str">
        <f>IF(Stammdaten!AH984="ja",100,"")</f>
        <v/>
      </c>
      <c r="BD974" s="230" t="s">
        <v>193</v>
      </c>
      <c r="BE974" s="173" t="s">
        <v>192</v>
      </c>
      <c r="BF974" s="173" t="s">
        <v>192</v>
      </c>
      <c r="BG974" s="69">
        <f>Stammdaten!T984</f>
        <v>0</v>
      </c>
      <c r="BH974" s="80" t="s">
        <v>64</v>
      </c>
      <c r="BJ974" s="173" t="s">
        <v>192</v>
      </c>
      <c r="BM974" s="33" t="str">
        <f>IF(Stammdaten!P984="St","N",IF(Stammdaten!P984="Stk","N",IF(Stammdaten!P984="Stück","N",IF(Stammdaten!P984="Stk.","N",IF(Stammdaten!P984="Stck","N",IF(Stammdaten!P984="Stck.","N",IF(Stammdaten!P984="St.","N","")))))))</f>
        <v/>
      </c>
      <c r="BN974" s="33"/>
      <c r="BO974" s="33"/>
      <c r="BP974" s="173" t="s">
        <v>64</v>
      </c>
      <c r="BQ974" s="250" t="str">
        <f>IF(Stammdaten!AJ984&lt;&gt;"",Stammdaten!AJ984,"")</f>
        <v/>
      </c>
      <c r="BR974" s="34" t="s">
        <v>192</v>
      </c>
      <c r="BS974" s="34" t="s">
        <v>192</v>
      </c>
      <c r="BT974" s="34" t="s">
        <v>64</v>
      </c>
      <c r="BU974" s="34" t="s">
        <v>64</v>
      </c>
    </row>
    <row r="975" spans="3:73" ht="12.75">
      <c r="C975" s="34">
        <v>391</v>
      </c>
      <c r="D975" s="34">
        <v>0</v>
      </c>
      <c r="E975" s="34">
        <v>1</v>
      </c>
      <c r="F975" s="59" t="str">
        <f t="shared" si="105"/>
        <v>0</v>
      </c>
      <c r="G975" s="59">
        <f>Stammdaten!J985</f>
        <v>0</v>
      </c>
      <c r="H975" s="42">
        <f t="shared" si="108"/>
        <v>1</v>
      </c>
      <c r="J975" s="43">
        <f t="shared" si="109"/>
        <v>0</v>
      </c>
      <c r="K975" s="59">
        <f>Stammdaten!E985</f>
        <v>0</v>
      </c>
      <c r="L975" s="42">
        <f t="shared" si="110"/>
        <v>1</v>
      </c>
      <c r="M975" s="59">
        <f>Stammdaten!G985</f>
        <v>0</v>
      </c>
      <c r="N975" s="42">
        <f t="shared" si="111"/>
        <v>1</v>
      </c>
      <c r="O975" s="59">
        <f t="shared" si="106"/>
        <v>0</v>
      </c>
      <c r="P975" s="59">
        <f t="shared" si="107"/>
        <v>0</v>
      </c>
      <c r="Q975" s="38"/>
      <c r="R975" s="61" t="str">
        <f>IF(Stammdaten!AD985&gt;0,Stammdaten!AD985,"")</f>
        <v/>
      </c>
      <c r="S975" s="62">
        <f>Stammdaten!R985</f>
        <v>0</v>
      </c>
      <c r="T975" s="64">
        <f>Stammdaten!W985</f>
        <v>0</v>
      </c>
      <c r="U975" s="36">
        <v>0</v>
      </c>
      <c r="V975" s="65">
        <f>Stammdaten!X985</f>
        <v>0</v>
      </c>
      <c r="W975" s="40" t="s">
        <v>63</v>
      </c>
      <c r="X975" s="182"/>
      <c r="Z975" s="73">
        <f>Stammdaten!Z985</f>
        <v>0</v>
      </c>
      <c r="AA975" s="73">
        <f>Stammdaten!AA985</f>
        <v>0</v>
      </c>
      <c r="AB975" s="210" t="str">
        <f>IF(Stammdaten!Q985="","prüfen",IF(Stammdaten!Q985=0,"prüfen",Stammdaten!Q985))</f>
        <v>prüfen</v>
      </c>
      <c r="AC975" s="62" t="str">
        <f>IF(Stammdaten!N985=7,5,IF(Stammdaten!N985=7%,5,IF(Stammdaten!N985=19,1,IF(Stammdaten!N985=19%,1,""))))</f>
        <v/>
      </c>
      <c r="AD975" s="68">
        <f>Stammdaten!M985</f>
        <v>0</v>
      </c>
      <c r="AE975" s="59" t="str">
        <f>IF(Stammdaten!AB985="","",Stammdaten!AB985)</f>
        <v/>
      </c>
      <c r="AF975" s="197" t="str">
        <f>IF(Stammdaten!AC985="","",Stammdaten!AC985)</f>
        <v/>
      </c>
      <c r="AG975" s="179">
        <v>0</v>
      </c>
      <c r="AH975" s="33" t="str">
        <f>IF(Stammdaten!P985="St","St",IF(Stammdaten!P985="Stk","St",IF(Stammdaten!P985="Stück","St",IF(Stammdaten!P985="Stk.","St",IF(Stammdaten!P985="Stck","St",IF(Stammdaten!P985="Stck.","St",IF(Stammdaten!P985="St.","St","")))))))</f>
        <v/>
      </c>
      <c r="AI975" s="33">
        <v>1</v>
      </c>
      <c r="AL975" s="36">
        <v>1</v>
      </c>
      <c r="AM975" s="36">
        <v>0</v>
      </c>
      <c r="AN975" s="192" t="str">
        <f>IF(Stammdaten!AE985="","",Stammdaten!AE985)</f>
        <v/>
      </c>
      <c r="AO975" s="192" t="str">
        <f>IF(Stammdaten!AF985="","",Stammdaten!AF985)</f>
        <v/>
      </c>
      <c r="AP975" s="192" t="str">
        <f>IF(Stammdaten!AG985="","",Stammdaten!AG985)</f>
        <v/>
      </c>
      <c r="AT975" s="62">
        <f>Stammdaten!U985</f>
        <v>0</v>
      </c>
      <c r="AU975" s="69">
        <f>Stammdaten!L985</f>
        <v>0</v>
      </c>
      <c r="AX975" s="253" t="s">
        <v>64</v>
      </c>
      <c r="BB975" s="36" t="str">
        <f>IF(Stammdaten!AH985="JA","AKH","")</f>
        <v/>
      </c>
      <c r="BC975" s="36" t="str">
        <f>IF(Stammdaten!AH985="ja",100,"")</f>
        <v/>
      </c>
      <c r="BD975" s="230" t="s">
        <v>193</v>
      </c>
      <c r="BE975" s="173" t="s">
        <v>192</v>
      </c>
      <c r="BF975" s="173" t="s">
        <v>192</v>
      </c>
      <c r="BG975" s="69">
        <f>Stammdaten!T985</f>
        <v>0</v>
      </c>
      <c r="BH975" s="80" t="s">
        <v>64</v>
      </c>
      <c r="BJ975" s="173" t="s">
        <v>192</v>
      </c>
      <c r="BM975" s="33" t="str">
        <f>IF(Stammdaten!P985="St","N",IF(Stammdaten!P985="Stk","N",IF(Stammdaten!P985="Stück","N",IF(Stammdaten!P985="Stk.","N",IF(Stammdaten!P985="Stck","N",IF(Stammdaten!P985="Stck.","N",IF(Stammdaten!P985="St.","N","")))))))</f>
        <v/>
      </c>
      <c r="BN975" s="33"/>
      <c r="BO975" s="33"/>
      <c r="BP975" s="173" t="s">
        <v>64</v>
      </c>
      <c r="BQ975" s="250" t="str">
        <f>IF(Stammdaten!AJ985&lt;&gt;"",Stammdaten!AJ985,"")</f>
        <v/>
      </c>
      <c r="BR975" s="34" t="s">
        <v>192</v>
      </c>
      <c r="BS975" s="34" t="s">
        <v>192</v>
      </c>
      <c r="BT975" s="34" t="s">
        <v>64</v>
      </c>
      <c r="BU975" s="34" t="s">
        <v>64</v>
      </c>
    </row>
    <row r="976" spans="3:73" ht="12.75">
      <c r="C976" s="34">
        <v>391</v>
      </c>
      <c r="D976" s="34">
        <v>0</v>
      </c>
      <c r="E976" s="34">
        <v>1</v>
      </c>
      <c r="F976" s="59" t="str">
        <f t="shared" si="105"/>
        <v>0</v>
      </c>
      <c r="G976" s="59">
        <f>Stammdaten!J986</f>
        <v>0</v>
      </c>
      <c r="H976" s="42">
        <f t="shared" si="108"/>
        <v>1</v>
      </c>
      <c r="J976" s="43">
        <f t="shared" si="109"/>
        <v>0</v>
      </c>
      <c r="K976" s="59">
        <f>Stammdaten!E986</f>
        <v>0</v>
      </c>
      <c r="L976" s="42">
        <f t="shared" si="110"/>
        <v>1</v>
      </c>
      <c r="M976" s="59">
        <f>Stammdaten!G986</f>
        <v>0</v>
      </c>
      <c r="N976" s="42">
        <f t="shared" si="111"/>
        <v>1</v>
      </c>
      <c r="O976" s="59">
        <f t="shared" si="106"/>
        <v>0</v>
      </c>
      <c r="P976" s="59">
        <f t="shared" si="107"/>
        <v>0</v>
      </c>
      <c r="Q976" s="38"/>
      <c r="R976" s="61" t="str">
        <f>IF(Stammdaten!AD986&gt;0,Stammdaten!AD986,"")</f>
        <v/>
      </c>
      <c r="S976" s="62">
        <f>Stammdaten!R986</f>
        <v>0</v>
      </c>
      <c r="T976" s="64">
        <f>Stammdaten!W986</f>
        <v>0</v>
      </c>
      <c r="U976" s="36">
        <v>0</v>
      </c>
      <c r="V976" s="65">
        <f>Stammdaten!X986</f>
        <v>0</v>
      </c>
      <c r="W976" s="40" t="s">
        <v>63</v>
      </c>
      <c r="X976" s="182"/>
      <c r="Z976" s="73">
        <f>Stammdaten!Z986</f>
        <v>0</v>
      </c>
      <c r="AA976" s="73">
        <f>Stammdaten!AA986</f>
        <v>0</v>
      </c>
      <c r="AB976" s="210" t="str">
        <f>IF(Stammdaten!Q986="","prüfen",IF(Stammdaten!Q986=0,"prüfen",Stammdaten!Q986))</f>
        <v>prüfen</v>
      </c>
      <c r="AC976" s="62" t="str">
        <f>IF(Stammdaten!N986=7,5,IF(Stammdaten!N986=7%,5,IF(Stammdaten!N986=19,1,IF(Stammdaten!N986=19%,1,""))))</f>
        <v/>
      </c>
      <c r="AD976" s="68">
        <f>Stammdaten!M986</f>
        <v>0</v>
      </c>
      <c r="AE976" s="59" t="str">
        <f>IF(Stammdaten!AB986="","",Stammdaten!AB986)</f>
        <v/>
      </c>
      <c r="AF976" s="197" t="str">
        <f>IF(Stammdaten!AC986="","",Stammdaten!AC986)</f>
        <v/>
      </c>
      <c r="AG976" s="179">
        <v>0</v>
      </c>
      <c r="AH976" s="33" t="str">
        <f>IF(Stammdaten!P986="St","St",IF(Stammdaten!P986="Stk","St",IF(Stammdaten!P986="Stück","St",IF(Stammdaten!P986="Stk.","St",IF(Stammdaten!P986="Stck","St",IF(Stammdaten!P986="Stck.","St",IF(Stammdaten!P986="St.","St","")))))))</f>
        <v/>
      </c>
      <c r="AI976" s="33">
        <v>1</v>
      </c>
      <c r="AL976" s="36">
        <v>1</v>
      </c>
      <c r="AM976" s="36">
        <v>0</v>
      </c>
      <c r="AN976" s="192" t="str">
        <f>IF(Stammdaten!AE986="","",Stammdaten!AE986)</f>
        <v/>
      </c>
      <c r="AO976" s="192" t="str">
        <f>IF(Stammdaten!AF986="","",Stammdaten!AF986)</f>
        <v/>
      </c>
      <c r="AP976" s="192" t="str">
        <f>IF(Stammdaten!AG986="","",Stammdaten!AG986)</f>
        <v/>
      </c>
      <c r="AT976" s="62">
        <f>Stammdaten!U986</f>
        <v>0</v>
      </c>
      <c r="AU976" s="69">
        <f>Stammdaten!L986</f>
        <v>0</v>
      </c>
      <c r="AX976" s="253" t="s">
        <v>64</v>
      </c>
      <c r="BB976" s="36" t="str">
        <f>IF(Stammdaten!AH986="JA","AKH","")</f>
        <v/>
      </c>
      <c r="BC976" s="36" t="str">
        <f>IF(Stammdaten!AH986="ja",100,"")</f>
        <v/>
      </c>
      <c r="BD976" s="230" t="s">
        <v>193</v>
      </c>
      <c r="BE976" s="173" t="s">
        <v>192</v>
      </c>
      <c r="BF976" s="173" t="s">
        <v>192</v>
      </c>
      <c r="BG976" s="69">
        <f>Stammdaten!T986</f>
        <v>0</v>
      </c>
      <c r="BH976" s="80" t="s">
        <v>64</v>
      </c>
      <c r="BJ976" s="173" t="s">
        <v>192</v>
      </c>
      <c r="BM976" s="33" t="str">
        <f>IF(Stammdaten!P986="St","N",IF(Stammdaten!P986="Stk","N",IF(Stammdaten!P986="Stück","N",IF(Stammdaten!P986="Stk.","N",IF(Stammdaten!P986="Stck","N",IF(Stammdaten!P986="Stck.","N",IF(Stammdaten!P986="St.","N","")))))))</f>
        <v/>
      </c>
      <c r="BN976" s="33"/>
      <c r="BO976" s="33"/>
      <c r="BP976" s="173" t="s">
        <v>64</v>
      </c>
      <c r="BQ976" s="250" t="str">
        <f>IF(Stammdaten!AJ986&lt;&gt;"",Stammdaten!AJ986,"")</f>
        <v/>
      </c>
      <c r="BR976" s="34" t="s">
        <v>192</v>
      </c>
      <c r="BS976" s="34" t="s">
        <v>192</v>
      </c>
      <c r="BT976" s="34" t="s">
        <v>64</v>
      </c>
      <c r="BU976" s="34" t="s">
        <v>64</v>
      </c>
    </row>
    <row r="977" spans="3:73" ht="12.75">
      <c r="C977" s="34">
        <v>391</v>
      </c>
      <c r="D977" s="34">
        <v>0</v>
      </c>
      <c r="E977" s="34">
        <v>1</v>
      </c>
      <c r="F977" s="59" t="str">
        <f t="shared" si="105"/>
        <v>0</v>
      </c>
      <c r="G977" s="59">
        <f>Stammdaten!J987</f>
        <v>0</v>
      </c>
      <c r="H977" s="42">
        <f t="shared" si="108"/>
        <v>1</v>
      </c>
      <c r="J977" s="43">
        <f t="shared" si="109"/>
        <v>0</v>
      </c>
      <c r="K977" s="59">
        <f>Stammdaten!E987</f>
        <v>0</v>
      </c>
      <c r="L977" s="42">
        <f t="shared" si="110"/>
        <v>1</v>
      </c>
      <c r="M977" s="59">
        <f>Stammdaten!G987</f>
        <v>0</v>
      </c>
      <c r="N977" s="42">
        <f t="shared" si="111"/>
        <v>1</v>
      </c>
      <c r="O977" s="59">
        <f t="shared" si="106"/>
        <v>0</v>
      </c>
      <c r="P977" s="59">
        <f t="shared" si="107"/>
        <v>0</v>
      </c>
      <c r="Q977" s="38"/>
      <c r="R977" s="61" t="str">
        <f>IF(Stammdaten!AD987&gt;0,Stammdaten!AD987,"")</f>
        <v/>
      </c>
      <c r="S977" s="62">
        <f>Stammdaten!R987</f>
        <v>0</v>
      </c>
      <c r="T977" s="64">
        <f>Stammdaten!W987</f>
        <v>0</v>
      </c>
      <c r="U977" s="36">
        <v>0</v>
      </c>
      <c r="V977" s="65">
        <f>Stammdaten!X987</f>
        <v>0</v>
      </c>
      <c r="W977" s="40" t="s">
        <v>63</v>
      </c>
      <c r="X977" s="182"/>
      <c r="Z977" s="73">
        <f>Stammdaten!Z987</f>
        <v>0</v>
      </c>
      <c r="AA977" s="73">
        <f>Stammdaten!AA987</f>
        <v>0</v>
      </c>
      <c r="AB977" s="210" t="str">
        <f>IF(Stammdaten!Q987="","prüfen",IF(Stammdaten!Q987=0,"prüfen",Stammdaten!Q987))</f>
        <v>prüfen</v>
      </c>
      <c r="AC977" s="62" t="str">
        <f>IF(Stammdaten!N987=7,5,IF(Stammdaten!N987=7%,5,IF(Stammdaten!N987=19,1,IF(Stammdaten!N987=19%,1,""))))</f>
        <v/>
      </c>
      <c r="AD977" s="68">
        <f>Stammdaten!M987</f>
        <v>0</v>
      </c>
      <c r="AE977" s="59" t="str">
        <f>IF(Stammdaten!AB987="","",Stammdaten!AB987)</f>
        <v/>
      </c>
      <c r="AF977" s="197" t="str">
        <f>IF(Stammdaten!AC987="","",Stammdaten!AC987)</f>
        <v/>
      </c>
      <c r="AG977" s="179">
        <v>0</v>
      </c>
      <c r="AH977" s="33" t="str">
        <f>IF(Stammdaten!P987="St","St",IF(Stammdaten!P987="Stk","St",IF(Stammdaten!P987="Stück","St",IF(Stammdaten!P987="Stk.","St",IF(Stammdaten!P987="Stck","St",IF(Stammdaten!P987="Stck.","St",IF(Stammdaten!P987="St.","St","")))))))</f>
        <v/>
      </c>
      <c r="AI977" s="33">
        <v>1</v>
      </c>
      <c r="AL977" s="36">
        <v>1</v>
      </c>
      <c r="AM977" s="36">
        <v>0</v>
      </c>
      <c r="AN977" s="192" t="str">
        <f>IF(Stammdaten!AE987="","",Stammdaten!AE987)</f>
        <v/>
      </c>
      <c r="AO977" s="192" t="str">
        <f>IF(Stammdaten!AF987="","",Stammdaten!AF987)</f>
        <v/>
      </c>
      <c r="AP977" s="192" t="str">
        <f>IF(Stammdaten!AG987="","",Stammdaten!AG987)</f>
        <v/>
      </c>
      <c r="AT977" s="62">
        <f>Stammdaten!U987</f>
        <v>0</v>
      </c>
      <c r="AU977" s="69">
        <f>Stammdaten!L987</f>
        <v>0</v>
      </c>
      <c r="AX977" s="253" t="s">
        <v>64</v>
      </c>
      <c r="BB977" s="36" t="str">
        <f>IF(Stammdaten!AH987="JA","AKH","")</f>
        <v/>
      </c>
      <c r="BC977" s="36" t="str">
        <f>IF(Stammdaten!AH987="ja",100,"")</f>
        <v/>
      </c>
      <c r="BD977" s="230" t="s">
        <v>193</v>
      </c>
      <c r="BE977" s="173" t="s">
        <v>192</v>
      </c>
      <c r="BF977" s="173" t="s">
        <v>192</v>
      </c>
      <c r="BG977" s="69">
        <f>Stammdaten!T987</f>
        <v>0</v>
      </c>
      <c r="BH977" s="80" t="s">
        <v>64</v>
      </c>
      <c r="BJ977" s="173" t="s">
        <v>192</v>
      </c>
      <c r="BM977" s="33" t="str">
        <f>IF(Stammdaten!P987="St","N",IF(Stammdaten!P987="Stk","N",IF(Stammdaten!P987="Stück","N",IF(Stammdaten!P987="Stk.","N",IF(Stammdaten!P987="Stck","N",IF(Stammdaten!P987="Stck.","N",IF(Stammdaten!P987="St.","N","")))))))</f>
        <v/>
      </c>
      <c r="BN977" s="33"/>
      <c r="BO977" s="33"/>
      <c r="BP977" s="173" t="s">
        <v>64</v>
      </c>
      <c r="BQ977" s="250" t="str">
        <f>IF(Stammdaten!AJ987&lt;&gt;"",Stammdaten!AJ987,"")</f>
        <v/>
      </c>
      <c r="BR977" s="34" t="s">
        <v>192</v>
      </c>
      <c r="BS977" s="34" t="s">
        <v>192</v>
      </c>
      <c r="BT977" s="34" t="s">
        <v>64</v>
      </c>
      <c r="BU977" s="34" t="s">
        <v>64</v>
      </c>
    </row>
    <row r="978" spans="3:73" ht="12.75">
      <c r="C978" s="34">
        <v>391</v>
      </c>
      <c r="D978" s="34">
        <v>0</v>
      </c>
      <c r="E978" s="34">
        <v>1</v>
      </c>
      <c r="F978" s="59" t="str">
        <f t="shared" si="105"/>
        <v>0</v>
      </c>
      <c r="G978" s="59">
        <f>Stammdaten!J988</f>
        <v>0</v>
      </c>
      <c r="H978" s="42">
        <f t="shared" si="108"/>
        <v>1</v>
      </c>
      <c r="J978" s="43">
        <f t="shared" si="109"/>
        <v>0</v>
      </c>
      <c r="K978" s="59">
        <f>Stammdaten!E988</f>
        <v>0</v>
      </c>
      <c r="L978" s="42">
        <f t="shared" si="110"/>
        <v>1</v>
      </c>
      <c r="M978" s="59">
        <f>Stammdaten!G988</f>
        <v>0</v>
      </c>
      <c r="N978" s="42">
        <f t="shared" si="111"/>
        <v>1</v>
      </c>
      <c r="O978" s="59">
        <f t="shared" si="106"/>
        <v>0</v>
      </c>
      <c r="P978" s="59">
        <f t="shared" si="107"/>
        <v>0</v>
      </c>
      <c r="Q978" s="38"/>
      <c r="R978" s="61" t="str">
        <f>IF(Stammdaten!AD988&gt;0,Stammdaten!AD988,"")</f>
        <v/>
      </c>
      <c r="S978" s="62">
        <f>Stammdaten!R988</f>
        <v>0</v>
      </c>
      <c r="T978" s="64">
        <f>Stammdaten!W988</f>
        <v>0</v>
      </c>
      <c r="U978" s="36">
        <v>0</v>
      </c>
      <c r="V978" s="65">
        <f>Stammdaten!X988</f>
        <v>0</v>
      </c>
      <c r="W978" s="40" t="s">
        <v>63</v>
      </c>
      <c r="X978" s="182"/>
      <c r="Z978" s="73">
        <f>Stammdaten!Z988</f>
        <v>0</v>
      </c>
      <c r="AA978" s="73">
        <f>Stammdaten!AA988</f>
        <v>0</v>
      </c>
      <c r="AB978" s="210" t="str">
        <f>IF(Stammdaten!Q988="","prüfen",IF(Stammdaten!Q988=0,"prüfen",Stammdaten!Q988))</f>
        <v>prüfen</v>
      </c>
      <c r="AC978" s="62" t="str">
        <f>IF(Stammdaten!N988=7,5,IF(Stammdaten!N988=7%,5,IF(Stammdaten!N988=19,1,IF(Stammdaten!N988=19%,1,""))))</f>
        <v/>
      </c>
      <c r="AD978" s="68">
        <f>Stammdaten!M988</f>
        <v>0</v>
      </c>
      <c r="AE978" s="59" t="str">
        <f>IF(Stammdaten!AB988="","",Stammdaten!AB988)</f>
        <v/>
      </c>
      <c r="AF978" s="197" t="str">
        <f>IF(Stammdaten!AC988="","",Stammdaten!AC988)</f>
        <v/>
      </c>
      <c r="AG978" s="179">
        <v>0</v>
      </c>
      <c r="AH978" s="33" t="str">
        <f>IF(Stammdaten!P988="St","St",IF(Stammdaten!P988="Stk","St",IF(Stammdaten!P988="Stück","St",IF(Stammdaten!P988="Stk.","St",IF(Stammdaten!P988="Stck","St",IF(Stammdaten!P988="Stck.","St",IF(Stammdaten!P988="St.","St","")))))))</f>
        <v/>
      </c>
      <c r="AI978" s="33">
        <v>1</v>
      </c>
      <c r="AL978" s="36">
        <v>1</v>
      </c>
      <c r="AM978" s="36">
        <v>0</v>
      </c>
      <c r="AN978" s="192" t="str">
        <f>IF(Stammdaten!AE988="","",Stammdaten!AE988)</f>
        <v/>
      </c>
      <c r="AO978" s="192" t="str">
        <f>IF(Stammdaten!AF988="","",Stammdaten!AF988)</f>
        <v/>
      </c>
      <c r="AP978" s="192" t="str">
        <f>IF(Stammdaten!AG988="","",Stammdaten!AG988)</f>
        <v/>
      </c>
      <c r="AT978" s="62">
        <f>Stammdaten!U988</f>
        <v>0</v>
      </c>
      <c r="AU978" s="69">
        <f>Stammdaten!L988</f>
        <v>0</v>
      </c>
      <c r="AX978" s="253" t="s">
        <v>64</v>
      </c>
      <c r="BB978" s="36" t="str">
        <f>IF(Stammdaten!AH988="JA","AKH","")</f>
        <v/>
      </c>
      <c r="BC978" s="36" t="str">
        <f>IF(Stammdaten!AH988="ja",100,"")</f>
        <v/>
      </c>
      <c r="BD978" s="230" t="s">
        <v>193</v>
      </c>
      <c r="BE978" s="173" t="s">
        <v>192</v>
      </c>
      <c r="BF978" s="173" t="s">
        <v>192</v>
      </c>
      <c r="BG978" s="69">
        <f>Stammdaten!T988</f>
        <v>0</v>
      </c>
      <c r="BH978" s="80" t="s">
        <v>64</v>
      </c>
      <c r="BJ978" s="173" t="s">
        <v>192</v>
      </c>
      <c r="BM978" s="33" t="str">
        <f>IF(Stammdaten!P988="St","N",IF(Stammdaten!P988="Stk","N",IF(Stammdaten!P988="Stück","N",IF(Stammdaten!P988="Stk.","N",IF(Stammdaten!P988="Stck","N",IF(Stammdaten!P988="Stck.","N",IF(Stammdaten!P988="St.","N","")))))))</f>
        <v/>
      </c>
      <c r="BN978" s="33"/>
      <c r="BO978" s="33"/>
      <c r="BP978" s="173" t="s">
        <v>64</v>
      </c>
      <c r="BQ978" s="250" t="str">
        <f>IF(Stammdaten!AJ988&lt;&gt;"",Stammdaten!AJ988,"")</f>
        <v/>
      </c>
      <c r="BR978" s="34" t="s">
        <v>192</v>
      </c>
      <c r="BS978" s="34" t="s">
        <v>192</v>
      </c>
      <c r="BT978" s="34" t="s">
        <v>64</v>
      </c>
      <c r="BU978" s="34" t="s">
        <v>64</v>
      </c>
    </row>
    <row r="979" spans="3:73" ht="12.75">
      <c r="C979" s="34">
        <v>391</v>
      </c>
      <c r="D979" s="34">
        <v>0</v>
      </c>
      <c r="E979" s="34">
        <v>1</v>
      </c>
      <c r="F979" s="59" t="str">
        <f t="shared" si="105"/>
        <v>0</v>
      </c>
      <c r="G979" s="59">
        <f>Stammdaten!J989</f>
        <v>0</v>
      </c>
      <c r="H979" s="42">
        <f t="shared" si="108"/>
        <v>1</v>
      </c>
      <c r="J979" s="43">
        <f t="shared" si="109"/>
        <v>0</v>
      </c>
      <c r="K979" s="59">
        <f>Stammdaten!E989</f>
        <v>0</v>
      </c>
      <c r="L979" s="42">
        <f t="shared" si="110"/>
        <v>1</v>
      </c>
      <c r="M979" s="59">
        <f>Stammdaten!G989</f>
        <v>0</v>
      </c>
      <c r="N979" s="42">
        <f t="shared" si="111"/>
        <v>1</v>
      </c>
      <c r="O979" s="59">
        <f t="shared" si="106"/>
        <v>0</v>
      </c>
      <c r="P979" s="59">
        <f t="shared" si="107"/>
        <v>0</v>
      </c>
      <c r="Q979" s="38"/>
      <c r="R979" s="61" t="str">
        <f>IF(Stammdaten!AD989&gt;0,Stammdaten!AD989,"")</f>
        <v/>
      </c>
      <c r="S979" s="62">
        <f>Stammdaten!R989</f>
        <v>0</v>
      </c>
      <c r="T979" s="64">
        <f>Stammdaten!W989</f>
        <v>0</v>
      </c>
      <c r="U979" s="36">
        <v>0</v>
      </c>
      <c r="V979" s="65">
        <f>Stammdaten!X989</f>
        <v>0</v>
      </c>
      <c r="W979" s="40" t="s">
        <v>63</v>
      </c>
      <c r="X979" s="182"/>
      <c r="Z979" s="73">
        <f>Stammdaten!Z989</f>
        <v>0</v>
      </c>
      <c r="AA979" s="73">
        <f>Stammdaten!AA989</f>
        <v>0</v>
      </c>
      <c r="AB979" s="210" t="str">
        <f>IF(Stammdaten!Q989="","prüfen",IF(Stammdaten!Q989=0,"prüfen",Stammdaten!Q989))</f>
        <v>prüfen</v>
      </c>
      <c r="AC979" s="62" t="str">
        <f>IF(Stammdaten!N989=7,5,IF(Stammdaten!N989=7%,5,IF(Stammdaten!N989=19,1,IF(Stammdaten!N989=19%,1,""))))</f>
        <v/>
      </c>
      <c r="AD979" s="68">
        <f>Stammdaten!M989</f>
        <v>0</v>
      </c>
      <c r="AE979" s="59" t="str">
        <f>IF(Stammdaten!AB989="","",Stammdaten!AB989)</f>
        <v/>
      </c>
      <c r="AF979" s="197" t="str">
        <f>IF(Stammdaten!AC989="","",Stammdaten!AC989)</f>
        <v/>
      </c>
      <c r="AG979" s="179">
        <v>0</v>
      </c>
      <c r="AH979" s="33" t="str">
        <f>IF(Stammdaten!P989="St","St",IF(Stammdaten!P989="Stk","St",IF(Stammdaten!P989="Stück","St",IF(Stammdaten!P989="Stk.","St",IF(Stammdaten!P989="Stck","St",IF(Stammdaten!P989="Stck.","St",IF(Stammdaten!P989="St.","St","")))))))</f>
        <v/>
      </c>
      <c r="AI979" s="33">
        <v>1</v>
      </c>
      <c r="AL979" s="36">
        <v>1</v>
      </c>
      <c r="AM979" s="36">
        <v>0</v>
      </c>
      <c r="AN979" s="192" t="str">
        <f>IF(Stammdaten!AE989="","",Stammdaten!AE989)</f>
        <v/>
      </c>
      <c r="AO979" s="192" t="str">
        <f>IF(Stammdaten!AF989="","",Stammdaten!AF989)</f>
        <v/>
      </c>
      <c r="AP979" s="192" t="str">
        <f>IF(Stammdaten!AG989="","",Stammdaten!AG989)</f>
        <v/>
      </c>
      <c r="AT979" s="62">
        <f>Stammdaten!U989</f>
        <v>0</v>
      </c>
      <c r="AU979" s="69">
        <f>Stammdaten!L989</f>
        <v>0</v>
      </c>
      <c r="AX979" s="253" t="s">
        <v>64</v>
      </c>
      <c r="BB979" s="36" t="str">
        <f>IF(Stammdaten!AH989="JA","AKH","")</f>
        <v/>
      </c>
      <c r="BC979" s="36" t="str">
        <f>IF(Stammdaten!AH989="ja",100,"")</f>
        <v/>
      </c>
      <c r="BD979" s="230" t="s">
        <v>193</v>
      </c>
      <c r="BE979" s="173" t="s">
        <v>192</v>
      </c>
      <c r="BF979" s="173" t="s">
        <v>192</v>
      </c>
      <c r="BG979" s="69">
        <f>Stammdaten!T989</f>
        <v>0</v>
      </c>
      <c r="BH979" s="80" t="s">
        <v>64</v>
      </c>
      <c r="BJ979" s="173" t="s">
        <v>192</v>
      </c>
      <c r="BM979" s="33" t="str">
        <f>IF(Stammdaten!P989="St","N",IF(Stammdaten!P989="Stk","N",IF(Stammdaten!P989="Stück","N",IF(Stammdaten!P989="Stk.","N",IF(Stammdaten!P989="Stck","N",IF(Stammdaten!P989="Stck.","N",IF(Stammdaten!P989="St.","N","")))))))</f>
        <v/>
      </c>
      <c r="BN979" s="33"/>
      <c r="BO979" s="33"/>
      <c r="BP979" s="173" t="s">
        <v>64</v>
      </c>
      <c r="BQ979" s="250" t="str">
        <f>IF(Stammdaten!AJ989&lt;&gt;"",Stammdaten!AJ989,"")</f>
        <v/>
      </c>
      <c r="BR979" s="34" t="s">
        <v>192</v>
      </c>
      <c r="BS979" s="34" t="s">
        <v>192</v>
      </c>
      <c r="BT979" s="34" t="s">
        <v>64</v>
      </c>
      <c r="BU979" s="34" t="s">
        <v>64</v>
      </c>
    </row>
    <row r="980" spans="3:73" ht="12.75">
      <c r="C980" s="34">
        <v>391</v>
      </c>
      <c r="D980" s="34">
        <v>0</v>
      </c>
      <c r="E980" s="34">
        <v>1</v>
      </c>
      <c r="F980" s="59" t="str">
        <f t="shared" si="105"/>
        <v>0</v>
      </c>
      <c r="G980" s="59">
        <f>Stammdaten!J990</f>
        <v>0</v>
      </c>
      <c r="H980" s="42">
        <f t="shared" si="108"/>
        <v>1</v>
      </c>
      <c r="J980" s="43">
        <f t="shared" si="109"/>
        <v>0</v>
      </c>
      <c r="K980" s="59">
        <f>Stammdaten!E990</f>
        <v>0</v>
      </c>
      <c r="L980" s="42">
        <f t="shared" si="110"/>
        <v>1</v>
      </c>
      <c r="M980" s="59">
        <f>Stammdaten!G990</f>
        <v>0</v>
      </c>
      <c r="N980" s="42">
        <f t="shared" si="111"/>
        <v>1</v>
      </c>
      <c r="O980" s="59">
        <f t="shared" si="106"/>
        <v>0</v>
      </c>
      <c r="P980" s="59">
        <f t="shared" si="107"/>
        <v>0</v>
      </c>
      <c r="Q980" s="38"/>
      <c r="R980" s="61" t="str">
        <f>IF(Stammdaten!AD990&gt;0,Stammdaten!AD990,"")</f>
        <v/>
      </c>
      <c r="S980" s="62">
        <f>Stammdaten!R990</f>
        <v>0</v>
      </c>
      <c r="T980" s="64">
        <f>Stammdaten!W990</f>
        <v>0</v>
      </c>
      <c r="U980" s="36">
        <v>0</v>
      </c>
      <c r="V980" s="65">
        <f>Stammdaten!X990</f>
        <v>0</v>
      </c>
      <c r="W980" s="40" t="s">
        <v>63</v>
      </c>
      <c r="X980" s="182"/>
      <c r="Z980" s="73">
        <f>Stammdaten!Z990</f>
        <v>0</v>
      </c>
      <c r="AA980" s="73">
        <f>Stammdaten!AA990</f>
        <v>0</v>
      </c>
      <c r="AB980" s="210" t="str">
        <f>IF(Stammdaten!Q990="","prüfen",IF(Stammdaten!Q990=0,"prüfen",Stammdaten!Q990))</f>
        <v>prüfen</v>
      </c>
      <c r="AC980" s="62" t="str">
        <f>IF(Stammdaten!N990=7,5,IF(Stammdaten!N990=7%,5,IF(Stammdaten!N990=19,1,IF(Stammdaten!N990=19%,1,""))))</f>
        <v/>
      </c>
      <c r="AD980" s="68">
        <f>Stammdaten!M990</f>
        <v>0</v>
      </c>
      <c r="AE980" s="59" t="str">
        <f>IF(Stammdaten!AB990="","",Stammdaten!AB990)</f>
        <v/>
      </c>
      <c r="AF980" s="197" t="str">
        <f>IF(Stammdaten!AC990="","",Stammdaten!AC990)</f>
        <v/>
      </c>
      <c r="AG980" s="179">
        <v>0</v>
      </c>
      <c r="AH980" s="33" t="str">
        <f>IF(Stammdaten!P990="St","St",IF(Stammdaten!P990="Stk","St",IF(Stammdaten!P990="Stück","St",IF(Stammdaten!P990="Stk.","St",IF(Stammdaten!P990="Stck","St",IF(Stammdaten!P990="Stck.","St",IF(Stammdaten!P990="St.","St","")))))))</f>
        <v/>
      </c>
      <c r="AI980" s="33">
        <v>1</v>
      </c>
      <c r="AL980" s="36">
        <v>1</v>
      </c>
      <c r="AM980" s="36">
        <v>0</v>
      </c>
      <c r="AN980" s="192" t="str">
        <f>IF(Stammdaten!AE990="","",Stammdaten!AE990)</f>
        <v/>
      </c>
      <c r="AO980" s="192" t="str">
        <f>IF(Stammdaten!AF990="","",Stammdaten!AF990)</f>
        <v/>
      </c>
      <c r="AP980" s="192" t="str">
        <f>IF(Stammdaten!AG990="","",Stammdaten!AG990)</f>
        <v/>
      </c>
      <c r="AT980" s="62">
        <f>Stammdaten!U990</f>
        <v>0</v>
      </c>
      <c r="AU980" s="69">
        <f>Stammdaten!L990</f>
        <v>0</v>
      </c>
      <c r="AX980" s="253" t="s">
        <v>64</v>
      </c>
      <c r="BB980" s="36" t="str">
        <f>IF(Stammdaten!AH990="JA","AKH","")</f>
        <v/>
      </c>
      <c r="BC980" s="36" t="str">
        <f>IF(Stammdaten!AH990="ja",100,"")</f>
        <v/>
      </c>
      <c r="BD980" s="230" t="s">
        <v>193</v>
      </c>
      <c r="BE980" s="173" t="s">
        <v>192</v>
      </c>
      <c r="BF980" s="173" t="s">
        <v>192</v>
      </c>
      <c r="BG980" s="69">
        <f>Stammdaten!T990</f>
        <v>0</v>
      </c>
      <c r="BH980" s="80" t="s">
        <v>64</v>
      </c>
      <c r="BJ980" s="173" t="s">
        <v>192</v>
      </c>
      <c r="BM980" s="33" t="str">
        <f>IF(Stammdaten!P990="St","N",IF(Stammdaten!P990="Stk","N",IF(Stammdaten!P990="Stück","N",IF(Stammdaten!P990="Stk.","N",IF(Stammdaten!P990="Stck","N",IF(Stammdaten!P990="Stck.","N",IF(Stammdaten!P990="St.","N","")))))))</f>
        <v/>
      </c>
      <c r="BN980" s="33"/>
      <c r="BO980" s="33"/>
      <c r="BP980" s="173" t="s">
        <v>64</v>
      </c>
      <c r="BQ980" s="250" t="str">
        <f>IF(Stammdaten!AJ990&lt;&gt;"",Stammdaten!AJ990,"")</f>
        <v/>
      </c>
      <c r="BR980" s="34" t="s">
        <v>192</v>
      </c>
      <c r="BS980" s="34" t="s">
        <v>192</v>
      </c>
      <c r="BT980" s="34" t="s">
        <v>64</v>
      </c>
      <c r="BU980" s="34" t="s">
        <v>64</v>
      </c>
    </row>
    <row r="981" spans="3:73" ht="12.75">
      <c r="C981" s="34">
        <v>391</v>
      </c>
      <c r="D981" s="34">
        <v>0</v>
      </c>
      <c r="E981" s="34">
        <v>1</v>
      </c>
      <c r="F981" s="59" t="str">
        <f t="shared" si="105"/>
        <v>0</v>
      </c>
      <c r="G981" s="59">
        <f>Stammdaten!J991</f>
        <v>0</v>
      </c>
      <c r="H981" s="42">
        <f t="shared" si="108"/>
        <v>1</v>
      </c>
      <c r="J981" s="43">
        <f t="shared" si="109"/>
        <v>0</v>
      </c>
      <c r="K981" s="59">
        <f>Stammdaten!E991</f>
        <v>0</v>
      </c>
      <c r="L981" s="42">
        <f t="shared" si="110"/>
        <v>1</v>
      </c>
      <c r="M981" s="59">
        <f>Stammdaten!G991</f>
        <v>0</v>
      </c>
      <c r="N981" s="42">
        <f t="shared" si="111"/>
        <v>1</v>
      </c>
      <c r="O981" s="59">
        <f t="shared" si="106"/>
        <v>0</v>
      </c>
      <c r="P981" s="59">
        <f t="shared" si="107"/>
        <v>0</v>
      </c>
      <c r="Q981" s="38"/>
      <c r="R981" s="61" t="str">
        <f>IF(Stammdaten!AD991&gt;0,Stammdaten!AD991,"")</f>
        <v/>
      </c>
      <c r="S981" s="62">
        <f>Stammdaten!R991</f>
        <v>0</v>
      </c>
      <c r="T981" s="64">
        <f>Stammdaten!W991</f>
        <v>0</v>
      </c>
      <c r="U981" s="36">
        <v>0</v>
      </c>
      <c r="V981" s="65">
        <f>Stammdaten!X991</f>
        <v>0</v>
      </c>
      <c r="W981" s="40" t="s">
        <v>63</v>
      </c>
      <c r="X981" s="182"/>
      <c r="Z981" s="73">
        <f>Stammdaten!Z991</f>
        <v>0</v>
      </c>
      <c r="AA981" s="73">
        <f>Stammdaten!AA991</f>
        <v>0</v>
      </c>
      <c r="AB981" s="210" t="str">
        <f>IF(Stammdaten!Q991="","prüfen",IF(Stammdaten!Q991=0,"prüfen",Stammdaten!Q991))</f>
        <v>prüfen</v>
      </c>
      <c r="AC981" s="62" t="str">
        <f>IF(Stammdaten!N991=7,5,IF(Stammdaten!N991=7%,5,IF(Stammdaten!N991=19,1,IF(Stammdaten!N991=19%,1,""))))</f>
        <v/>
      </c>
      <c r="AD981" s="68">
        <f>Stammdaten!M991</f>
        <v>0</v>
      </c>
      <c r="AE981" s="59" t="str">
        <f>IF(Stammdaten!AB991="","",Stammdaten!AB991)</f>
        <v/>
      </c>
      <c r="AF981" s="197" t="str">
        <f>IF(Stammdaten!AC991="","",Stammdaten!AC991)</f>
        <v/>
      </c>
      <c r="AG981" s="179">
        <v>0</v>
      </c>
      <c r="AH981" s="33" t="str">
        <f>IF(Stammdaten!P991="St","St",IF(Stammdaten!P991="Stk","St",IF(Stammdaten!P991="Stück","St",IF(Stammdaten!P991="Stk.","St",IF(Stammdaten!P991="Stck","St",IF(Stammdaten!P991="Stck.","St",IF(Stammdaten!P991="St.","St","")))))))</f>
        <v/>
      </c>
      <c r="AI981" s="33">
        <v>1</v>
      </c>
      <c r="AL981" s="36">
        <v>1</v>
      </c>
      <c r="AM981" s="36">
        <v>0</v>
      </c>
      <c r="AN981" s="192" t="str">
        <f>IF(Stammdaten!AE991="","",Stammdaten!AE991)</f>
        <v/>
      </c>
      <c r="AO981" s="192" t="str">
        <f>IF(Stammdaten!AF991="","",Stammdaten!AF991)</f>
        <v/>
      </c>
      <c r="AP981" s="192" t="str">
        <f>IF(Stammdaten!AG991="","",Stammdaten!AG991)</f>
        <v/>
      </c>
      <c r="AT981" s="62">
        <f>Stammdaten!U991</f>
        <v>0</v>
      </c>
      <c r="AU981" s="69">
        <f>Stammdaten!L991</f>
        <v>0</v>
      </c>
      <c r="AX981" s="253" t="s">
        <v>64</v>
      </c>
      <c r="BB981" s="36" t="str">
        <f>IF(Stammdaten!AH991="JA","AKH","")</f>
        <v/>
      </c>
      <c r="BC981" s="36" t="str">
        <f>IF(Stammdaten!AH991="ja",100,"")</f>
        <v/>
      </c>
      <c r="BD981" s="230" t="s">
        <v>193</v>
      </c>
      <c r="BE981" s="173" t="s">
        <v>192</v>
      </c>
      <c r="BF981" s="173" t="s">
        <v>192</v>
      </c>
      <c r="BG981" s="69">
        <f>Stammdaten!T991</f>
        <v>0</v>
      </c>
      <c r="BH981" s="80" t="s">
        <v>64</v>
      </c>
      <c r="BJ981" s="173" t="s">
        <v>192</v>
      </c>
      <c r="BM981" s="33" t="str">
        <f>IF(Stammdaten!P991="St","N",IF(Stammdaten!P991="Stk","N",IF(Stammdaten!P991="Stück","N",IF(Stammdaten!P991="Stk.","N",IF(Stammdaten!P991="Stck","N",IF(Stammdaten!P991="Stck.","N",IF(Stammdaten!P991="St.","N","")))))))</f>
        <v/>
      </c>
      <c r="BN981" s="33"/>
      <c r="BO981" s="33"/>
      <c r="BP981" s="173" t="s">
        <v>64</v>
      </c>
      <c r="BQ981" s="250" t="str">
        <f>IF(Stammdaten!AJ991&lt;&gt;"",Stammdaten!AJ991,"")</f>
        <v/>
      </c>
      <c r="BR981" s="34" t="s">
        <v>192</v>
      </c>
      <c r="BS981" s="34" t="s">
        <v>192</v>
      </c>
      <c r="BT981" s="34" t="s">
        <v>64</v>
      </c>
      <c r="BU981" s="34" t="s">
        <v>64</v>
      </c>
    </row>
    <row r="982" spans="3:73" ht="12.75">
      <c r="C982" s="34">
        <v>391</v>
      </c>
      <c r="D982" s="34">
        <v>0</v>
      </c>
      <c r="E982" s="34">
        <v>1</v>
      </c>
      <c r="F982" s="59" t="str">
        <f t="shared" si="105"/>
        <v>0</v>
      </c>
      <c r="G982" s="59">
        <f>Stammdaten!J992</f>
        <v>0</v>
      </c>
      <c r="H982" s="42">
        <f t="shared" si="108"/>
        <v>1</v>
      </c>
      <c r="J982" s="43">
        <f t="shared" si="109"/>
        <v>0</v>
      </c>
      <c r="K982" s="59">
        <f>Stammdaten!E992</f>
        <v>0</v>
      </c>
      <c r="L982" s="42">
        <f t="shared" si="110"/>
        <v>1</v>
      </c>
      <c r="M982" s="59">
        <f>Stammdaten!G992</f>
        <v>0</v>
      </c>
      <c r="N982" s="42">
        <f t="shared" si="111"/>
        <v>1</v>
      </c>
      <c r="O982" s="59">
        <f t="shared" si="106"/>
        <v>0</v>
      </c>
      <c r="P982" s="59">
        <f t="shared" si="107"/>
        <v>0</v>
      </c>
      <c r="Q982" s="38"/>
      <c r="R982" s="61" t="str">
        <f>IF(Stammdaten!AD992&gt;0,Stammdaten!AD992,"")</f>
        <v/>
      </c>
      <c r="S982" s="62">
        <f>Stammdaten!R992</f>
        <v>0</v>
      </c>
      <c r="T982" s="64">
        <f>Stammdaten!W992</f>
        <v>0</v>
      </c>
      <c r="U982" s="36">
        <v>0</v>
      </c>
      <c r="V982" s="65">
        <f>Stammdaten!X992</f>
        <v>0</v>
      </c>
      <c r="W982" s="40" t="s">
        <v>63</v>
      </c>
      <c r="X982" s="182"/>
      <c r="Z982" s="73">
        <f>Stammdaten!Z992</f>
        <v>0</v>
      </c>
      <c r="AA982" s="73">
        <f>Stammdaten!AA992</f>
        <v>0</v>
      </c>
      <c r="AB982" s="210" t="str">
        <f>IF(Stammdaten!Q992="","prüfen",IF(Stammdaten!Q992=0,"prüfen",Stammdaten!Q992))</f>
        <v>prüfen</v>
      </c>
      <c r="AC982" s="62" t="str">
        <f>IF(Stammdaten!N992=7,5,IF(Stammdaten!N992=7%,5,IF(Stammdaten!N992=19,1,IF(Stammdaten!N992=19%,1,""))))</f>
        <v/>
      </c>
      <c r="AD982" s="68">
        <f>Stammdaten!M992</f>
        <v>0</v>
      </c>
      <c r="AE982" s="59" t="str">
        <f>IF(Stammdaten!AB992="","",Stammdaten!AB992)</f>
        <v/>
      </c>
      <c r="AF982" s="197" t="str">
        <f>IF(Stammdaten!AC992="","",Stammdaten!AC992)</f>
        <v/>
      </c>
      <c r="AG982" s="179">
        <v>0</v>
      </c>
      <c r="AH982" s="33" t="str">
        <f>IF(Stammdaten!P992="St","St",IF(Stammdaten!P992="Stk","St",IF(Stammdaten!P992="Stück","St",IF(Stammdaten!P992="Stk.","St",IF(Stammdaten!P992="Stck","St",IF(Stammdaten!P992="Stck.","St",IF(Stammdaten!P992="St.","St","")))))))</f>
        <v/>
      </c>
      <c r="AI982" s="33">
        <v>1</v>
      </c>
      <c r="AL982" s="36">
        <v>1</v>
      </c>
      <c r="AM982" s="36">
        <v>0</v>
      </c>
      <c r="AN982" s="192" t="str">
        <f>IF(Stammdaten!AE992="","",Stammdaten!AE992)</f>
        <v/>
      </c>
      <c r="AO982" s="192" t="str">
        <f>IF(Stammdaten!AF992="","",Stammdaten!AF992)</f>
        <v/>
      </c>
      <c r="AP982" s="192" t="str">
        <f>IF(Stammdaten!AG992="","",Stammdaten!AG992)</f>
        <v/>
      </c>
      <c r="AT982" s="62">
        <f>Stammdaten!U992</f>
        <v>0</v>
      </c>
      <c r="AU982" s="69">
        <f>Stammdaten!L992</f>
        <v>0</v>
      </c>
      <c r="AX982" s="253" t="s">
        <v>64</v>
      </c>
      <c r="BB982" s="36" t="str">
        <f>IF(Stammdaten!AH992="JA","AKH","")</f>
        <v/>
      </c>
      <c r="BC982" s="36" t="str">
        <f>IF(Stammdaten!AH992="ja",100,"")</f>
        <v/>
      </c>
      <c r="BD982" s="230" t="s">
        <v>193</v>
      </c>
      <c r="BE982" s="173" t="s">
        <v>192</v>
      </c>
      <c r="BF982" s="173" t="s">
        <v>192</v>
      </c>
      <c r="BG982" s="69">
        <f>Stammdaten!T992</f>
        <v>0</v>
      </c>
      <c r="BH982" s="80" t="s">
        <v>64</v>
      </c>
      <c r="BJ982" s="173" t="s">
        <v>192</v>
      </c>
      <c r="BM982" s="33" t="str">
        <f>IF(Stammdaten!P992="St","N",IF(Stammdaten!P992="Stk","N",IF(Stammdaten!P992="Stück","N",IF(Stammdaten!P992="Stk.","N",IF(Stammdaten!P992="Stck","N",IF(Stammdaten!P992="Stck.","N",IF(Stammdaten!P992="St.","N","")))))))</f>
        <v/>
      </c>
      <c r="BN982" s="33"/>
      <c r="BO982" s="33"/>
      <c r="BP982" s="173" t="s">
        <v>64</v>
      </c>
      <c r="BQ982" s="250" t="str">
        <f>IF(Stammdaten!AJ992&lt;&gt;"",Stammdaten!AJ992,"")</f>
        <v/>
      </c>
      <c r="BR982" s="34" t="s">
        <v>192</v>
      </c>
      <c r="BS982" s="34" t="s">
        <v>192</v>
      </c>
      <c r="BT982" s="34" t="s">
        <v>64</v>
      </c>
      <c r="BU982" s="34" t="s">
        <v>64</v>
      </c>
    </row>
    <row r="983" spans="3:73" ht="12.75">
      <c r="C983" s="34">
        <v>391</v>
      </c>
      <c r="D983" s="34">
        <v>0</v>
      </c>
      <c r="E983" s="34">
        <v>1</v>
      </c>
      <c r="F983" s="59" t="str">
        <f t="shared" si="105"/>
        <v>0</v>
      </c>
      <c r="G983" s="59">
        <f>Stammdaten!J993</f>
        <v>0</v>
      </c>
      <c r="H983" s="42">
        <f t="shared" si="108"/>
        <v>1</v>
      </c>
      <c r="J983" s="43">
        <f t="shared" si="109"/>
        <v>0</v>
      </c>
      <c r="K983" s="59">
        <f>Stammdaten!E993</f>
        <v>0</v>
      </c>
      <c r="L983" s="42">
        <f t="shared" si="110"/>
        <v>1</v>
      </c>
      <c r="M983" s="59">
        <f>Stammdaten!G993</f>
        <v>0</v>
      </c>
      <c r="N983" s="42">
        <f t="shared" si="111"/>
        <v>1</v>
      </c>
      <c r="O983" s="59">
        <f t="shared" si="106"/>
        <v>0</v>
      </c>
      <c r="P983" s="59">
        <f t="shared" si="107"/>
        <v>0</v>
      </c>
      <c r="Q983" s="38"/>
      <c r="R983" s="61" t="str">
        <f>IF(Stammdaten!AD993&gt;0,Stammdaten!AD993,"")</f>
        <v/>
      </c>
      <c r="S983" s="62">
        <f>Stammdaten!R993</f>
        <v>0</v>
      </c>
      <c r="T983" s="64">
        <f>Stammdaten!W993</f>
        <v>0</v>
      </c>
      <c r="U983" s="36">
        <v>0</v>
      </c>
      <c r="V983" s="65">
        <f>Stammdaten!X993</f>
        <v>0</v>
      </c>
      <c r="W983" s="40" t="s">
        <v>63</v>
      </c>
      <c r="X983" s="182"/>
      <c r="Z983" s="73">
        <f>Stammdaten!Z993</f>
        <v>0</v>
      </c>
      <c r="AA983" s="73">
        <f>Stammdaten!AA993</f>
        <v>0</v>
      </c>
      <c r="AB983" s="210" t="str">
        <f>IF(Stammdaten!Q993="","prüfen",IF(Stammdaten!Q993=0,"prüfen",Stammdaten!Q993))</f>
        <v>prüfen</v>
      </c>
      <c r="AC983" s="62" t="str">
        <f>IF(Stammdaten!N993=7,5,IF(Stammdaten!N993=7%,5,IF(Stammdaten!N993=19,1,IF(Stammdaten!N993=19%,1,""))))</f>
        <v/>
      </c>
      <c r="AD983" s="68">
        <f>Stammdaten!M993</f>
        <v>0</v>
      </c>
      <c r="AE983" s="59" t="str">
        <f>IF(Stammdaten!AB993="","",Stammdaten!AB993)</f>
        <v/>
      </c>
      <c r="AF983" s="197" t="str">
        <f>IF(Stammdaten!AC993="","",Stammdaten!AC993)</f>
        <v/>
      </c>
      <c r="AG983" s="179">
        <v>0</v>
      </c>
      <c r="AH983" s="33" t="str">
        <f>IF(Stammdaten!P993="St","St",IF(Stammdaten!P993="Stk","St",IF(Stammdaten!P993="Stück","St",IF(Stammdaten!P993="Stk.","St",IF(Stammdaten!P993="Stck","St",IF(Stammdaten!P993="Stck.","St",IF(Stammdaten!P993="St.","St","")))))))</f>
        <v/>
      </c>
      <c r="AI983" s="33">
        <v>1</v>
      </c>
      <c r="AL983" s="36">
        <v>1</v>
      </c>
      <c r="AM983" s="36">
        <v>0</v>
      </c>
      <c r="AN983" s="192" t="str">
        <f>IF(Stammdaten!AE993="","",Stammdaten!AE993)</f>
        <v/>
      </c>
      <c r="AO983" s="192" t="str">
        <f>IF(Stammdaten!AF993="","",Stammdaten!AF993)</f>
        <v/>
      </c>
      <c r="AP983" s="192" t="str">
        <f>IF(Stammdaten!AG993="","",Stammdaten!AG993)</f>
        <v/>
      </c>
      <c r="AT983" s="62">
        <f>Stammdaten!U993</f>
        <v>0</v>
      </c>
      <c r="AU983" s="69">
        <f>Stammdaten!L993</f>
        <v>0</v>
      </c>
      <c r="AX983" s="253" t="s">
        <v>64</v>
      </c>
      <c r="BB983" s="36" t="str">
        <f>IF(Stammdaten!AH993="JA","AKH","")</f>
        <v/>
      </c>
      <c r="BC983" s="36" t="str">
        <f>IF(Stammdaten!AH993="ja",100,"")</f>
        <v/>
      </c>
      <c r="BD983" s="230" t="s">
        <v>193</v>
      </c>
      <c r="BE983" s="173" t="s">
        <v>192</v>
      </c>
      <c r="BF983" s="173" t="s">
        <v>192</v>
      </c>
      <c r="BG983" s="69">
        <f>Stammdaten!T993</f>
        <v>0</v>
      </c>
      <c r="BH983" s="80" t="s">
        <v>64</v>
      </c>
      <c r="BJ983" s="173" t="s">
        <v>192</v>
      </c>
      <c r="BM983" s="33" t="str">
        <f>IF(Stammdaten!P993="St","N",IF(Stammdaten!P993="Stk","N",IF(Stammdaten!P993="Stück","N",IF(Stammdaten!P993="Stk.","N",IF(Stammdaten!P993="Stck","N",IF(Stammdaten!P993="Stck.","N",IF(Stammdaten!P993="St.","N","")))))))</f>
        <v/>
      </c>
      <c r="BN983" s="33"/>
      <c r="BO983" s="33"/>
      <c r="BP983" s="173" t="s">
        <v>64</v>
      </c>
      <c r="BQ983" s="250" t="str">
        <f>IF(Stammdaten!AJ993&lt;&gt;"",Stammdaten!AJ993,"")</f>
        <v/>
      </c>
      <c r="BR983" s="34" t="s">
        <v>192</v>
      </c>
      <c r="BS983" s="34" t="s">
        <v>192</v>
      </c>
      <c r="BT983" s="34" t="s">
        <v>64</v>
      </c>
      <c r="BU983" s="34" t="s">
        <v>64</v>
      </c>
    </row>
    <row r="984" spans="3:73" ht="12.75">
      <c r="C984" s="34">
        <v>391</v>
      </c>
      <c r="D984" s="34">
        <v>0</v>
      </c>
      <c r="E984" s="34">
        <v>1</v>
      </c>
      <c r="F984" s="59" t="str">
        <f t="shared" si="105"/>
        <v>0</v>
      </c>
      <c r="G984" s="59">
        <f>Stammdaten!J994</f>
        <v>0</v>
      </c>
      <c r="H984" s="42">
        <f t="shared" si="108"/>
        <v>1</v>
      </c>
      <c r="J984" s="43">
        <f t="shared" si="109"/>
        <v>0</v>
      </c>
      <c r="K984" s="59">
        <f>Stammdaten!E994</f>
        <v>0</v>
      </c>
      <c r="L984" s="42">
        <f t="shared" si="110"/>
        <v>1</v>
      </c>
      <c r="M984" s="59">
        <f>Stammdaten!G994</f>
        <v>0</v>
      </c>
      <c r="N984" s="42">
        <f t="shared" si="111"/>
        <v>1</v>
      </c>
      <c r="O984" s="59">
        <f t="shared" si="106"/>
        <v>0</v>
      </c>
      <c r="P984" s="59">
        <f t="shared" si="107"/>
        <v>0</v>
      </c>
      <c r="Q984" s="38"/>
      <c r="R984" s="61" t="str">
        <f>IF(Stammdaten!AD994&gt;0,Stammdaten!AD994,"")</f>
        <v/>
      </c>
      <c r="S984" s="62">
        <f>Stammdaten!R994</f>
        <v>0</v>
      </c>
      <c r="T984" s="64">
        <f>Stammdaten!W994</f>
        <v>0</v>
      </c>
      <c r="U984" s="36">
        <v>0</v>
      </c>
      <c r="V984" s="65">
        <f>Stammdaten!X994</f>
        <v>0</v>
      </c>
      <c r="W984" s="40" t="s">
        <v>63</v>
      </c>
      <c r="X984" s="182"/>
      <c r="Z984" s="73">
        <f>Stammdaten!Z994</f>
        <v>0</v>
      </c>
      <c r="AA984" s="73">
        <f>Stammdaten!AA994</f>
        <v>0</v>
      </c>
      <c r="AB984" s="210" t="str">
        <f>IF(Stammdaten!Q994="","prüfen",IF(Stammdaten!Q994=0,"prüfen",Stammdaten!Q994))</f>
        <v>prüfen</v>
      </c>
      <c r="AC984" s="62" t="str">
        <f>IF(Stammdaten!N994=7,5,IF(Stammdaten!N994=7%,5,IF(Stammdaten!N994=19,1,IF(Stammdaten!N994=19%,1,""))))</f>
        <v/>
      </c>
      <c r="AD984" s="68">
        <f>Stammdaten!M994</f>
        <v>0</v>
      </c>
      <c r="AE984" s="59" t="str">
        <f>IF(Stammdaten!AB994="","",Stammdaten!AB994)</f>
        <v/>
      </c>
      <c r="AF984" s="197" t="str">
        <f>IF(Stammdaten!AC994="","",Stammdaten!AC994)</f>
        <v/>
      </c>
      <c r="AG984" s="179">
        <v>0</v>
      </c>
      <c r="AH984" s="33" t="str">
        <f>IF(Stammdaten!P994="St","St",IF(Stammdaten!P994="Stk","St",IF(Stammdaten!P994="Stück","St",IF(Stammdaten!P994="Stk.","St",IF(Stammdaten!P994="Stck","St",IF(Stammdaten!P994="Stck.","St",IF(Stammdaten!P994="St.","St","")))))))</f>
        <v/>
      </c>
      <c r="AI984" s="33">
        <v>1</v>
      </c>
      <c r="AL984" s="36">
        <v>1</v>
      </c>
      <c r="AM984" s="36">
        <v>0</v>
      </c>
      <c r="AN984" s="192" t="str">
        <f>IF(Stammdaten!AE994="","",Stammdaten!AE994)</f>
        <v/>
      </c>
      <c r="AO984" s="192" t="str">
        <f>IF(Stammdaten!AF994="","",Stammdaten!AF994)</f>
        <v/>
      </c>
      <c r="AP984" s="192" t="str">
        <f>IF(Stammdaten!AG994="","",Stammdaten!AG994)</f>
        <v/>
      </c>
      <c r="AT984" s="62">
        <f>Stammdaten!U994</f>
        <v>0</v>
      </c>
      <c r="AU984" s="69">
        <f>Stammdaten!L994</f>
        <v>0</v>
      </c>
      <c r="AX984" s="253" t="s">
        <v>64</v>
      </c>
      <c r="BB984" s="36" t="str">
        <f>IF(Stammdaten!AH994="JA","AKH","")</f>
        <v/>
      </c>
      <c r="BC984" s="36" t="str">
        <f>IF(Stammdaten!AH994="ja",100,"")</f>
        <v/>
      </c>
      <c r="BD984" s="230" t="s">
        <v>193</v>
      </c>
      <c r="BE984" s="173" t="s">
        <v>192</v>
      </c>
      <c r="BF984" s="173" t="s">
        <v>192</v>
      </c>
      <c r="BG984" s="69">
        <f>Stammdaten!T994</f>
        <v>0</v>
      </c>
      <c r="BH984" s="80" t="s">
        <v>64</v>
      </c>
      <c r="BJ984" s="173" t="s">
        <v>192</v>
      </c>
      <c r="BM984" s="33" t="str">
        <f>IF(Stammdaten!P994="St","N",IF(Stammdaten!P994="Stk","N",IF(Stammdaten!P994="Stück","N",IF(Stammdaten!P994="Stk.","N",IF(Stammdaten!P994="Stck","N",IF(Stammdaten!P994="Stck.","N",IF(Stammdaten!P994="St.","N","")))))))</f>
        <v/>
      </c>
      <c r="BN984" s="33"/>
      <c r="BO984" s="33"/>
      <c r="BP984" s="173" t="s">
        <v>64</v>
      </c>
      <c r="BQ984" s="250" t="str">
        <f>IF(Stammdaten!AJ994&lt;&gt;"",Stammdaten!AJ994,"")</f>
        <v/>
      </c>
      <c r="BR984" s="34" t="s">
        <v>192</v>
      </c>
      <c r="BS984" s="34" t="s">
        <v>192</v>
      </c>
      <c r="BT984" s="34" t="s">
        <v>64</v>
      </c>
      <c r="BU984" s="34" t="s">
        <v>64</v>
      </c>
    </row>
    <row r="985" spans="3:73" ht="12.75">
      <c r="C985" s="34">
        <v>391</v>
      </c>
      <c r="D985" s="34">
        <v>0</v>
      </c>
      <c r="E985" s="34">
        <v>1</v>
      </c>
      <c r="F985" s="59" t="str">
        <f t="shared" si="105"/>
        <v>0</v>
      </c>
      <c r="G985" s="59">
        <f>Stammdaten!J995</f>
        <v>0</v>
      </c>
      <c r="H985" s="42">
        <f t="shared" si="108"/>
        <v>1</v>
      </c>
      <c r="J985" s="43">
        <f t="shared" si="109"/>
        <v>0</v>
      </c>
      <c r="K985" s="59">
        <f>Stammdaten!E995</f>
        <v>0</v>
      </c>
      <c r="L985" s="42">
        <f t="shared" si="110"/>
        <v>1</v>
      </c>
      <c r="M985" s="59">
        <f>Stammdaten!G995</f>
        <v>0</v>
      </c>
      <c r="N985" s="42">
        <f t="shared" si="111"/>
        <v>1</v>
      </c>
      <c r="O985" s="59">
        <f t="shared" si="106"/>
        <v>0</v>
      </c>
      <c r="P985" s="59">
        <f t="shared" si="107"/>
        <v>0</v>
      </c>
      <c r="Q985" s="38"/>
      <c r="R985" s="61" t="str">
        <f>IF(Stammdaten!AD995&gt;0,Stammdaten!AD995,"")</f>
        <v/>
      </c>
      <c r="S985" s="62">
        <f>Stammdaten!R995</f>
        <v>0</v>
      </c>
      <c r="T985" s="64">
        <f>Stammdaten!W995</f>
        <v>0</v>
      </c>
      <c r="U985" s="36">
        <v>0</v>
      </c>
      <c r="V985" s="65">
        <f>Stammdaten!X995</f>
        <v>0</v>
      </c>
      <c r="W985" s="40" t="s">
        <v>63</v>
      </c>
      <c r="X985" s="182"/>
      <c r="Z985" s="73">
        <f>Stammdaten!Z995</f>
        <v>0</v>
      </c>
      <c r="AA985" s="73">
        <f>Stammdaten!AA995</f>
        <v>0</v>
      </c>
      <c r="AB985" s="210" t="str">
        <f>IF(Stammdaten!Q995="","prüfen",IF(Stammdaten!Q995=0,"prüfen",Stammdaten!Q995))</f>
        <v>prüfen</v>
      </c>
      <c r="AC985" s="62" t="str">
        <f>IF(Stammdaten!N995=7,5,IF(Stammdaten!N995=7%,5,IF(Stammdaten!N995=19,1,IF(Stammdaten!N995=19%,1,""))))</f>
        <v/>
      </c>
      <c r="AD985" s="68">
        <f>Stammdaten!M995</f>
        <v>0</v>
      </c>
      <c r="AE985" s="59" t="str">
        <f>IF(Stammdaten!AB995="","",Stammdaten!AB995)</f>
        <v/>
      </c>
      <c r="AF985" s="197" t="str">
        <f>IF(Stammdaten!AC995="","",Stammdaten!AC995)</f>
        <v/>
      </c>
      <c r="AG985" s="179">
        <v>0</v>
      </c>
      <c r="AH985" s="33" t="str">
        <f>IF(Stammdaten!P995="St","St",IF(Stammdaten!P995="Stk","St",IF(Stammdaten!P995="Stück","St",IF(Stammdaten!P995="Stk.","St",IF(Stammdaten!P995="Stck","St",IF(Stammdaten!P995="Stck.","St",IF(Stammdaten!P995="St.","St","")))))))</f>
        <v/>
      </c>
      <c r="AI985" s="33">
        <v>1</v>
      </c>
      <c r="AL985" s="36">
        <v>1</v>
      </c>
      <c r="AM985" s="36">
        <v>0</v>
      </c>
      <c r="AN985" s="192" t="str">
        <f>IF(Stammdaten!AE995="","",Stammdaten!AE995)</f>
        <v/>
      </c>
      <c r="AO985" s="192" t="str">
        <f>IF(Stammdaten!AF995="","",Stammdaten!AF995)</f>
        <v/>
      </c>
      <c r="AP985" s="192" t="str">
        <f>IF(Stammdaten!AG995="","",Stammdaten!AG995)</f>
        <v/>
      </c>
      <c r="AT985" s="62">
        <f>Stammdaten!U995</f>
        <v>0</v>
      </c>
      <c r="AU985" s="69">
        <f>Stammdaten!L995</f>
        <v>0</v>
      </c>
      <c r="AX985" s="253" t="s">
        <v>64</v>
      </c>
      <c r="BB985" s="36" t="str">
        <f>IF(Stammdaten!AH995="JA","AKH","")</f>
        <v/>
      </c>
      <c r="BC985" s="36" t="str">
        <f>IF(Stammdaten!AH995="ja",100,"")</f>
        <v/>
      </c>
      <c r="BD985" s="230" t="s">
        <v>193</v>
      </c>
      <c r="BE985" s="173" t="s">
        <v>192</v>
      </c>
      <c r="BF985" s="173" t="s">
        <v>192</v>
      </c>
      <c r="BG985" s="69">
        <f>Stammdaten!T995</f>
        <v>0</v>
      </c>
      <c r="BH985" s="80" t="s">
        <v>64</v>
      </c>
      <c r="BJ985" s="173" t="s">
        <v>192</v>
      </c>
      <c r="BM985" s="33" t="str">
        <f>IF(Stammdaten!P995="St","N",IF(Stammdaten!P995="Stk","N",IF(Stammdaten!P995="Stück","N",IF(Stammdaten!P995="Stk.","N",IF(Stammdaten!P995="Stck","N",IF(Stammdaten!P995="Stck.","N",IF(Stammdaten!P995="St.","N","")))))))</f>
        <v/>
      </c>
      <c r="BN985" s="33"/>
      <c r="BO985" s="33"/>
      <c r="BP985" s="173" t="s">
        <v>64</v>
      </c>
      <c r="BQ985" s="250" t="str">
        <f>IF(Stammdaten!AJ995&lt;&gt;"",Stammdaten!AJ995,"")</f>
        <v/>
      </c>
      <c r="BR985" s="34" t="s">
        <v>192</v>
      </c>
      <c r="BS985" s="34" t="s">
        <v>192</v>
      </c>
      <c r="BT985" s="34" t="s">
        <v>64</v>
      </c>
      <c r="BU985" s="34" t="s">
        <v>64</v>
      </c>
    </row>
    <row r="986" spans="3:73" ht="12.75">
      <c r="C986" s="34">
        <v>391</v>
      </c>
      <c r="D986" s="34">
        <v>0</v>
      </c>
      <c r="E986" s="34">
        <v>1</v>
      </c>
      <c r="F986" s="59" t="str">
        <f t="shared" si="105"/>
        <v>0</v>
      </c>
      <c r="G986" s="59">
        <f>Stammdaten!J996</f>
        <v>0</v>
      </c>
      <c r="H986" s="42">
        <f t="shared" si="108"/>
        <v>1</v>
      </c>
      <c r="J986" s="43">
        <f t="shared" si="109"/>
        <v>0</v>
      </c>
      <c r="K986" s="59">
        <f>Stammdaten!E996</f>
        <v>0</v>
      </c>
      <c r="L986" s="42">
        <f t="shared" si="110"/>
        <v>1</v>
      </c>
      <c r="M986" s="59">
        <f>Stammdaten!G996</f>
        <v>0</v>
      </c>
      <c r="N986" s="42">
        <f t="shared" si="111"/>
        <v>1</v>
      </c>
      <c r="O986" s="59">
        <f t="shared" si="106"/>
        <v>0</v>
      </c>
      <c r="P986" s="59">
        <f t="shared" si="107"/>
        <v>0</v>
      </c>
      <c r="Q986" s="38"/>
      <c r="R986" s="61" t="str">
        <f>IF(Stammdaten!AD996&gt;0,Stammdaten!AD996,"")</f>
        <v/>
      </c>
      <c r="S986" s="62">
        <f>Stammdaten!R996</f>
        <v>0</v>
      </c>
      <c r="T986" s="64">
        <f>Stammdaten!W996</f>
        <v>0</v>
      </c>
      <c r="U986" s="36">
        <v>0</v>
      </c>
      <c r="V986" s="65">
        <f>Stammdaten!X996</f>
        <v>0</v>
      </c>
      <c r="W986" s="40" t="s">
        <v>63</v>
      </c>
      <c r="X986" s="182"/>
      <c r="Z986" s="73">
        <f>Stammdaten!Z996</f>
        <v>0</v>
      </c>
      <c r="AA986" s="73">
        <f>Stammdaten!AA996</f>
        <v>0</v>
      </c>
      <c r="AB986" s="210" t="str">
        <f>IF(Stammdaten!Q996="","prüfen",IF(Stammdaten!Q996=0,"prüfen",Stammdaten!Q996))</f>
        <v>prüfen</v>
      </c>
      <c r="AC986" s="62" t="str">
        <f>IF(Stammdaten!N996=7,5,IF(Stammdaten!N996=7%,5,IF(Stammdaten!N996=19,1,IF(Stammdaten!N996=19%,1,""))))</f>
        <v/>
      </c>
      <c r="AD986" s="68">
        <f>Stammdaten!M996</f>
        <v>0</v>
      </c>
      <c r="AE986" s="59" t="str">
        <f>IF(Stammdaten!AB996="","",Stammdaten!AB996)</f>
        <v/>
      </c>
      <c r="AF986" s="197" t="str">
        <f>IF(Stammdaten!AC996="","",Stammdaten!AC996)</f>
        <v/>
      </c>
      <c r="AG986" s="179">
        <v>0</v>
      </c>
      <c r="AH986" s="33" t="str">
        <f>IF(Stammdaten!P996="St","St",IF(Stammdaten!P996="Stk","St",IF(Stammdaten!P996="Stück","St",IF(Stammdaten!P996="Stk.","St",IF(Stammdaten!P996="Stck","St",IF(Stammdaten!P996="Stck.","St",IF(Stammdaten!P996="St.","St","")))))))</f>
        <v/>
      </c>
      <c r="AI986" s="33">
        <v>1</v>
      </c>
      <c r="AL986" s="36">
        <v>1</v>
      </c>
      <c r="AM986" s="36">
        <v>0</v>
      </c>
      <c r="AN986" s="192" t="str">
        <f>IF(Stammdaten!AE996="","",Stammdaten!AE996)</f>
        <v/>
      </c>
      <c r="AO986" s="192" t="str">
        <f>IF(Stammdaten!AF996="","",Stammdaten!AF996)</f>
        <v/>
      </c>
      <c r="AP986" s="192" t="str">
        <f>IF(Stammdaten!AG996="","",Stammdaten!AG996)</f>
        <v/>
      </c>
      <c r="AT986" s="62">
        <f>Stammdaten!U996</f>
        <v>0</v>
      </c>
      <c r="AU986" s="69">
        <f>Stammdaten!L996</f>
        <v>0</v>
      </c>
      <c r="AX986" s="253" t="s">
        <v>64</v>
      </c>
      <c r="BB986" s="36" t="str">
        <f>IF(Stammdaten!AH996="JA","AKH","")</f>
        <v/>
      </c>
      <c r="BC986" s="36" t="str">
        <f>IF(Stammdaten!AH996="ja",100,"")</f>
        <v/>
      </c>
      <c r="BD986" s="230" t="s">
        <v>193</v>
      </c>
      <c r="BE986" s="173" t="s">
        <v>192</v>
      </c>
      <c r="BF986" s="173" t="s">
        <v>192</v>
      </c>
      <c r="BG986" s="69">
        <f>Stammdaten!T996</f>
        <v>0</v>
      </c>
      <c r="BH986" s="80" t="s">
        <v>64</v>
      </c>
      <c r="BJ986" s="173" t="s">
        <v>192</v>
      </c>
      <c r="BM986" s="33" t="str">
        <f>IF(Stammdaten!P996="St","N",IF(Stammdaten!P996="Stk","N",IF(Stammdaten!P996="Stück","N",IF(Stammdaten!P996="Stk.","N",IF(Stammdaten!P996="Stck","N",IF(Stammdaten!P996="Stck.","N",IF(Stammdaten!P996="St.","N","")))))))</f>
        <v/>
      </c>
      <c r="BN986" s="33"/>
      <c r="BO986" s="33"/>
      <c r="BP986" s="173" t="s">
        <v>64</v>
      </c>
      <c r="BQ986" s="250" t="str">
        <f>IF(Stammdaten!AJ996&lt;&gt;"",Stammdaten!AJ996,"")</f>
        <v/>
      </c>
      <c r="BR986" s="34" t="s">
        <v>192</v>
      </c>
      <c r="BS986" s="34" t="s">
        <v>192</v>
      </c>
      <c r="BT986" s="34" t="s">
        <v>64</v>
      </c>
      <c r="BU986" s="34" t="s">
        <v>64</v>
      </c>
    </row>
    <row r="987" spans="3:73" ht="12.75">
      <c r="C987" s="34">
        <v>391</v>
      </c>
      <c r="D987" s="34">
        <v>0</v>
      </c>
      <c r="E987" s="34">
        <v>1</v>
      </c>
      <c r="F987" s="59" t="str">
        <f t="shared" si="105"/>
        <v>0</v>
      </c>
      <c r="G987" s="59">
        <f>Stammdaten!J997</f>
        <v>0</v>
      </c>
      <c r="H987" s="42">
        <f t="shared" si="108"/>
        <v>1</v>
      </c>
      <c r="J987" s="43">
        <f t="shared" si="109"/>
        <v>0</v>
      </c>
      <c r="K987" s="59">
        <f>Stammdaten!E997</f>
        <v>0</v>
      </c>
      <c r="L987" s="42">
        <f t="shared" si="110"/>
        <v>1</v>
      </c>
      <c r="M987" s="59">
        <f>Stammdaten!G997</f>
        <v>0</v>
      </c>
      <c r="N987" s="42">
        <f t="shared" si="111"/>
        <v>1</v>
      </c>
      <c r="O987" s="59">
        <f t="shared" si="106"/>
        <v>0</v>
      </c>
      <c r="P987" s="59">
        <f t="shared" si="107"/>
        <v>0</v>
      </c>
      <c r="Q987" s="38"/>
      <c r="R987" s="61" t="str">
        <f>IF(Stammdaten!AD997&gt;0,Stammdaten!AD997,"")</f>
        <v/>
      </c>
      <c r="S987" s="62">
        <f>Stammdaten!R997</f>
        <v>0</v>
      </c>
      <c r="T987" s="64">
        <f>Stammdaten!W997</f>
        <v>0</v>
      </c>
      <c r="U987" s="36">
        <v>0</v>
      </c>
      <c r="V987" s="65">
        <f>Stammdaten!X997</f>
        <v>0</v>
      </c>
      <c r="W987" s="40" t="s">
        <v>63</v>
      </c>
      <c r="X987" s="182"/>
      <c r="Z987" s="73">
        <f>Stammdaten!Z997</f>
        <v>0</v>
      </c>
      <c r="AA987" s="73">
        <f>Stammdaten!AA997</f>
        <v>0</v>
      </c>
      <c r="AB987" s="210" t="str">
        <f>IF(Stammdaten!Q997="","prüfen",IF(Stammdaten!Q997=0,"prüfen",Stammdaten!Q997))</f>
        <v>prüfen</v>
      </c>
      <c r="AC987" s="62" t="str">
        <f>IF(Stammdaten!N997=7,5,IF(Stammdaten!N997=7%,5,IF(Stammdaten!N997=19,1,IF(Stammdaten!N997=19%,1,""))))</f>
        <v/>
      </c>
      <c r="AD987" s="68">
        <f>Stammdaten!M997</f>
        <v>0</v>
      </c>
      <c r="AE987" s="59" t="str">
        <f>IF(Stammdaten!AB997="","",Stammdaten!AB997)</f>
        <v/>
      </c>
      <c r="AF987" s="197" t="str">
        <f>IF(Stammdaten!AC997="","",Stammdaten!AC997)</f>
        <v/>
      </c>
      <c r="AG987" s="179">
        <v>0</v>
      </c>
      <c r="AH987" s="33" t="str">
        <f>IF(Stammdaten!P997="St","St",IF(Stammdaten!P997="Stk","St",IF(Stammdaten!P997="Stück","St",IF(Stammdaten!P997="Stk.","St",IF(Stammdaten!P997="Stck","St",IF(Stammdaten!P997="Stck.","St",IF(Stammdaten!P997="St.","St","")))))))</f>
        <v/>
      </c>
      <c r="AI987" s="33">
        <v>1</v>
      </c>
      <c r="AL987" s="36">
        <v>1</v>
      </c>
      <c r="AM987" s="36">
        <v>0</v>
      </c>
      <c r="AN987" s="192" t="str">
        <f>IF(Stammdaten!AE997="","",Stammdaten!AE997)</f>
        <v/>
      </c>
      <c r="AO987" s="192" t="str">
        <f>IF(Stammdaten!AF997="","",Stammdaten!AF997)</f>
        <v/>
      </c>
      <c r="AP987" s="192" t="str">
        <f>IF(Stammdaten!AG997="","",Stammdaten!AG997)</f>
        <v/>
      </c>
      <c r="AT987" s="62">
        <f>Stammdaten!U997</f>
        <v>0</v>
      </c>
      <c r="AU987" s="69">
        <f>Stammdaten!L997</f>
        <v>0</v>
      </c>
      <c r="AX987" s="253" t="s">
        <v>64</v>
      </c>
      <c r="BB987" s="36" t="str">
        <f>IF(Stammdaten!AH997="JA","AKH","")</f>
        <v/>
      </c>
      <c r="BC987" s="36" t="str">
        <f>IF(Stammdaten!AH997="ja",100,"")</f>
        <v/>
      </c>
      <c r="BD987" s="230" t="s">
        <v>193</v>
      </c>
      <c r="BE987" s="173" t="s">
        <v>192</v>
      </c>
      <c r="BF987" s="173" t="s">
        <v>192</v>
      </c>
      <c r="BG987" s="69">
        <f>Stammdaten!T997</f>
        <v>0</v>
      </c>
      <c r="BH987" s="80" t="s">
        <v>64</v>
      </c>
      <c r="BJ987" s="173" t="s">
        <v>192</v>
      </c>
      <c r="BM987" s="33" t="str">
        <f>IF(Stammdaten!P997="St","N",IF(Stammdaten!P997="Stk","N",IF(Stammdaten!P997="Stück","N",IF(Stammdaten!P997="Stk.","N",IF(Stammdaten!P997="Stck","N",IF(Stammdaten!P997="Stck.","N",IF(Stammdaten!P997="St.","N","")))))))</f>
        <v/>
      </c>
      <c r="BN987" s="33"/>
      <c r="BO987" s="33"/>
      <c r="BP987" s="173" t="s">
        <v>64</v>
      </c>
      <c r="BQ987" s="250" t="str">
        <f>IF(Stammdaten!AJ997&lt;&gt;"",Stammdaten!AJ997,"")</f>
        <v/>
      </c>
      <c r="BR987" s="34" t="s">
        <v>192</v>
      </c>
      <c r="BS987" s="34" t="s">
        <v>192</v>
      </c>
      <c r="BT987" s="34" t="s">
        <v>64</v>
      </c>
      <c r="BU987" s="34" t="s">
        <v>64</v>
      </c>
    </row>
    <row r="988" spans="3:73" ht="12.75">
      <c r="C988" s="34">
        <v>391</v>
      </c>
      <c r="D988" s="34">
        <v>0</v>
      </c>
      <c r="E988" s="34">
        <v>1</v>
      </c>
      <c r="F988" s="59" t="str">
        <f t="shared" si="105"/>
        <v>0</v>
      </c>
      <c r="G988" s="59">
        <f>Stammdaten!J998</f>
        <v>0</v>
      </c>
      <c r="H988" s="42">
        <f t="shared" si="108"/>
        <v>1</v>
      </c>
      <c r="J988" s="43">
        <f t="shared" si="109"/>
        <v>0</v>
      </c>
      <c r="K988" s="59">
        <f>Stammdaten!E998</f>
        <v>0</v>
      </c>
      <c r="L988" s="42">
        <f t="shared" si="110"/>
        <v>1</v>
      </c>
      <c r="M988" s="59">
        <f>Stammdaten!G998</f>
        <v>0</v>
      </c>
      <c r="N988" s="42">
        <f t="shared" si="111"/>
        <v>1</v>
      </c>
      <c r="O988" s="59">
        <f t="shared" si="106"/>
        <v>0</v>
      </c>
      <c r="P988" s="59">
        <f t="shared" si="107"/>
        <v>0</v>
      </c>
      <c r="Q988" s="38"/>
      <c r="R988" s="61" t="str">
        <f>IF(Stammdaten!AD998&gt;0,Stammdaten!AD998,"")</f>
        <v/>
      </c>
      <c r="S988" s="62">
        <f>Stammdaten!R998</f>
        <v>0</v>
      </c>
      <c r="T988" s="64">
        <f>Stammdaten!W998</f>
        <v>0</v>
      </c>
      <c r="U988" s="36">
        <v>0</v>
      </c>
      <c r="V988" s="65">
        <f>Stammdaten!X998</f>
        <v>0</v>
      </c>
      <c r="W988" s="40" t="s">
        <v>63</v>
      </c>
      <c r="X988" s="182"/>
      <c r="Z988" s="73">
        <f>Stammdaten!Z998</f>
        <v>0</v>
      </c>
      <c r="AA988" s="73">
        <f>Stammdaten!AA998</f>
        <v>0</v>
      </c>
      <c r="AB988" s="210" t="str">
        <f>IF(Stammdaten!Q998="","prüfen",IF(Stammdaten!Q998=0,"prüfen",Stammdaten!Q998))</f>
        <v>prüfen</v>
      </c>
      <c r="AC988" s="62" t="str">
        <f>IF(Stammdaten!N998=7,5,IF(Stammdaten!N998=7%,5,IF(Stammdaten!N998=19,1,IF(Stammdaten!N998=19%,1,""))))</f>
        <v/>
      </c>
      <c r="AD988" s="68">
        <f>Stammdaten!M998</f>
        <v>0</v>
      </c>
      <c r="AE988" s="59" t="str">
        <f>IF(Stammdaten!AB998="","",Stammdaten!AB998)</f>
        <v/>
      </c>
      <c r="AF988" s="197" t="str">
        <f>IF(Stammdaten!AC998="","",Stammdaten!AC998)</f>
        <v/>
      </c>
      <c r="AG988" s="179">
        <v>0</v>
      </c>
      <c r="AH988" s="33" t="str">
        <f>IF(Stammdaten!P998="St","St",IF(Stammdaten!P998="Stk","St",IF(Stammdaten!P998="Stück","St",IF(Stammdaten!P998="Stk.","St",IF(Stammdaten!P998="Stck","St",IF(Stammdaten!P998="Stck.","St",IF(Stammdaten!P998="St.","St","")))))))</f>
        <v/>
      </c>
      <c r="AI988" s="33">
        <v>1</v>
      </c>
      <c r="AL988" s="36">
        <v>1</v>
      </c>
      <c r="AM988" s="36">
        <v>0</v>
      </c>
      <c r="AN988" s="192" t="str">
        <f>IF(Stammdaten!AE998="","",Stammdaten!AE998)</f>
        <v/>
      </c>
      <c r="AO988" s="192" t="str">
        <f>IF(Stammdaten!AF998="","",Stammdaten!AF998)</f>
        <v/>
      </c>
      <c r="AP988" s="192" t="str">
        <f>IF(Stammdaten!AG998="","",Stammdaten!AG998)</f>
        <v/>
      </c>
      <c r="AT988" s="62">
        <f>Stammdaten!U998</f>
        <v>0</v>
      </c>
      <c r="AU988" s="69">
        <f>Stammdaten!L998</f>
        <v>0</v>
      </c>
      <c r="AX988" s="253" t="s">
        <v>64</v>
      </c>
      <c r="BB988" s="36" t="str">
        <f>IF(Stammdaten!AH998="JA","AKH","")</f>
        <v/>
      </c>
      <c r="BC988" s="36" t="str">
        <f>IF(Stammdaten!AH998="ja",100,"")</f>
        <v/>
      </c>
      <c r="BD988" s="230" t="s">
        <v>193</v>
      </c>
      <c r="BE988" s="173" t="s">
        <v>192</v>
      </c>
      <c r="BF988" s="173" t="s">
        <v>192</v>
      </c>
      <c r="BG988" s="69">
        <f>Stammdaten!T998</f>
        <v>0</v>
      </c>
      <c r="BH988" s="80" t="s">
        <v>64</v>
      </c>
      <c r="BJ988" s="173" t="s">
        <v>192</v>
      </c>
      <c r="BM988" s="33" t="str">
        <f>IF(Stammdaten!P998="St","N",IF(Stammdaten!P998="Stk","N",IF(Stammdaten!P998="Stück","N",IF(Stammdaten!P998="Stk.","N",IF(Stammdaten!P998="Stck","N",IF(Stammdaten!P998="Stck.","N",IF(Stammdaten!P998="St.","N","")))))))</f>
        <v/>
      </c>
      <c r="BN988" s="33"/>
      <c r="BO988" s="33"/>
      <c r="BP988" s="173" t="s">
        <v>64</v>
      </c>
      <c r="BQ988" s="250" t="str">
        <f>IF(Stammdaten!AJ998&lt;&gt;"",Stammdaten!AJ998,"")</f>
        <v/>
      </c>
      <c r="BR988" s="34" t="s">
        <v>192</v>
      </c>
      <c r="BS988" s="34" t="s">
        <v>192</v>
      </c>
      <c r="BT988" s="34" t="s">
        <v>64</v>
      </c>
      <c r="BU988" s="34" t="s">
        <v>64</v>
      </c>
    </row>
    <row r="989" spans="3:73" ht="12.75">
      <c r="C989" s="34">
        <v>391</v>
      </c>
      <c r="D989" s="34">
        <v>0</v>
      </c>
      <c r="E989" s="34">
        <v>1</v>
      </c>
      <c r="F989" s="59" t="str">
        <f t="shared" si="105"/>
        <v>0</v>
      </c>
      <c r="G989" s="59">
        <f>Stammdaten!J999</f>
        <v>0</v>
      </c>
      <c r="H989" s="42">
        <f t="shared" si="108"/>
        <v>1</v>
      </c>
      <c r="J989" s="43">
        <f t="shared" si="109"/>
        <v>0</v>
      </c>
      <c r="K989" s="59">
        <f>Stammdaten!E999</f>
        <v>0</v>
      </c>
      <c r="L989" s="42">
        <f t="shared" si="110"/>
        <v>1</v>
      </c>
      <c r="M989" s="59">
        <f>Stammdaten!G999</f>
        <v>0</v>
      </c>
      <c r="N989" s="42">
        <f t="shared" si="111"/>
        <v>1</v>
      </c>
      <c r="O989" s="59">
        <f t="shared" si="106"/>
        <v>0</v>
      </c>
      <c r="P989" s="59">
        <f t="shared" si="107"/>
        <v>0</v>
      </c>
      <c r="Q989" s="38"/>
      <c r="R989" s="61" t="str">
        <f>IF(Stammdaten!AD999&gt;0,Stammdaten!AD999,"")</f>
        <v/>
      </c>
      <c r="S989" s="62">
        <f>Stammdaten!R999</f>
        <v>0</v>
      </c>
      <c r="T989" s="64">
        <f>Stammdaten!W999</f>
        <v>0</v>
      </c>
      <c r="U989" s="36">
        <v>0</v>
      </c>
      <c r="V989" s="65">
        <f>Stammdaten!X999</f>
        <v>0</v>
      </c>
      <c r="W989" s="40" t="s">
        <v>63</v>
      </c>
      <c r="X989" s="182"/>
      <c r="Z989" s="73">
        <f>Stammdaten!Z999</f>
        <v>0</v>
      </c>
      <c r="AA989" s="73">
        <f>Stammdaten!AA999</f>
        <v>0</v>
      </c>
      <c r="AB989" s="210" t="str">
        <f>IF(Stammdaten!Q999="","prüfen",IF(Stammdaten!Q999=0,"prüfen",Stammdaten!Q999))</f>
        <v>prüfen</v>
      </c>
      <c r="AC989" s="62" t="str">
        <f>IF(Stammdaten!N999=7,5,IF(Stammdaten!N999=7%,5,IF(Stammdaten!N999=19,1,IF(Stammdaten!N999=19%,1,""))))</f>
        <v/>
      </c>
      <c r="AD989" s="68">
        <f>Stammdaten!M999</f>
        <v>0</v>
      </c>
      <c r="AE989" s="59" t="str">
        <f>IF(Stammdaten!AB999="","",Stammdaten!AB999)</f>
        <v/>
      </c>
      <c r="AF989" s="197" t="str">
        <f>IF(Stammdaten!AC999="","",Stammdaten!AC999)</f>
        <v/>
      </c>
      <c r="AG989" s="179">
        <v>0</v>
      </c>
      <c r="AH989" s="33" t="str">
        <f>IF(Stammdaten!P999="St","St",IF(Stammdaten!P999="Stk","St",IF(Stammdaten!P999="Stück","St",IF(Stammdaten!P999="Stk.","St",IF(Stammdaten!P999="Stck","St",IF(Stammdaten!P999="Stck.","St",IF(Stammdaten!P999="St.","St","")))))))</f>
        <v/>
      </c>
      <c r="AI989" s="33">
        <v>1</v>
      </c>
      <c r="AL989" s="36">
        <v>1</v>
      </c>
      <c r="AM989" s="36">
        <v>0</v>
      </c>
      <c r="AN989" s="192" t="str">
        <f>IF(Stammdaten!AE999="","",Stammdaten!AE999)</f>
        <v/>
      </c>
      <c r="AO989" s="192" t="str">
        <f>IF(Stammdaten!AF999="","",Stammdaten!AF999)</f>
        <v/>
      </c>
      <c r="AP989" s="192" t="str">
        <f>IF(Stammdaten!AG999="","",Stammdaten!AG999)</f>
        <v/>
      </c>
      <c r="AT989" s="62">
        <f>Stammdaten!U999</f>
        <v>0</v>
      </c>
      <c r="AU989" s="69">
        <f>Stammdaten!L999</f>
        <v>0</v>
      </c>
      <c r="AX989" s="253" t="s">
        <v>64</v>
      </c>
      <c r="BB989" s="36" t="str">
        <f>IF(Stammdaten!AH999="JA","AKH","")</f>
        <v/>
      </c>
      <c r="BC989" s="36" t="str">
        <f>IF(Stammdaten!AH999="ja",100,"")</f>
        <v/>
      </c>
      <c r="BD989" s="230" t="s">
        <v>193</v>
      </c>
      <c r="BE989" s="173" t="s">
        <v>192</v>
      </c>
      <c r="BF989" s="173" t="s">
        <v>192</v>
      </c>
      <c r="BG989" s="69">
        <f>Stammdaten!T999</f>
        <v>0</v>
      </c>
      <c r="BH989" s="80" t="s">
        <v>64</v>
      </c>
      <c r="BJ989" s="173" t="s">
        <v>192</v>
      </c>
      <c r="BM989" s="33" t="str">
        <f>IF(Stammdaten!P999="St","N",IF(Stammdaten!P999="Stk","N",IF(Stammdaten!P999="Stück","N",IF(Stammdaten!P999="Stk.","N",IF(Stammdaten!P999="Stck","N",IF(Stammdaten!P999="Stck.","N",IF(Stammdaten!P999="St.","N","")))))))</f>
        <v/>
      </c>
      <c r="BN989" s="33"/>
      <c r="BO989" s="33"/>
      <c r="BP989" s="173" t="s">
        <v>64</v>
      </c>
      <c r="BQ989" s="250" t="str">
        <f>IF(Stammdaten!AJ999&lt;&gt;"",Stammdaten!AJ999,"")</f>
        <v/>
      </c>
      <c r="BR989" s="34" t="s">
        <v>192</v>
      </c>
      <c r="BS989" s="34" t="s">
        <v>192</v>
      </c>
      <c r="BT989" s="34" t="s">
        <v>64</v>
      </c>
      <c r="BU989" s="34" t="s">
        <v>64</v>
      </c>
    </row>
    <row r="990" spans="3:73" ht="12.75">
      <c r="C990" s="34">
        <v>391</v>
      </c>
      <c r="D990" s="34">
        <v>0</v>
      </c>
      <c r="E990" s="34">
        <v>1</v>
      </c>
      <c r="F990" s="59" t="str">
        <f>UPPER(G990)</f>
        <v>0</v>
      </c>
      <c r="G990" s="59">
        <f>Stammdaten!J1000</f>
        <v>0</v>
      </c>
      <c r="H990" s="42">
        <f t="shared" si="108"/>
        <v>1</v>
      </c>
      <c r="J990" s="43">
        <f t="shared" si="109"/>
        <v>0</v>
      </c>
      <c r="K990" s="59">
        <f>Stammdaten!E1000</f>
        <v>0</v>
      </c>
      <c r="L990" s="42">
        <f t="shared" si="110"/>
        <v>1</v>
      </c>
      <c r="M990" s="59">
        <f>Stammdaten!G1000</f>
        <v>0</v>
      </c>
      <c r="N990" s="42">
        <f t="shared" si="111"/>
        <v>1</v>
      </c>
      <c r="O990" s="59">
        <f>K990</f>
        <v>0</v>
      </c>
      <c r="P990" s="59">
        <f>M990</f>
        <v>0</v>
      </c>
      <c r="Q990" s="38"/>
      <c r="R990" s="61" t="str">
        <f>IF(Stammdaten!AD1000&gt;0,Stammdaten!AD1000,"")</f>
        <v/>
      </c>
      <c r="S990" s="62">
        <f>Stammdaten!R1000</f>
        <v>0</v>
      </c>
      <c r="T990" s="64">
        <f>Stammdaten!W1000</f>
        <v>0</v>
      </c>
      <c r="U990" s="36">
        <v>0</v>
      </c>
      <c r="V990" s="65">
        <f>Stammdaten!X1000</f>
        <v>0</v>
      </c>
      <c r="W990" s="40" t="s">
        <v>63</v>
      </c>
      <c r="X990" s="182"/>
      <c r="Z990" s="73">
        <f>Stammdaten!Z1000</f>
        <v>0</v>
      </c>
      <c r="AA990" s="73">
        <f>Stammdaten!AA1000</f>
        <v>0</v>
      </c>
      <c r="AB990" s="210" t="str">
        <f>IF(Stammdaten!Q1000="","prüfen",IF(Stammdaten!Q1000=0,"prüfen",Stammdaten!Q1000))</f>
        <v>prüfen</v>
      </c>
      <c r="AC990" s="62" t="str">
        <f>IF(Stammdaten!N1000=7,5,IF(Stammdaten!N1000=7%,5,IF(Stammdaten!N1000=19,1,IF(Stammdaten!N1000=19%,1,""))))</f>
        <v/>
      </c>
      <c r="AD990" s="68">
        <f>Stammdaten!M1000</f>
        <v>0</v>
      </c>
      <c r="AE990" s="59" t="str">
        <f>IF(Stammdaten!AB1000="","",Stammdaten!AB1000)</f>
        <v/>
      </c>
      <c r="AF990" s="197" t="str">
        <f>IF(Stammdaten!AC1000="","",Stammdaten!AC1000)</f>
        <v/>
      </c>
      <c r="AG990" s="179">
        <v>0</v>
      </c>
      <c r="AH990" s="33" t="str">
        <f>IF(Stammdaten!P1000="St","St",IF(Stammdaten!P1000="Stk","St",IF(Stammdaten!P1000="Stück","St",IF(Stammdaten!P1000="Stk.","St",IF(Stammdaten!P1000="Stck","St",IF(Stammdaten!P1000="Stck.","St",IF(Stammdaten!P1000="St.","St","")))))))</f>
        <v/>
      </c>
      <c r="AI990" s="33">
        <v>1</v>
      </c>
      <c r="AL990" s="36">
        <v>1</v>
      </c>
      <c r="AM990" s="36">
        <v>0</v>
      </c>
      <c r="AN990" s="192" t="str">
        <f>IF(Stammdaten!AE1000="","",Stammdaten!AE1000)</f>
        <v/>
      </c>
      <c r="AO990" s="192" t="str">
        <f>IF(Stammdaten!AF1000="","",Stammdaten!AF1000)</f>
        <v/>
      </c>
      <c r="AP990" s="192" t="str">
        <f>IF(Stammdaten!AG1000="","",Stammdaten!AG1000)</f>
        <v/>
      </c>
      <c r="AT990" s="62">
        <f>Stammdaten!U1000</f>
        <v>0</v>
      </c>
      <c r="AU990" s="69">
        <f>Stammdaten!L1000</f>
        <v>0</v>
      </c>
      <c r="AX990" s="253" t="s">
        <v>64</v>
      </c>
      <c r="BB990" s="36" t="str">
        <f>IF(Stammdaten!AH1000="JA","AKH","")</f>
        <v/>
      </c>
      <c r="BC990" s="36" t="str">
        <f>IF(Stammdaten!AH1000="ja",100,"")</f>
        <v/>
      </c>
      <c r="BD990" s="230" t="s">
        <v>193</v>
      </c>
      <c r="BE990" s="173" t="s">
        <v>192</v>
      </c>
      <c r="BF990" s="173" t="s">
        <v>192</v>
      </c>
      <c r="BG990" s="69">
        <f>Stammdaten!T1000</f>
        <v>0</v>
      </c>
      <c r="BH990" s="80" t="s">
        <v>64</v>
      </c>
      <c r="BJ990" s="173" t="s">
        <v>192</v>
      </c>
      <c r="BM990" s="33" t="str">
        <f>IF(Stammdaten!P1000="St","N",IF(Stammdaten!P1000="Stk","N",IF(Stammdaten!P1000="Stück","N",IF(Stammdaten!P1000="Stk.","N",IF(Stammdaten!P1000="Stck","N",IF(Stammdaten!P1000="Stck.","N",IF(Stammdaten!P1000="St.","N","")))))))</f>
        <v/>
      </c>
      <c r="BN990" s="33"/>
      <c r="BO990" s="33"/>
      <c r="BP990" s="173" t="s">
        <v>64</v>
      </c>
      <c r="BQ990" s="250" t="str">
        <f>IF(Stammdaten!AJ1000&lt;&gt;"",Stammdaten!AJ1000,"")</f>
        <v/>
      </c>
      <c r="BR990" s="34" t="s">
        <v>192</v>
      </c>
      <c r="BS990" s="34" t="s">
        <v>192</v>
      </c>
      <c r="BT990" s="34" t="s">
        <v>64</v>
      </c>
      <c r="BU990" s="34" t="s">
        <v>64</v>
      </c>
    </row>
    <row r="991" spans="3:73" ht="12.75">
      <c r="C991" s="34">
        <v>391</v>
      </c>
      <c r="D991" s="34">
        <v>0</v>
      </c>
      <c r="E991" s="34">
        <v>1</v>
      </c>
      <c r="F991" s="59" t="str">
        <f t="shared" ref="F991:F1000" si="112">UPPER(G991)</f>
        <v>0</v>
      </c>
      <c r="G991" s="59">
        <f>Stammdaten!J1001</f>
        <v>0</v>
      </c>
      <c r="H991" s="42">
        <f t="shared" si="108"/>
        <v>1</v>
      </c>
      <c r="J991" s="43">
        <f t="shared" si="109"/>
        <v>0</v>
      </c>
      <c r="K991" s="59">
        <f>Stammdaten!E1001</f>
        <v>0</v>
      </c>
      <c r="L991" s="42">
        <f t="shared" si="110"/>
        <v>1</v>
      </c>
      <c r="M991" s="59">
        <f>Stammdaten!G1001</f>
        <v>0</v>
      </c>
      <c r="N991" s="42">
        <f t="shared" si="111"/>
        <v>1</v>
      </c>
      <c r="O991" s="59">
        <f t="shared" ref="O991:O1000" si="113">K991</f>
        <v>0</v>
      </c>
      <c r="P991" s="59">
        <f t="shared" ref="P991:P1000" si="114">M991</f>
        <v>0</v>
      </c>
      <c r="Q991" s="38"/>
      <c r="R991" s="61" t="str">
        <f>IF(Stammdaten!AD1001&gt;0,Stammdaten!AD1001,"")</f>
        <v/>
      </c>
      <c r="S991" s="62">
        <f>Stammdaten!R1001</f>
        <v>0</v>
      </c>
      <c r="T991" s="64">
        <f>Stammdaten!W1001</f>
        <v>0</v>
      </c>
      <c r="U991" s="36">
        <v>0</v>
      </c>
      <c r="V991" s="65">
        <f>Stammdaten!X1001</f>
        <v>0</v>
      </c>
      <c r="W991" s="40" t="s">
        <v>63</v>
      </c>
      <c r="X991" s="182"/>
      <c r="Z991" s="73">
        <f>Stammdaten!Z1001</f>
        <v>0</v>
      </c>
      <c r="AA991" s="73">
        <f>Stammdaten!AA1001</f>
        <v>0</v>
      </c>
      <c r="AB991" s="210" t="str">
        <f>IF(Stammdaten!Q1001="","prüfen",IF(Stammdaten!Q1001=0,"prüfen",Stammdaten!Q1001))</f>
        <v>prüfen</v>
      </c>
      <c r="AC991" s="62" t="str">
        <f>IF(Stammdaten!N1001=7,5,IF(Stammdaten!N1001=7%,5,IF(Stammdaten!N1001=19,1,IF(Stammdaten!N1001=19%,1,""))))</f>
        <v/>
      </c>
      <c r="AD991" s="68">
        <f>Stammdaten!M1001</f>
        <v>0</v>
      </c>
      <c r="AE991" s="59" t="str">
        <f>IF(Stammdaten!AB1001="","",Stammdaten!AB1001)</f>
        <v/>
      </c>
      <c r="AF991" s="197" t="str">
        <f>IF(Stammdaten!AC1001="","",Stammdaten!AC1001)</f>
        <v/>
      </c>
      <c r="AG991" s="179">
        <v>0</v>
      </c>
      <c r="AH991" s="33" t="str">
        <f>IF(Stammdaten!P1001="St","St",IF(Stammdaten!P1001="Stk","St",IF(Stammdaten!P1001="Stück","St",IF(Stammdaten!P1001="Stk.","St",IF(Stammdaten!P1001="Stck","St",IF(Stammdaten!P1001="Stck.","St",IF(Stammdaten!P1001="St.","St","")))))))</f>
        <v/>
      </c>
      <c r="AI991" s="33">
        <v>1</v>
      </c>
      <c r="AL991" s="36">
        <v>1</v>
      </c>
      <c r="AM991" s="36">
        <v>0</v>
      </c>
      <c r="AN991" s="192" t="str">
        <f>IF(Stammdaten!AE1001="","",Stammdaten!AE1001)</f>
        <v/>
      </c>
      <c r="AO991" s="192" t="str">
        <f>IF(Stammdaten!AF1001="","",Stammdaten!AF1001)</f>
        <v/>
      </c>
      <c r="AP991" s="192" t="str">
        <f>IF(Stammdaten!AG1001="","",Stammdaten!AG1001)</f>
        <v/>
      </c>
      <c r="AT991" s="62">
        <f>Stammdaten!U1001</f>
        <v>0</v>
      </c>
      <c r="AU991" s="69">
        <f>Stammdaten!L1001</f>
        <v>0</v>
      </c>
      <c r="AX991" s="253" t="s">
        <v>64</v>
      </c>
      <c r="BB991" s="36" t="str">
        <f>IF(Stammdaten!AH1001="JA","AKH","")</f>
        <v/>
      </c>
      <c r="BC991" s="36" t="str">
        <f>IF(Stammdaten!AH1001="ja",100,"")</f>
        <v/>
      </c>
      <c r="BD991" s="230" t="s">
        <v>193</v>
      </c>
      <c r="BE991" s="173" t="s">
        <v>192</v>
      </c>
      <c r="BF991" s="173" t="s">
        <v>192</v>
      </c>
      <c r="BG991" s="69">
        <f>Stammdaten!T1001</f>
        <v>0</v>
      </c>
      <c r="BH991" s="80" t="s">
        <v>64</v>
      </c>
      <c r="BJ991" s="173" t="s">
        <v>192</v>
      </c>
      <c r="BM991" s="33" t="str">
        <f>IF(Stammdaten!P1001="St","N",IF(Stammdaten!P1001="Stk","N",IF(Stammdaten!P1001="Stück","N",IF(Stammdaten!P1001="Stk.","N",IF(Stammdaten!P1001="Stck","N",IF(Stammdaten!P1001="Stck.","N",IF(Stammdaten!P1001="St.","N","")))))))</f>
        <v/>
      </c>
      <c r="BN991" s="33"/>
      <c r="BO991" s="33"/>
      <c r="BP991" s="173" t="s">
        <v>64</v>
      </c>
      <c r="BQ991" s="250" t="str">
        <f>IF(Stammdaten!AJ1001&lt;&gt;"",Stammdaten!AJ1001,"")</f>
        <v/>
      </c>
      <c r="BR991" s="34" t="s">
        <v>192</v>
      </c>
      <c r="BS991" s="34" t="s">
        <v>192</v>
      </c>
      <c r="BT991" s="34" t="s">
        <v>64</v>
      </c>
      <c r="BU991" s="34" t="s">
        <v>64</v>
      </c>
    </row>
    <row r="992" spans="3:73" ht="12.75">
      <c r="C992" s="34">
        <v>391</v>
      </c>
      <c r="D992" s="34">
        <v>0</v>
      </c>
      <c r="E992" s="34">
        <v>1</v>
      </c>
      <c r="F992" s="59" t="str">
        <f t="shared" si="112"/>
        <v>0</v>
      </c>
      <c r="G992" s="59">
        <f>Stammdaten!J1002</f>
        <v>0</v>
      </c>
      <c r="H992" s="42">
        <f t="shared" si="108"/>
        <v>1</v>
      </c>
      <c r="J992" s="43">
        <f t="shared" si="109"/>
        <v>0</v>
      </c>
      <c r="K992" s="59">
        <f>Stammdaten!E1002</f>
        <v>0</v>
      </c>
      <c r="L992" s="42">
        <f t="shared" si="110"/>
        <v>1</v>
      </c>
      <c r="M992" s="59">
        <f>Stammdaten!G1002</f>
        <v>0</v>
      </c>
      <c r="N992" s="42">
        <f t="shared" si="111"/>
        <v>1</v>
      </c>
      <c r="O992" s="59">
        <f t="shared" si="113"/>
        <v>0</v>
      </c>
      <c r="P992" s="59">
        <f t="shared" si="114"/>
        <v>0</v>
      </c>
      <c r="Q992" s="38"/>
      <c r="R992" s="61" t="str">
        <f>IF(Stammdaten!AD1002&gt;0,Stammdaten!AD1002,"")</f>
        <v/>
      </c>
      <c r="S992" s="62">
        <f>Stammdaten!R1002</f>
        <v>0</v>
      </c>
      <c r="T992" s="64">
        <f>Stammdaten!W1002</f>
        <v>0</v>
      </c>
      <c r="U992" s="36">
        <v>0</v>
      </c>
      <c r="V992" s="65">
        <f>Stammdaten!X1002</f>
        <v>0</v>
      </c>
      <c r="W992" s="40" t="s">
        <v>63</v>
      </c>
      <c r="X992" s="182"/>
      <c r="Z992" s="73">
        <f>Stammdaten!Z1002</f>
        <v>0</v>
      </c>
      <c r="AA992" s="73">
        <f>Stammdaten!AA1002</f>
        <v>0</v>
      </c>
      <c r="AB992" s="210" t="str">
        <f>IF(Stammdaten!Q1002="","prüfen",IF(Stammdaten!Q1002=0,"prüfen",Stammdaten!Q1002))</f>
        <v>prüfen</v>
      </c>
      <c r="AC992" s="62" t="str">
        <f>IF(Stammdaten!N1002=7,5,IF(Stammdaten!N1002=7%,5,IF(Stammdaten!N1002=19,1,IF(Stammdaten!N1002=19%,1,""))))</f>
        <v/>
      </c>
      <c r="AD992" s="68">
        <f>Stammdaten!M1002</f>
        <v>0</v>
      </c>
      <c r="AE992" s="59" t="str">
        <f>IF(Stammdaten!AB1002="","",Stammdaten!AB1002)</f>
        <v/>
      </c>
      <c r="AF992" s="197" t="str">
        <f>IF(Stammdaten!AC1002="","",Stammdaten!AC1002)</f>
        <v/>
      </c>
      <c r="AG992" s="179">
        <v>0</v>
      </c>
      <c r="AH992" s="33" t="str">
        <f>IF(Stammdaten!P1002="St","St",IF(Stammdaten!P1002="Stk","St",IF(Stammdaten!P1002="Stück","St",IF(Stammdaten!P1002="Stk.","St",IF(Stammdaten!P1002="Stck","St",IF(Stammdaten!P1002="Stck.","St",IF(Stammdaten!P1002="St.","St","")))))))</f>
        <v/>
      </c>
      <c r="AI992" s="33">
        <v>1</v>
      </c>
      <c r="AL992" s="36">
        <v>1</v>
      </c>
      <c r="AM992" s="36">
        <v>0</v>
      </c>
      <c r="AN992" s="192" t="str">
        <f>IF(Stammdaten!AE1002="","",Stammdaten!AE1002)</f>
        <v/>
      </c>
      <c r="AO992" s="192" t="str">
        <f>IF(Stammdaten!AF1002="","",Stammdaten!AF1002)</f>
        <v/>
      </c>
      <c r="AP992" s="192" t="str">
        <f>IF(Stammdaten!AG1002="","",Stammdaten!AG1002)</f>
        <v/>
      </c>
      <c r="AT992" s="62">
        <f>Stammdaten!U1002</f>
        <v>0</v>
      </c>
      <c r="AU992" s="69">
        <f>Stammdaten!L1002</f>
        <v>0</v>
      </c>
      <c r="AX992" s="253" t="s">
        <v>64</v>
      </c>
      <c r="BB992" s="36" t="str">
        <f>IF(Stammdaten!AH1002="JA","AKH","")</f>
        <v/>
      </c>
      <c r="BC992" s="36" t="str">
        <f>IF(Stammdaten!AH1002="ja",100,"")</f>
        <v/>
      </c>
      <c r="BD992" s="230" t="s">
        <v>193</v>
      </c>
      <c r="BE992" s="173" t="s">
        <v>192</v>
      </c>
      <c r="BF992" s="173" t="s">
        <v>192</v>
      </c>
      <c r="BG992" s="69">
        <f>Stammdaten!T1002</f>
        <v>0</v>
      </c>
      <c r="BH992" s="80" t="s">
        <v>64</v>
      </c>
      <c r="BJ992" s="173" t="s">
        <v>192</v>
      </c>
      <c r="BM992" s="33" t="str">
        <f>IF(Stammdaten!P1002="St","N",IF(Stammdaten!P1002="Stk","N",IF(Stammdaten!P1002="Stück","N",IF(Stammdaten!P1002="Stk.","N",IF(Stammdaten!P1002="Stck","N",IF(Stammdaten!P1002="Stck.","N",IF(Stammdaten!P1002="St.","N","")))))))</f>
        <v/>
      </c>
      <c r="BN992" s="33"/>
      <c r="BO992" s="33"/>
      <c r="BP992" s="173" t="s">
        <v>64</v>
      </c>
      <c r="BQ992" s="250" t="str">
        <f>IF(Stammdaten!AJ1002&lt;&gt;"",Stammdaten!AJ1002,"")</f>
        <v/>
      </c>
      <c r="BR992" s="34" t="s">
        <v>192</v>
      </c>
      <c r="BS992" s="34" t="s">
        <v>192</v>
      </c>
      <c r="BT992" s="34" t="s">
        <v>64</v>
      </c>
      <c r="BU992" s="34" t="s">
        <v>64</v>
      </c>
    </row>
    <row r="993" spans="3:73" ht="12.75">
      <c r="C993" s="34">
        <v>391</v>
      </c>
      <c r="D993" s="34">
        <v>0</v>
      </c>
      <c r="E993" s="34">
        <v>1</v>
      </c>
      <c r="F993" s="59" t="str">
        <f t="shared" si="112"/>
        <v>0</v>
      </c>
      <c r="G993" s="59">
        <f>Stammdaten!J1003</f>
        <v>0</v>
      </c>
      <c r="H993" s="42">
        <f t="shared" si="108"/>
        <v>1</v>
      </c>
      <c r="J993" s="43">
        <f t="shared" si="109"/>
        <v>0</v>
      </c>
      <c r="K993" s="59">
        <f>Stammdaten!E1003</f>
        <v>0</v>
      </c>
      <c r="L993" s="42">
        <f t="shared" si="110"/>
        <v>1</v>
      </c>
      <c r="M993" s="59">
        <f>Stammdaten!G1003</f>
        <v>0</v>
      </c>
      <c r="N993" s="42">
        <f t="shared" si="111"/>
        <v>1</v>
      </c>
      <c r="O993" s="59">
        <f t="shared" si="113"/>
        <v>0</v>
      </c>
      <c r="P993" s="59">
        <f t="shared" si="114"/>
        <v>0</v>
      </c>
      <c r="Q993" s="38"/>
      <c r="R993" s="61" t="str">
        <f>IF(Stammdaten!AD1003&gt;0,Stammdaten!AD1003,"")</f>
        <v/>
      </c>
      <c r="S993" s="62">
        <f>Stammdaten!R1003</f>
        <v>0</v>
      </c>
      <c r="T993" s="64">
        <f>Stammdaten!W1003</f>
        <v>0</v>
      </c>
      <c r="U993" s="36">
        <v>0</v>
      </c>
      <c r="V993" s="65">
        <f>Stammdaten!X1003</f>
        <v>0</v>
      </c>
      <c r="W993" s="40" t="s">
        <v>63</v>
      </c>
      <c r="X993" s="182"/>
      <c r="Z993" s="73">
        <f>Stammdaten!Z1003</f>
        <v>0</v>
      </c>
      <c r="AA993" s="73">
        <f>Stammdaten!AA1003</f>
        <v>0</v>
      </c>
      <c r="AB993" s="210" t="str">
        <f>IF(Stammdaten!Q1003="","prüfen",IF(Stammdaten!Q1003=0,"prüfen",Stammdaten!Q1003))</f>
        <v>prüfen</v>
      </c>
      <c r="AC993" s="62" t="str">
        <f>IF(Stammdaten!N1003=7,5,IF(Stammdaten!N1003=7%,5,IF(Stammdaten!N1003=19,1,IF(Stammdaten!N1003=19%,1,""))))</f>
        <v/>
      </c>
      <c r="AD993" s="68">
        <f>Stammdaten!M1003</f>
        <v>0</v>
      </c>
      <c r="AE993" s="59" t="str">
        <f>IF(Stammdaten!AB1003="","",Stammdaten!AB1003)</f>
        <v/>
      </c>
      <c r="AF993" s="197" t="str">
        <f>IF(Stammdaten!AC1003="","",Stammdaten!AC1003)</f>
        <v/>
      </c>
      <c r="AG993" s="179">
        <v>0</v>
      </c>
      <c r="AH993" s="33" t="str">
        <f>IF(Stammdaten!P1003="St","St",IF(Stammdaten!P1003="Stk","St",IF(Stammdaten!P1003="Stück","St",IF(Stammdaten!P1003="Stk.","St",IF(Stammdaten!P1003="Stck","St",IF(Stammdaten!P1003="Stck.","St",IF(Stammdaten!P1003="St.","St","")))))))</f>
        <v/>
      </c>
      <c r="AI993" s="33">
        <v>1</v>
      </c>
      <c r="AL993" s="36">
        <v>1</v>
      </c>
      <c r="AM993" s="36">
        <v>0</v>
      </c>
      <c r="AN993" s="192" t="str">
        <f>IF(Stammdaten!AE1003="","",Stammdaten!AE1003)</f>
        <v/>
      </c>
      <c r="AO993" s="192" t="str">
        <f>IF(Stammdaten!AF1003="","",Stammdaten!AF1003)</f>
        <v/>
      </c>
      <c r="AP993" s="192" t="str">
        <f>IF(Stammdaten!AG1003="","",Stammdaten!AG1003)</f>
        <v/>
      </c>
      <c r="AT993" s="62">
        <f>Stammdaten!U1003</f>
        <v>0</v>
      </c>
      <c r="AU993" s="69">
        <f>Stammdaten!L1003</f>
        <v>0</v>
      </c>
      <c r="AX993" s="253" t="s">
        <v>64</v>
      </c>
      <c r="BB993" s="36" t="str">
        <f>IF(Stammdaten!AH1003="JA","AKH","")</f>
        <v/>
      </c>
      <c r="BC993" s="36" t="str">
        <f>IF(Stammdaten!AH1003="ja",100,"")</f>
        <v/>
      </c>
      <c r="BD993" s="230" t="s">
        <v>193</v>
      </c>
      <c r="BE993" s="173" t="s">
        <v>192</v>
      </c>
      <c r="BF993" s="173" t="s">
        <v>192</v>
      </c>
      <c r="BG993" s="69">
        <f>Stammdaten!T1003</f>
        <v>0</v>
      </c>
      <c r="BH993" s="80" t="s">
        <v>64</v>
      </c>
      <c r="BJ993" s="173" t="s">
        <v>192</v>
      </c>
      <c r="BM993" s="33" t="str">
        <f>IF(Stammdaten!P1003="St","N",IF(Stammdaten!P1003="Stk","N",IF(Stammdaten!P1003="Stück","N",IF(Stammdaten!P1003="Stk.","N",IF(Stammdaten!P1003="Stck","N",IF(Stammdaten!P1003="Stck.","N",IF(Stammdaten!P1003="St.","N","")))))))</f>
        <v/>
      </c>
      <c r="BN993" s="33"/>
      <c r="BO993" s="33"/>
      <c r="BP993" s="173" t="s">
        <v>64</v>
      </c>
      <c r="BQ993" s="250" t="str">
        <f>IF(Stammdaten!AJ1003&lt;&gt;"",Stammdaten!AJ1003,"")</f>
        <v/>
      </c>
      <c r="BR993" s="34" t="s">
        <v>192</v>
      </c>
      <c r="BS993" s="34" t="s">
        <v>192</v>
      </c>
      <c r="BT993" s="34" t="s">
        <v>64</v>
      </c>
      <c r="BU993" s="34" t="s">
        <v>64</v>
      </c>
    </row>
    <row r="994" spans="3:73" ht="12.75">
      <c r="C994" s="34">
        <v>391</v>
      </c>
      <c r="D994" s="34">
        <v>0</v>
      </c>
      <c r="E994" s="34">
        <v>1</v>
      </c>
      <c r="F994" s="59" t="str">
        <f t="shared" si="112"/>
        <v>0</v>
      </c>
      <c r="G994" s="59">
        <f>Stammdaten!J1004</f>
        <v>0</v>
      </c>
      <c r="H994" s="42">
        <f t="shared" si="108"/>
        <v>1</v>
      </c>
      <c r="J994" s="43">
        <f t="shared" si="109"/>
        <v>0</v>
      </c>
      <c r="K994" s="59">
        <f>Stammdaten!E1004</f>
        <v>0</v>
      </c>
      <c r="L994" s="42">
        <f t="shared" si="110"/>
        <v>1</v>
      </c>
      <c r="M994" s="59">
        <f>Stammdaten!G1004</f>
        <v>0</v>
      </c>
      <c r="N994" s="42">
        <f t="shared" si="111"/>
        <v>1</v>
      </c>
      <c r="O994" s="59">
        <f t="shared" si="113"/>
        <v>0</v>
      </c>
      <c r="P994" s="59">
        <f t="shared" si="114"/>
        <v>0</v>
      </c>
      <c r="Q994" s="38"/>
      <c r="R994" s="61" t="str">
        <f>IF(Stammdaten!AD1004&gt;0,Stammdaten!AD1004,"")</f>
        <v/>
      </c>
      <c r="S994" s="62">
        <f>Stammdaten!R1004</f>
        <v>0</v>
      </c>
      <c r="T994" s="64">
        <f>Stammdaten!W1004</f>
        <v>0</v>
      </c>
      <c r="U994" s="36">
        <v>0</v>
      </c>
      <c r="V994" s="65">
        <f>Stammdaten!X1004</f>
        <v>0</v>
      </c>
      <c r="W994" s="40" t="s">
        <v>63</v>
      </c>
      <c r="X994" s="182"/>
      <c r="Z994" s="73">
        <f>Stammdaten!Z1004</f>
        <v>0</v>
      </c>
      <c r="AA994" s="73">
        <f>Stammdaten!AA1004</f>
        <v>0</v>
      </c>
      <c r="AB994" s="210" t="str">
        <f>IF(Stammdaten!Q1004="","prüfen",IF(Stammdaten!Q1004=0,"prüfen",Stammdaten!Q1004))</f>
        <v>prüfen</v>
      </c>
      <c r="AC994" s="62" t="str">
        <f>IF(Stammdaten!N1004=7,5,IF(Stammdaten!N1004=7%,5,IF(Stammdaten!N1004=19,1,IF(Stammdaten!N1004=19%,1,""))))</f>
        <v/>
      </c>
      <c r="AD994" s="68">
        <f>Stammdaten!M1004</f>
        <v>0</v>
      </c>
      <c r="AE994" s="59" t="str">
        <f>IF(Stammdaten!AB1004="","",Stammdaten!AB1004)</f>
        <v/>
      </c>
      <c r="AF994" s="197" t="str">
        <f>IF(Stammdaten!AC1004="","",Stammdaten!AC1004)</f>
        <v/>
      </c>
      <c r="AG994" s="179">
        <v>0</v>
      </c>
      <c r="AH994" s="33" t="str">
        <f>IF(Stammdaten!P1004="St","St",IF(Stammdaten!P1004="Stk","St",IF(Stammdaten!P1004="Stück","St",IF(Stammdaten!P1004="Stk.","St",IF(Stammdaten!P1004="Stck","St",IF(Stammdaten!P1004="Stck.","St",IF(Stammdaten!P1004="St.","St","")))))))</f>
        <v/>
      </c>
      <c r="AI994" s="33">
        <v>1</v>
      </c>
      <c r="AL994" s="36">
        <v>1</v>
      </c>
      <c r="AM994" s="36">
        <v>0</v>
      </c>
      <c r="AN994" s="192" t="str">
        <f>IF(Stammdaten!AE1004="","",Stammdaten!AE1004)</f>
        <v/>
      </c>
      <c r="AO994" s="192" t="str">
        <f>IF(Stammdaten!AF1004="","",Stammdaten!AF1004)</f>
        <v/>
      </c>
      <c r="AP994" s="192" t="str">
        <f>IF(Stammdaten!AG1004="","",Stammdaten!AG1004)</f>
        <v/>
      </c>
      <c r="AT994" s="62">
        <f>Stammdaten!U1004</f>
        <v>0</v>
      </c>
      <c r="AU994" s="69">
        <f>Stammdaten!L1004</f>
        <v>0</v>
      </c>
      <c r="AX994" s="253" t="s">
        <v>64</v>
      </c>
      <c r="BB994" s="36" t="str">
        <f>IF(Stammdaten!AH1004="JA","AKH","")</f>
        <v/>
      </c>
      <c r="BC994" s="36" t="str">
        <f>IF(Stammdaten!AH1004="ja",100,"")</f>
        <v/>
      </c>
      <c r="BD994" s="230" t="s">
        <v>193</v>
      </c>
      <c r="BE994" s="173" t="s">
        <v>192</v>
      </c>
      <c r="BF994" s="173" t="s">
        <v>192</v>
      </c>
      <c r="BG994" s="69">
        <f>Stammdaten!T1004</f>
        <v>0</v>
      </c>
      <c r="BH994" s="80" t="s">
        <v>64</v>
      </c>
      <c r="BJ994" s="173" t="s">
        <v>192</v>
      </c>
      <c r="BM994" s="33" t="str">
        <f>IF(Stammdaten!P1004="St","N",IF(Stammdaten!P1004="Stk","N",IF(Stammdaten!P1004="Stück","N",IF(Stammdaten!P1004="Stk.","N",IF(Stammdaten!P1004="Stck","N",IF(Stammdaten!P1004="Stck.","N",IF(Stammdaten!P1004="St.","N","")))))))</f>
        <v/>
      </c>
      <c r="BN994" s="33"/>
      <c r="BO994" s="33"/>
      <c r="BP994" s="173" t="s">
        <v>64</v>
      </c>
      <c r="BQ994" s="250" t="str">
        <f>IF(Stammdaten!AJ1004&lt;&gt;"",Stammdaten!AJ1004,"")</f>
        <v/>
      </c>
      <c r="BR994" s="34" t="s">
        <v>192</v>
      </c>
      <c r="BS994" s="34" t="s">
        <v>192</v>
      </c>
      <c r="BT994" s="34" t="s">
        <v>64</v>
      </c>
      <c r="BU994" s="34" t="s">
        <v>64</v>
      </c>
    </row>
    <row r="995" spans="3:73" ht="12.75">
      <c r="C995" s="34">
        <v>391</v>
      </c>
      <c r="D995" s="34">
        <v>0</v>
      </c>
      <c r="E995" s="34">
        <v>1</v>
      </c>
      <c r="F995" s="59" t="str">
        <f t="shared" si="112"/>
        <v>0</v>
      </c>
      <c r="G995" s="59">
        <f>Stammdaten!J1005</f>
        <v>0</v>
      </c>
      <c r="H995" s="42">
        <f t="shared" si="108"/>
        <v>1</v>
      </c>
      <c r="J995" s="43">
        <f t="shared" si="109"/>
        <v>0</v>
      </c>
      <c r="K995" s="59">
        <f>Stammdaten!E1005</f>
        <v>0</v>
      </c>
      <c r="L995" s="42">
        <f t="shared" si="110"/>
        <v>1</v>
      </c>
      <c r="M995" s="59">
        <f>Stammdaten!G1005</f>
        <v>0</v>
      </c>
      <c r="N995" s="42">
        <f t="shared" si="111"/>
        <v>1</v>
      </c>
      <c r="O995" s="59">
        <f t="shared" si="113"/>
        <v>0</v>
      </c>
      <c r="P995" s="59">
        <f t="shared" si="114"/>
        <v>0</v>
      </c>
      <c r="Q995" s="38"/>
      <c r="R995" s="61" t="str">
        <f>IF(Stammdaten!AD1005&gt;0,Stammdaten!AD1005,"")</f>
        <v/>
      </c>
      <c r="S995" s="62">
        <f>Stammdaten!R1005</f>
        <v>0</v>
      </c>
      <c r="T995" s="64">
        <f>Stammdaten!W1005</f>
        <v>0</v>
      </c>
      <c r="U995" s="36">
        <v>0</v>
      </c>
      <c r="V995" s="65">
        <f>Stammdaten!X1005</f>
        <v>0</v>
      </c>
      <c r="W995" s="40" t="s">
        <v>63</v>
      </c>
      <c r="X995" s="182"/>
      <c r="Z995" s="73">
        <f>Stammdaten!Z1005</f>
        <v>0</v>
      </c>
      <c r="AA995" s="73">
        <f>Stammdaten!AA1005</f>
        <v>0</v>
      </c>
      <c r="AB995" s="210" t="str">
        <f>IF(Stammdaten!Q1005="","prüfen",IF(Stammdaten!Q1005=0,"prüfen",Stammdaten!Q1005))</f>
        <v>prüfen</v>
      </c>
      <c r="AC995" s="62" t="str">
        <f>IF(Stammdaten!N1005=7,5,IF(Stammdaten!N1005=7%,5,IF(Stammdaten!N1005=19,1,IF(Stammdaten!N1005=19%,1,""))))</f>
        <v/>
      </c>
      <c r="AD995" s="68">
        <f>Stammdaten!M1005</f>
        <v>0</v>
      </c>
      <c r="AE995" s="59" t="str">
        <f>IF(Stammdaten!AB1005="","",Stammdaten!AB1005)</f>
        <v/>
      </c>
      <c r="AF995" s="197" t="str">
        <f>IF(Stammdaten!AC1005="","",Stammdaten!AC1005)</f>
        <v/>
      </c>
      <c r="AG995" s="179">
        <v>0</v>
      </c>
      <c r="AH995" s="33" t="str">
        <f>IF(Stammdaten!P1005="St","St",IF(Stammdaten!P1005="Stk","St",IF(Stammdaten!P1005="Stück","St",IF(Stammdaten!P1005="Stk.","St",IF(Stammdaten!P1005="Stck","St",IF(Stammdaten!P1005="Stck.","St",IF(Stammdaten!P1005="St.","St","")))))))</f>
        <v/>
      </c>
      <c r="AI995" s="33">
        <v>1</v>
      </c>
      <c r="AL995" s="36">
        <v>1</v>
      </c>
      <c r="AM995" s="36">
        <v>0</v>
      </c>
      <c r="AN995" s="192" t="str">
        <f>IF(Stammdaten!AE1005="","",Stammdaten!AE1005)</f>
        <v/>
      </c>
      <c r="AO995" s="192" t="str">
        <f>IF(Stammdaten!AF1005="","",Stammdaten!AF1005)</f>
        <v/>
      </c>
      <c r="AP995" s="192" t="str">
        <f>IF(Stammdaten!AG1005="","",Stammdaten!AG1005)</f>
        <v/>
      </c>
      <c r="AT995" s="62">
        <f>Stammdaten!U1005</f>
        <v>0</v>
      </c>
      <c r="AU995" s="69">
        <f>Stammdaten!L1005</f>
        <v>0</v>
      </c>
      <c r="AX995" s="253" t="s">
        <v>64</v>
      </c>
      <c r="BB995" s="36" t="str">
        <f>IF(Stammdaten!AH1005="JA","AKH","")</f>
        <v/>
      </c>
      <c r="BC995" s="36" t="str">
        <f>IF(Stammdaten!AH1005="ja",100,"")</f>
        <v/>
      </c>
      <c r="BD995" s="230" t="s">
        <v>193</v>
      </c>
      <c r="BE995" s="173" t="s">
        <v>192</v>
      </c>
      <c r="BF995" s="173" t="s">
        <v>192</v>
      </c>
      <c r="BG995" s="69">
        <f>Stammdaten!T1005</f>
        <v>0</v>
      </c>
      <c r="BH995" s="80" t="s">
        <v>64</v>
      </c>
      <c r="BJ995" s="173" t="s">
        <v>192</v>
      </c>
      <c r="BM995" s="33" t="str">
        <f>IF(Stammdaten!P1005="St","N",IF(Stammdaten!P1005="Stk","N",IF(Stammdaten!P1005="Stück","N",IF(Stammdaten!P1005="Stk.","N",IF(Stammdaten!P1005="Stck","N",IF(Stammdaten!P1005="Stck.","N",IF(Stammdaten!P1005="St.","N","")))))))</f>
        <v/>
      </c>
      <c r="BN995" s="33"/>
      <c r="BO995" s="33"/>
      <c r="BP995" s="173" t="s">
        <v>64</v>
      </c>
      <c r="BQ995" s="250" t="str">
        <f>IF(Stammdaten!AJ1005&lt;&gt;"",Stammdaten!AJ1005,"")</f>
        <v/>
      </c>
      <c r="BR995" s="34" t="s">
        <v>192</v>
      </c>
      <c r="BS995" s="34" t="s">
        <v>192</v>
      </c>
      <c r="BT995" s="34" t="s">
        <v>64</v>
      </c>
      <c r="BU995" s="34" t="s">
        <v>64</v>
      </c>
    </row>
    <row r="996" spans="3:73" ht="12.75">
      <c r="C996" s="34">
        <v>391</v>
      </c>
      <c r="D996" s="34">
        <v>0</v>
      </c>
      <c r="E996" s="34">
        <v>1</v>
      </c>
      <c r="F996" s="59" t="str">
        <f t="shared" si="112"/>
        <v>0</v>
      </c>
      <c r="G996" s="59">
        <f>Stammdaten!J1006</f>
        <v>0</v>
      </c>
      <c r="H996" s="42">
        <f t="shared" si="108"/>
        <v>1</v>
      </c>
      <c r="J996" s="43">
        <f t="shared" si="109"/>
        <v>0</v>
      </c>
      <c r="K996" s="59">
        <f>Stammdaten!E1006</f>
        <v>0</v>
      </c>
      <c r="L996" s="42">
        <f t="shared" si="110"/>
        <v>1</v>
      </c>
      <c r="M996" s="59">
        <f>Stammdaten!G1006</f>
        <v>0</v>
      </c>
      <c r="N996" s="42">
        <f t="shared" si="111"/>
        <v>1</v>
      </c>
      <c r="O996" s="59">
        <f t="shared" si="113"/>
        <v>0</v>
      </c>
      <c r="P996" s="59">
        <f t="shared" si="114"/>
        <v>0</v>
      </c>
      <c r="Q996" s="38"/>
      <c r="R996" s="61" t="str">
        <f>IF(Stammdaten!AD1006&gt;0,Stammdaten!AD1006,"")</f>
        <v/>
      </c>
      <c r="S996" s="62">
        <f>Stammdaten!R1006</f>
        <v>0</v>
      </c>
      <c r="T996" s="64">
        <f>Stammdaten!W1006</f>
        <v>0</v>
      </c>
      <c r="U996" s="36">
        <v>0</v>
      </c>
      <c r="V996" s="65">
        <f>Stammdaten!X1006</f>
        <v>0</v>
      </c>
      <c r="W996" s="40" t="s">
        <v>63</v>
      </c>
      <c r="X996" s="182"/>
      <c r="Z996" s="73">
        <f>Stammdaten!Z1006</f>
        <v>0</v>
      </c>
      <c r="AA996" s="73">
        <f>Stammdaten!AA1006</f>
        <v>0</v>
      </c>
      <c r="AB996" s="210" t="str">
        <f>IF(Stammdaten!Q1006="","prüfen",IF(Stammdaten!Q1006=0,"prüfen",Stammdaten!Q1006))</f>
        <v>prüfen</v>
      </c>
      <c r="AC996" s="62" t="str">
        <f>IF(Stammdaten!N1006=7,5,IF(Stammdaten!N1006=7%,5,IF(Stammdaten!N1006=19,1,IF(Stammdaten!N1006=19%,1,""))))</f>
        <v/>
      </c>
      <c r="AD996" s="68">
        <f>Stammdaten!M1006</f>
        <v>0</v>
      </c>
      <c r="AE996" s="59" t="str">
        <f>IF(Stammdaten!AB1006="","",Stammdaten!AB1006)</f>
        <v/>
      </c>
      <c r="AF996" s="197" t="str">
        <f>IF(Stammdaten!AC1006="","",Stammdaten!AC1006)</f>
        <v/>
      </c>
      <c r="AG996" s="179">
        <v>0</v>
      </c>
      <c r="AH996" s="33" t="str">
        <f>IF(Stammdaten!P1006="St","St",IF(Stammdaten!P1006="Stk","St",IF(Stammdaten!P1006="Stück","St",IF(Stammdaten!P1006="Stk.","St",IF(Stammdaten!P1006="Stck","St",IF(Stammdaten!P1006="Stck.","St",IF(Stammdaten!P1006="St.","St","")))))))</f>
        <v/>
      </c>
      <c r="AI996" s="33">
        <v>1</v>
      </c>
      <c r="AL996" s="36">
        <v>1</v>
      </c>
      <c r="AM996" s="36">
        <v>0</v>
      </c>
      <c r="AN996" s="192" t="str">
        <f>IF(Stammdaten!AE1006="","",Stammdaten!AE1006)</f>
        <v/>
      </c>
      <c r="AO996" s="192" t="str">
        <f>IF(Stammdaten!AF1006="","",Stammdaten!AF1006)</f>
        <v/>
      </c>
      <c r="AP996" s="192" t="str">
        <f>IF(Stammdaten!AG1006="","",Stammdaten!AG1006)</f>
        <v/>
      </c>
      <c r="AT996" s="62">
        <f>Stammdaten!U1006</f>
        <v>0</v>
      </c>
      <c r="AU996" s="69">
        <f>Stammdaten!L1006</f>
        <v>0</v>
      </c>
      <c r="AX996" s="253" t="s">
        <v>64</v>
      </c>
      <c r="BB996" s="36" t="str">
        <f>IF(Stammdaten!AH1006="JA","AKH","")</f>
        <v/>
      </c>
      <c r="BC996" s="36" t="str">
        <f>IF(Stammdaten!AH1006="ja",100,"")</f>
        <v/>
      </c>
      <c r="BD996" s="230" t="s">
        <v>193</v>
      </c>
      <c r="BE996" s="173" t="s">
        <v>192</v>
      </c>
      <c r="BF996" s="173" t="s">
        <v>192</v>
      </c>
      <c r="BG996" s="69">
        <f>Stammdaten!T1006</f>
        <v>0</v>
      </c>
      <c r="BH996" s="80" t="s">
        <v>64</v>
      </c>
      <c r="BJ996" s="173" t="s">
        <v>192</v>
      </c>
      <c r="BM996" s="33" t="str">
        <f>IF(Stammdaten!P1006="St","N",IF(Stammdaten!P1006="Stk","N",IF(Stammdaten!P1006="Stück","N",IF(Stammdaten!P1006="Stk.","N",IF(Stammdaten!P1006="Stck","N",IF(Stammdaten!P1006="Stck.","N",IF(Stammdaten!P1006="St.","N","")))))))</f>
        <v/>
      </c>
      <c r="BN996" s="33"/>
      <c r="BO996" s="33"/>
      <c r="BP996" s="173" t="s">
        <v>64</v>
      </c>
      <c r="BQ996" s="250" t="str">
        <f>IF(Stammdaten!AJ1006&lt;&gt;"",Stammdaten!AJ1006,"")</f>
        <v/>
      </c>
      <c r="BR996" s="34" t="s">
        <v>192</v>
      </c>
      <c r="BS996" s="34" t="s">
        <v>192</v>
      </c>
      <c r="BT996" s="34" t="s">
        <v>64</v>
      </c>
      <c r="BU996" s="34" t="s">
        <v>64</v>
      </c>
    </row>
    <row r="997" spans="3:73" ht="12.75">
      <c r="C997" s="34">
        <v>391</v>
      </c>
      <c r="D997" s="34">
        <v>0</v>
      </c>
      <c r="E997" s="34">
        <v>1</v>
      </c>
      <c r="F997" s="59" t="str">
        <f t="shared" si="112"/>
        <v>0</v>
      </c>
      <c r="G997" s="59">
        <f>Stammdaten!J1007</f>
        <v>0</v>
      </c>
      <c r="H997" s="42">
        <f t="shared" si="108"/>
        <v>1</v>
      </c>
      <c r="J997" s="43">
        <f t="shared" si="109"/>
        <v>0</v>
      </c>
      <c r="K997" s="59">
        <f>Stammdaten!E1007</f>
        <v>0</v>
      </c>
      <c r="L997" s="42">
        <f t="shared" si="110"/>
        <v>1</v>
      </c>
      <c r="M997" s="59">
        <f>Stammdaten!G1007</f>
        <v>0</v>
      </c>
      <c r="N997" s="42">
        <f t="shared" si="111"/>
        <v>1</v>
      </c>
      <c r="O997" s="59">
        <f t="shared" si="113"/>
        <v>0</v>
      </c>
      <c r="P997" s="59">
        <f t="shared" si="114"/>
        <v>0</v>
      </c>
      <c r="Q997" s="38"/>
      <c r="R997" s="61" t="str">
        <f>IF(Stammdaten!AD1007&gt;0,Stammdaten!AD1007,"")</f>
        <v/>
      </c>
      <c r="S997" s="62">
        <f>Stammdaten!R1007</f>
        <v>0</v>
      </c>
      <c r="T997" s="64">
        <f>Stammdaten!W1007</f>
        <v>0</v>
      </c>
      <c r="U997" s="36">
        <v>0</v>
      </c>
      <c r="V997" s="65">
        <f>Stammdaten!X1007</f>
        <v>0</v>
      </c>
      <c r="W997" s="40" t="s">
        <v>63</v>
      </c>
      <c r="X997" s="182"/>
      <c r="Z997" s="73">
        <f>Stammdaten!Z1007</f>
        <v>0</v>
      </c>
      <c r="AA997" s="73">
        <f>Stammdaten!AA1007</f>
        <v>0</v>
      </c>
      <c r="AB997" s="210" t="str">
        <f>IF(Stammdaten!Q1007="","prüfen",IF(Stammdaten!Q1007=0,"prüfen",Stammdaten!Q1007))</f>
        <v>prüfen</v>
      </c>
      <c r="AC997" s="62" t="str">
        <f>IF(Stammdaten!N1007=7,5,IF(Stammdaten!N1007=7%,5,IF(Stammdaten!N1007=19,1,IF(Stammdaten!N1007=19%,1,""))))</f>
        <v/>
      </c>
      <c r="AD997" s="68">
        <f>Stammdaten!M1007</f>
        <v>0</v>
      </c>
      <c r="AE997" s="59" t="str">
        <f>IF(Stammdaten!AB1007="","",Stammdaten!AB1007)</f>
        <v/>
      </c>
      <c r="AF997" s="197" t="str">
        <f>IF(Stammdaten!AC1007="","",Stammdaten!AC1007)</f>
        <v/>
      </c>
      <c r="AG997" s="179">
        <v>0</v>
      </c>
      <c r="AH997" s="33" t="str">
        <f>IF(Stammdaten!P1007="St","St",IF(Stammdaten!P1007="Stk","St",IF(Stammdaten!P1007="Stück","St",IF(Stammdaten!P1007="Stk.","St",IF(Stammdaten!P1007="Stck","St",IF(Stammdaten!P1007="Stck.","St",IF(Stammdaten!P1007="St.","St","")))))))</f>
        <v/>
      </c>
      <c r="AI997" s="33">
        <v>1</v>
      </c>
      <c r="AL997" s="36">
        <v>1</v>
      </c>
      <c r="AM997" s="36">
        <v>0</v>
      </c>
      <c r="AN997" s="192" t="str">
        <f>IF(Stammdaten!AE1007="","",Stammdaten!AE1007)</f>
        <v/>
      </c>
      <c r="AO997" s="192" t="str">
        <f>IF(Stammdaten!AF1007="","",Stammdaten!AF1007)</f>
        <v/>
      </c>
      <c r="AP997" s="192" t="str">
        <f>IF(Stammdaten!AG1007="","",Stammdaten!AG1007)</f>
        <v/>
      </c>
      <c r="AT997" s="62">
        <f>Stammdaten!U1007</f>
        <v>0</v>
      </c>
      <c r="AU997" s="69">
        <f>Stammdaten!L1007</f>
        <v>0</v>
      </c>
      <c r="AX997" s="253" t="s">
        <v>64</v>
      </c>
      <c r="BB997" s="36" t="str">
        <f>IF(Stammdaten!AH1007="JA","AKH","")</f>
        <v/>
      </c>
      <c r="BC997" s="36" t="str">
        <f>IF(Stammdaten!AH1007="ja",100,"")</f>
        <v/>
      </c>
      <c r="BD997" s="230" t="s">
        <v>193</v>
      </c>
      <c r="BE997" s="173" t="s">
        <v>192</v>
      </c>
      <c r="BF997" s="173" t="s">
        <v>192</v>
      </c>
      <c r="BG997" s="69">
        <f>Stammdaten!T1007</f>
        <v>0</v>
      </c>
      <c r="BH997" s="80" t="s">
        <v>64</v>
      </c>
      <c r="BJ997" s="173" t="s">
        <v>192</v>
      </c>
      <c r="BM997" s="33" t="str">
        <f>IF(Stammdaten!P1007="St","N",IF(Stammdaten!P1007="Stk","N",IF(Stammdaten!P1007="Stück","N",IF(Stammdaten!P1007="Stk.","N",IF(Stammdaten!P1007="Stck","N",IF(Stammdaten!P1007="Stck.","N",IF(Stammdaten!P1007="St.","N","")))))))</f>
        <v/>
      </c>
      <c r="BN997" s="33"/>
      <c r="BO997" s="33"/>
      <c r="BP997" s="173" t="s">
        <v>64</v>
      </c>
      <c r="BQ997" s="250" t="str">
        <f>IF(Stammdaten!AJ1007&lt;&gt;"",Stammdaten!AJ1007,"")</f>
        <v/>
      </c>
      <c r="BR997" s="34" t="s">
        <v>192</v>
      </c>
      <c r="BS997" s="34" t="s">
        <v>192</v>
      </c>
      <c r="BT997" s="34" t="s">
        <v>64</v>
      </c>
      <c r="BU997" s="34" t="s">
        <v>64</v>
      </c>
    </row>
    <row r="998" spans="3:73" ht="12.75">
      <c r="C998" s="34">
        <v>391</v>
      </c>
      <c r="D998" s="34">
        <v>0</v>
      </c>
      <c r="E998" s="34">
        <v>1</v>
      </c>
      <c r="F998" s="59" t="str">
        <f t="shared" si="112"/>
        <v>0</v>
      </c>
      <c r="G998" s="59">
        <f>Stammdaten!J1008</f>
        <v>0</v>
      </c>
      <c r="H998" s="42">
        <f t="shared" si="108"/>
        <v>1</v>
      </c>
      <c r="J998" s="43">
        <f t="shared" si="109"/>
        <v>0</v>
      </c>
      <c r="K998" s="59">
        <f>Stammdaten!E1008</f>
        <v>0</v>
      </c>
      <c r="L998" s="42">
        <f t="shared" si="110"/>
        <v>1</v>
      </c>
      <c r="M998" s="59">
        <f>Stammdaten!G1008</f>
        <v>0</v>
      </c>
      <c r="N998" s="42">
        <f t="shared" si="111"/>
        <v>1</v>
      </c>
      <c r="O998" s="59">
        <f t="shared" si="113"/>
        <v>0</v>
      </c>
      <c r="P998" s="59">
        <f t="shared" si="114"/>
        <v>0</v>
      </c>
      <c r="Q998" s="38"/>
      <c r="R998" s="61" t="str">
        <f>IF(Stammdaten!AD1008&gt;0,Stammdaten!AD1008,"")</f>
        <v/>
      </c>
      <c r="S998" s="62">
        <f>Stammdaten!R1008</f>
        <v>0</v>
      </c>
      <c r="T998" s="64">
        <f>Stammdaten!W1008</f>
        <v>0</v>
      </c>
      <c r="U998" s="36">
        <v>0</v>
      </c>
      <c r="V998" s="65">
        <f>Stammdaten!X1008</f>
        <v>0</v>
      </c>
      <c r="W998" s="40" t="s">
        <v>63</v>
      </c>
      <c r="X998" s="182"/>
      <c r="Z998" s="73">
        <f>Stammdaten!Z1008</f>
        <v>0</v>
      </c>
      <c r="AA998" s="73">
        <f>Stammdaten!AA1008</f>
        <v>0</v>
      </c>
      <c r="AB998" s="210" t="str">
        <f>IF(Stammdaten!Q1008="","prüfen",IF(Stammdaten!Q1008=0,"prüfen",Stammdaten!Q1008))</f>
        <v>prüfen</v>
      </c>
      <c r="AC998" s="62" t="str">
        <f>IF(Stammdaten!N1008=7,5,IF(Stammdaten!N1008=7%,5,IF(Stammdaten!N1008=19,1,IF(Stammdaten!N1008=19%,1,""))))</f>
        <v/>
      </c>
      <c r="AD998" s="68">
        <f>Stammdaten!M1008</f>
        <v>0</v>
      </c>
      <c r="AE998" s="59" t="str">
        <f>IF(Stammdaten!AB1008="","",Stammdaten!AB1008)</f>
        <v/>
      </c>
      <c r="AF998" s="197" t="str">
        <f>IF(Stammdaten!AC1008="","",Stammdaten!AC1008)</f>
        <v/>
      </c>
      <c r="AG998" s="179">
        <v>0</v>
      </c>
      <c r="AH998" s="33" t="str">
        <f>IF(Stammdaten!P1008="St","St",IF(Stammdaten!P1008="Stk","St",IF(Stammdaten!P1008="Stück","St",IF(Stammdaten!P1008="Stk.","St",IF(Stammdaten!P1008="Stck","St",IF(Stammdaten!P1008="Stck.","St",IF(Stammdaten!P1008="St.","St","")))))))</f>
        <v/>
      </c>
      <c r="AI998" s="33">
        <v>1</v>
      </c>
      <c r="AL998" s="36">
        <v>1</v>
      </c>
      <c r="AM998" s="36">
        <v>0</v>
      </c>
      <c r="AN998" s="192" t="str">
        <f>IF(Stammdaten!AE1008="","",Stammdaten!AE1008)</f>
        <v/>
      </c>
      <c r="AO998" s="192" t="str">
        <f>IF(Stammdaten!AF1008="","",Stammdaten!AF1008)</f>
        <v/>
      </c>
      <c r="AP998" s="192" t="str">
        <f>IF(Stammdaten!AG1008="","",Stammdaten!AG1008)</f>
        <v/>
      </c>
      <c r="AT998" s="62">
        <f>Stammdaten!U1008</f>
        <v>0</v>
      </c>
      <c r="AU998" s="69">
        <f>Stammdaten!L1008</f>
        <v>0</v>
      </c>
      <c r="AX998" s="253" t="s">
        <v>64</v>
      </c>
      <c r="BB998" s="36" t="str">
        <f>IF(Stammdaten!AH1008="JA","AKH","")</f>
        <v/>
      </c>
      <c r="BC998" s="36" t="str">
        <f>IF(Stammdaten!AH1008="ja",100,"")</f>
        <v/>
      </c>
      <c r="BD998" s="230" t="s">
        <v>193</v>
      </c>
      <c r="BE998" s="173" t="s">
        <v>192</v>
      </c>
      <c r="BF998" s="173" t="s">
        <v>192</v>
      </c>
      <c r="BG998" s="69">
        <f>Stammdaten!T1008</f>
        <v>0</v>
      </c>
      <c r="BH998" s="80" t="s">
        <v>64</v>
      </c>
      <c r="BJ998" s="173" t="s">
        <v>192</v>
      </c>
      <c r="BM998" s="33" t="str">
        <f>IF(Stammdaten!P1008="St","N",IF(Stammdaten!P1008="Stk","N",IF(Stammdaten!P1008="Stück","N",IF(Stammdaten!P1008="Stk.","N",IF(Stammdaten!P1008="Stck","N",IF(Stammdaten!P1008="Stck.","N",IF(Stammdaten!P1008="St.","N","")))))))</f>
        <v/>
      </c>
      <c r="BN998" s="33"/>
      <c r="BO998" s="33"/>
      <c r="BP998" s="173" t="s">
        <v>64</v>
      </c>
      <c r="BQ998" s="250" t="str">
        <f>IF(Stammdaten!AJ1008&lt;&gt;"",Stammdaten!AJ1008,"")</f>
        <v/>
      </c>
      <c r="BR998" s="34" t="s">
        <v>192</v>
      </c>
      <c r="BS998" s="34" t="s">
        <v>192</v>
      </c>
      <c r="BT998" s="34" t="s">
        <v>64</v>
      </c>
      <c r="BU998" s="34" t="s">
        <v>64</v>
      </c>
    </row>
    <row r="999" spans="3:73" ht="12.75">
      <c r="C999" s="34">
        <v>391</v>
      </c>
      <c r="D999" s="34">
        <v>0</v>
      </c>
      <c r="E999" s="34">
        <v>1</v>
      </c>
      <c r="F999" s="59" t="str">
        <f t="shared" si="112"/>
        <v>0</v>
      </c>
      <c r="G999" s="59">
        <f>Stammdaten!J1009</f>
        <v>0</v>
      </c>
      <c r="H999" s="42">
        <f t="shared" si="108"/>
        <v>1</v>
      </c>
      <c r="J999" s="43">
        <f t="shared" si="109"/>
        <v>0</v>
      </c>
      <c r="K999" s="59">
        <f>Stammdaten!E1009</f>
        <v>0</v>
      </c>
      <c r="L999" s="42">
        <f t="shared" si="110"/>
        <v>1</v>
      </c>
      <c r="M999" s="59">
        <f>Stammdaten!G1009</f>
        <v>0</v>
      </c>
      <c r="N999" s="42">
        <f t="shared" si="111"/>
        <v>1</v>
      </c>
      <c r="O999" s="59">
        <f t="shared" si="113"/>
        <v>0</v>
      </c>
      <c r="P999" s="59">
        <f t="shared" si="114"/>
        <v>0</v>
      </c>
      <c r="Q999" s="38"/>
      <c r="R999" s="61" t="str">
        <f>IF(Stammdaten!AD1009&gt;0,Stammdaten!AD1009,"")</f>
        <v/>
      </c>
      <c r="S999" s="62">
        <f>Stammdaten!R1009</f>
        <v>0</v>
      </c>
      <c r="T999" s="64">
        <f>Stammdaten!W1009</f>
        <v>0</v>
      </c>
      <c r="U999" s="36">
        <v>0</v>
      </c>
      <c r="V999" s="65">
        <f>Stammdaten!X1009</f>
        <v>0</v>
      </c>
      <c r="W999" s="40" t="s">
        <v>63</v>
      </c>
      <c r="X999" s="182"/>
      <c r="Z999" s="73">
        <f>Stammdaten!Z1009</f>
        <v>0</v>
      </c>
      <c r="AA999" s="73">
        <f>Stammdaten!AA1009</f>
        <v>0</v>
      </c>
      <c r="AB999" s="210" t="str">
        <f>IF(Stammdaten!Q1009="","prüfen",IF(Stammdaten!Q1009=0,"prüfen",Stammdaten!Q1009))</f>
        <v>prüfen</v>
      </c>
      <c r="AC999" s="62" t="str">
        <f>IF(Stammdaten!N1009=7,5,IF(Stammdaten!N1009=7%,5,IF(Stammdaten!N1009=19,1,IF(Stammdaten!N1009=19%,1,""))))</f>
        <v/>
      </c>
      <c r="AD999" s="68">
        <f>Stammdaten!M1009</f>
        <v>0</v>
      </c>
      <c r="AE999" s="59" t="str">
        <f>IF(Stammdaten!AB1009="","",Stammdaten!AB1009)</f>
        <v/>
      </c>
      <c r="AF999" s="197" t="str">
        <f>IF(Stammdaten!AC1009="","",Stammdaten!AC1009)</f>
        <v/>
      </c>
      <c r="AG999" s="179">
        <v>0</v>
      </c>
      <c r="AH999" s="33" t="str">
        <f>IF(Stammdaten!P1009="St","St",IF(Stammdaten!P1009="Stk","St",IF(Stammdaten!P1009="Stück","St",IF(Stammdaten!P1009="Stk.","St",IF(Stammdaten!P1009="Stck","St",IF(Stammdaten!P1009="Stck.","St",IF(Stammdaten!P1009="St.","St","")))))))</f>
        <v/>
      </c>
      <c r="AI999" s="33">
        <v>1</v>
      </c>
      <c r="AL999" s="36">
        <v>1</v>
      </c>
      <c r="AM999" s="36">
        <v>0</v>
      </c>
      <c r="AN999" s="192" t="str">
        <f>IF(Stammdaten!AE1009="","",Stammdaten!AE1009)</f>
        <v/>
      </c>
      <c r="AO999" s="192" t="str">
        <f>IF(Stammdaten!AF1009="","",Stammdaten!AF1009)</f>
        <v/>
      </c>
      <c r="AP999" s="192" t="str">
        <f>IF(Stammdaten!AG1009="","",Stammdaten!AG1009)</f>
        <v/>
      </c>
      <c r="AT999" s="62">
        <f>Stammdaten!U1009</f>
        <v>0</v>
      </c>
      <c r="AU999" s="69">
        <f>Stammdaten!L1009</f>
        <v>0</v>
      </c>
      <c r="AX999" s="253" t="s">
        <v>64</v>
      </c>
      <c r="BB999" s="36" t="str">
        <f>IF(Stammdaten!AH1009="JA","AKH","")</f>
        <v/>
      </c>
      <c r="BC999" s="36" t="str">
        <f>IF(Stammdaten!AH1009="ja",100,"")</f>
        <v/>
      </c>
      <c r="BD999" s="230" t="s">
        <v>193</v>
      </c>
      <c r="BE999" s="173" t="s">
        <v>192</v>
      </c>
      <c r="BF999" s="173" t="s">
        <v>192</v>
      </c>
      <c r="BG999" s="69">
        <f>Stammdaten!T1009</f>
        <v>0</v>
      </c>
      <c r="BH999" s="80" t="s">
        <v>64</v>
      </c>
      <c r="BJ999" s="173" t="s">
        <v>192</v>
      </c>
      <c r="BM999" s="33" t="str">
        <f>IF(Stammdaten!P1009="St","N",IF(Stammdaten!P1009="Stk","N",IF(Stammdaten!P1009="Stück","N",IF(Stammdaten!P1009="Stk.","N",IF(Stammdaten!P1009="Stck","N",IF(Stammdaten!P1009="Stck.","N",IF(Stammdaten!P1009="St.","N","")))))))</f>
        <v/>
      </c>
      <c r="BN999" s="33"/>
      <c r="BO999" s="33"/>
      <c r="BP999" s="173" t="s">
        <v>64</v>
      </c>
      <c r="BQ999" s="250" t="str">
        <f>IF(Stammdaten!AJ1009&lt;&gt;"",Stammdaten!AJ1009,"")</f>
        <v/>
      </c>
      <c r="BR999" s="34" t="s">
        <v>192</v>
      </c>
      <c r="BS999" s="34" t="s">
        <v>192</v>
      </c>
      <c r="BT999" s="34" t="s">
        <v>64</v>
      </c>
      <c r="BU999" s="34" t="s">
        <v>64</v>
      </c>
    </row>
    <row r="1000" spans="3:73" ht="12.75">
      <c r="C1000" s="34">
        <v>391</v>
      </c>
      <c r="D1000" s="34">
        <v>0</v>
      </c>
      <c r="E1000" s="34">
        <v>1</v>
      </c>
      <c r="F1000" s="59" t="str">
        <f t="shared" si="112"/>
        <v>0</v>
      </c>
      <c r="G1000" s="59">
        <f>Stammdaten!J1010</f>
        <v>0</v>
      </c>
      <c r="H1000" s="42">
        <f t="shared" si="108"/>
        <v>1</v>
      </c>
      <c r="J1000" s="43">
        <f t="shared" si="109"/>
        <v>0</v>
      </c>
      <c r="K1000" s="59">
        <f>Stammdaten!E1010</f>
        <v>0</v>
      </c>
      <c r="L1000" s="42">
        <f t="shared" si="110"/>
        <v>1</v>
      </c>
      <c r="M1000" s="59">
        <f>Stammdaten!G1010</f>
        <v>0</v>
      </c>
      <c r="N1000" s="42">
        <f t="shared" si="111"/>
        <v>1</v>
      </c>
      <c r="O1000" s="59">
        <f t="shared" si="113"/>
        <v>0</v>
      </c>
      <c r="P1000" s="59">
        <f t="shared" si="114"/>
        <v>0</v>
      </c>
      <c r="Q1000" s="38"/>
      <c r="R1000" s="61" t="str">
        <f>IF(Stammdaten!AD1010&gt;0,Stammdaten!AD1010,"")</f>
        <v/>
      </c>
      <c r="S1000" s="62">
        <f>Stammdaten!R1010</f>
        <v>0</v>
      </c>
      <c r="T1000" s="64">
        <f>Stammdaten!W1010</f>
        <v>0</v>
      </c>
      <c r="U1000" s="36">
        <v>0</v>
      </c>
      <c r="V1000" s="65">
        <f>Stammdaten!X1010</f>
        <v>0</v>
      </c>
      <c r="W1000" s="40" t="s">
        <v>63</v>
      </c>
      <c r="X1000" s="182"/>
      <c r="Z1000" s="73">
        <f>Stammdaten!Z1010</f>
        <v>0</v>
      </c>
      <c r="AA1000" s="73">
        <f>Stammdaten!AA1010</f>
        <v>0</v>
      </c>
      <c r="AB1000" s="210" t="str">
        <f>IF(Stammdaten!Q1010="","prüfen",IF(Stammdaten!Q1010=0,"prüfen",Stammdaten!Q1010))</f>
        <v>prüfen</v>
      </c>
      <c r="AC1000" s="62" t="str">
        <f>IF(Stammdaten!N1010=7,5,IF(Stammdaten!N1010=7%,5,IF(Stammdaten!N1010=19,1,IF(Stammdaten!N1010=19%,1,""))))</f>
        <v/>
      </c>
      <c r="AD1000" s="68">
        <f>Stammdaten!M1010</f>
        <v>0</v>
      </c>
      <c r="AE1000" s="59" t="str">
        <f>IF(Stammdaten!AB1010="","",Stammdaten!AB1010)</f>
        <v/>
      </c>
      <c r="AF1000" s="197" t="str">
        <f>IF(Stammdaten!AC1010="","",Stammdaten!AC1010)</f>
        <v/>
      </c>
      <c r="AG1000" s="179">
        <v>0</v>
      </c>
      <c r="AH1000" s="33" t="str">
        <f>IF(Stammdaten!P1010="St","St",IF(Stammdaten!P1010="Stk","St",IF(Stammdaten!P1010="Stück","St",IF(Stammdaten!P1010="Stk.","St",IF(Stammdaten!P1010="Stck","St",IF(Stammdaten!P1010="Stck.","St",IF(Stammdaten!P1010="St.","St","")))))))</f>
        <v/>
      </c>
      <c r="AI1000" s="33">
        <v>1</v>
      </c>
      <c r="AL1000" s="36">
        <v>1</v>
      </c>
      <c r="AM1000" s="36">
        <v>0</v>
      </c>
      <c r="AN1000" s="192" t="str">
        <f>IF(Stammdaten!AE1010="","",Stammdaten!AE1010)</f>
        <v/>
      </c>
      <c r="AO1000" s="192" t="str">
        <f>IF(Stammdaten!AF1010="","",Stammdaten!AF1010)</f>
        <v/>
      </c>
      <c r="AP1000" s="192" t="str">
        <f>IF(Stammdaten!AG1010="","",Stammdaten!AG1010)</f>
        <v/>
      </c>
      <c r="AT1000" s="62">
        <f>Stammdaten!U1010</f>
        <v>0</v>
      </c>
      <c r="AU1000" s="69">
        <f>Stammdaten!L1010</f>
        <v>0</v>
      </c>
      <c r="AX1000" s="253" t="s">
        <v>64</v>
      </c>
      <c r="BB1000" s="36" t="str">
        <f>IF(Stammdaten!AH1010="JA","AKH","")</f>
        <v/>
      </c>
      <c r="BC1000" s="36" t="str">
        <f>IF(Stammdaten!AH1010="ja",100,"")</f>
        <v/>
      </c>
      <c r="BD1000" s="230" t="s">
        <v>193</v>
      </c>
      <c r="BE1000" s="173" t="s">
        <v>192</v>
      </c>
      <c r="BF1000" s="173" t="s">
        <v>192</v>
      </c>
      <c r="BG1000" s="69">
        <f>Stammdaten!T1010</f>
        <v>0</v>
      </c>
      <c r="BH1000" s="80" t="s">
        <v>64</v>
      </c>
      <c r="BJ1000" s="173" t="s">
        <v>192</v>
      </c>
      <c r="BM1000" s="33" t="str">
        <f>IF(Stammdaten!P1010="St","N",IF(Stammdaten!P1010="Stk","N",IF(Stammdaten!P1010="Stück","N",IF(Stammdaten!P1010="Stk.","N",IF(Stammdaten!P1010="Stck","N",IF(Stammdaten!P1010="Stck.","N",IF(Stammdaten!P1010="St.","N","")))))))</f>
        <v/>
      </c>
      <c r="BN1000" s="33"/>
      <c r="BO1000" s="33"/>
      <c r="BP1000" s="173" t="s">
        <v>64</v>
      </c>
      <c r="BQ1000" s="250" t="str">
        <f>IF(Stammdaten!AJ1010&lt;&gt;"",Stammdaten!AJ1010,"")</f>
        <v/>
      </c>
      <c r="BR1000" s="34" t="s">
        <v>192</v>
      </c>
      <c r="BS1000" s="34" t="s">
        <v>192</v>
      </c>
      <c r="BT1000" s="34" t="s">
        <v>64</v>
      </c>
      <c r="BU1000" s="34" t="s">
        <v>64</v>
      </c>
    </row>
    <row r="1001" spans="3:73" ht="12.75">
      <c r="C1001" s="34">
        <v>391</v>
      </c>
      <c r="D1001" s="34">
        <v>0</v>
      </c>
      <c r="E1001" s="34">
        <v>1</v>
      </c>
      <c r="F1001" s="59" t="str">
        <f t="shared" ref="F1001" si="115">UPPER(G1001)</f>
        <v>0</v>
      </c>
      <c r="G1001" s="59">
        <f>Stammdaten!J1011</f>
        <v>0</v>
      </c>
      <c r="H1001" s="42">
        <f t="shared" ref="H1001" si="116">LEN(G1001)</f>
        <v>1</v>
      </c>
      <c r="J1001" s="43">
        <f t="shared" ref="J1001" si="117">LEN(I1001)</f>
        <v>0</v>
      </c>
      <c r="K1001" s="59">
        <f>Stammdaten!E1011</f>
        <v>0</v>
      </c>
      <c r="L1001" s="42">
        <f t="shared" ref="L1001" si="118">LEN(K1001)</f>
        <v>1</v>
      </c>
      <c r="M1001" s="59">
        <f>Stammdaten!G1011</f>
        <v>0</v>
      </c>
      <c r="N1001" s="42">
        <f t="shared" ref="N1001" si="119">LEN(M1001)</f>
        <v>1</v>
      </c>
      <c r="O1001" s="59">
        <f t="shared" ref="O1001" si="120">K1001</f>
        <v>0</v>
      </c>
      <c r="P1001" s="59">
        <f t="shared" ref="P1001" si="121">M1001</f>
        <v>0</v>
      </c>
      <c r="Q1001" s="38"/>
      <c r="R1001" s="61" t="str">
        <f>IF(Stammdaten!AD1011&gt;0,Stammdaten!AD1011,"")</f>
        <v/>
      </c>
      <c r="S1001" s="62">
        <f>Stammdaten!R1011</f>
        <v>0</v>
      </c>
      <c r="T1001" s="64">
        <f>Stammdaten!W1011</f>
        <v>0</v>
      </c>
      <c r="U1001" s="36">
        <v>1</v>
      </c>
      <c r="V1001" s="65">
        <f>Stammdaten!X1011</f>
        <v>0</v>
      </c>
      <c r="W1001" s="40" t="s">
        <v>63</v>
      </c>
      <c r="X1001" s="182"/>
      <c r="Z1001" s="73">
        <f>Stammdaten!Z1011</f>
        <v>0</v>
      </c>
      <c r="AA1001" s="73">
        <f>Stammdaten!AA1011</f>
        <v>0</v>
      </c>
      <c r="AB1001" s="210" t="str">
        <f>IF(Stammdaten!Q1011="","prüfen",IF(Stammdaten!Q1011=0,"prüfen",Stammdaten!Q1011))</f>
        <v>prüfen</v>
      </c>
      <c r="AC1001" s="62" t="str">
        <f>IF(Stammdaten!N1011=7,5,IF(Stammdaten!N1011=7%,5,IF(Stammdaten!N1011=19,1,IF(Stammdaten!N1011=19%,1,""))))</f>
        <v/>
      </c>
      <c r="AD1001" s="68">
        <f>Stammdaten!M1011</f>
        <v>0</v>
      </c>
      <c r="AE1001" s="59" t="str">
        <f>IF(Stammdaten!AB1011="","",Stammdaten!AB1011)</f>
        <v/>
      </c>
      <c r="AF1001" s="197" t="str">
        <f>IF(Stammdaten!AC1011="","",Stammdaten!AC1011)</f>
        <v/>
      </c>
      <c r="AG1001" s="179">
        <v>1</v>
      </c>
      <c r="AH1001" s="33" t="str">
        <f>IF(Stammdaten!P1011="St","St",IF(Stammdaten!P1011="Stk","St",IF(Stammdaten!P1011="Stück","St",IF(Stammdaten!P1011="Stk.","St",IF(Stammdaten!P1011="Stck","St",IF(Stammdaten!P1011="Stck.","St",IF(Stammdaten!P1011="St.","St","")))))))</f>
        <v/>
      </c>
      <c r="AI1001" s="33">
        <v>1</v>
      </c>
      <c r="AL1001" s="36">
        <v>1</v>
      </c>
      <c r="AM1001" s="36">
        <v>0</v>
      </c>
      <c r="AN1001" s="192" t="str">
        <f>IF(Stammdaten!AE1011="","",Stammdaten!AE1011)</f>
        <v/>
      </c>
      <c r="AO1001" s="192" t="str">
        <f>IF(Stammdaten!AF1011="","",Stammdaten!AF1011)</f>
        <v/>
      </c>
      <c r="AP1001" s="192" t="str">
        <f>IF(Stammdaten!AG1011="","",Stammdaten!AG1011)</f>
        <v/>
      </c>
      <c r="AT1001" s="62">
        <f>Stammdaten!U1011</f>
        <v>0</v>
      </c>
      <c r="AU1001" s="69">
        <f>Stammdaten!L1011</f>
        <v>0</v>
      </c>
      <c r="AX1001" s="253" t="s">
        <v>64</v>
      </c>
      <c r="BB1001" s="36" t="str">
        <f>IF(Stammdaten!AH1011="JA","AKH","")</f>
        <v/>
      </c>
      <c r="BC1001" s="36" t="str">
        <f>IF(Stammdaten!AH1011="ja",100,"")</f>
        <v/>
      </c>
      <c r="BD1001" s="230" t="s">
        <v>193</v>
      </c>
      <c r="BE1001" s="173" t="s">
        <v>192</v>
      </c>
      <c r="BF1001" s="173" t="s">
        <v>192</v>
      </c>
      <c r="BG1001" s="69">
        <f>Stammdaten!T1011</f>
        <v>0</v>
      </c>
      <c r="BH1001" s="80" t="s">
        <v>64</v>
      </c>
      <c r="BJ1001" s="173" t="s">
        <v>192</v>
      </c>
      <c r="BM1001" s="33" t="str">
        <f>IF(Stammdaten!P1011="St","N",IF(Stammdaten!P1011="Stk","N",IF(Stammdaten!P1011="Stück","N",IF(Stammdaten!P1011="Stk.","N",IF(Stammdaten!P1011="Stck","N",IF(Stammdaten!P1011="Stck.","N",IF(Stammdaten!P1011="St.","N","")))))))</f>
        <v/>
      </c>
      <c r="BN1001" s="33"/>
      <c r="BO1001" s="33"/>
      <c r="BP1001" s="173" t="s">
        <v>64</v>
      </c>
      <c r="BQ1001" s="250" t="str">
        <f>IF(Stammdaten!AJ1011&lt;&gt;"",Stammdaten!AJ1011,"")</f>
        <v/>
      </c>
      <c r="BR1001" s="34" t="s">
        <v>192</v>
      </c>
      <c r="BS1001" s="34" t="s">
        <v>192</v>
      </c>
      <c r="BT1001" s="34" t="s">
        <v>64</v>
      </c>
      <c r="BU1001" s="34" t="s">
        <v>64</v>
      </c>
    </row>
  </sheetData>
  <sheetProtection formatCells="0" formatColumns="0" formatRows="0" insertColumns="0" insertRows="0" insertHyperlinks="0" deleteColumns="0" deleteRows="0" sort="0" autoFilter="0" pivotTables="0"/>
  <autoFilter ref="A1:BP1000" xr:uid="{00000000-0009-0000-0000-000003000000}"/>
  <phoneticPr fontId="16" type="noConversion"/>
  <conditionalFormatting sqref="BQ2:BQ1001">
    <cfRule type="notContainsBlanks" dxfId="0" priority="1">
      <formula>LEN(TRIM(BQ2))&gt;0</formula>
    </cfRule>
  </conditionalFormatting>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5</vt:i4>
      </vt:variant>
    </vt:vector>
  </HeadingPairs>
  <TitlesOfParts>
    <vt:vector size="9" baseType="lpstr">
      <vt:lpstr>Hinweise zu Feldern</vt:lpstr>
      <vt:lpstr>Stammdaten</vt:lpstr>
      <vt:lpstr>Ggf. Displayaufschlüsselung</vt:lpstr>
      <vt:lpstr>Import-Datei für Listung</vt:lpstr>
      <vt:lpstr>'Ggf. Displayaufschlüsselung'!Druckbereich</vt:lpstr>
      <vt:lpstr>'Hinweise zu Feldern'!Druckbereich</vt:lpstr>
      <vt:lpstr>Stammdaten!Druckbereich</vt:lpstr>
      <vt:lpstr>'Hinweise zu Feldern'!OLE_LINK1</vt:lpstr>
      <vt:lpstr>'Hinweise zu Feldern'!OLE_LINK2</vt:lpstr>
    </vt:vector>
  </TitlesOfParts>
  <Company>RCG Nordwest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Ingeborg Kümpers</dc:creator>
  <cp:lastModifiedBy>Ray</cp:lastModifiedBy>
  <cp:lastPrinted>2018-01-31T10:15:01Z</cp:lastPrinted>
  <dcterms:created xsi:type="dcterms:W3CDTF">2004-10-12T12:24:24Z</dcterms:created>
  <dcterms:modified xsi:type="dcterms:W3CDTF">2020-10-08T09:19:31Z</dcterms:modified>
</cp:coreProperties>
</file>